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 activeTab="2"/>
  </bookViews>
  <sheets>
    <sheet name="Raw Data (Daily)" sheetId="1" r:id="rId1"/>
    <sheet name="Pivot-Monthly" sheetId="6" r:id="rId2"/>
    <sheet name="Monthly-Smoothing" sheetId="7" r:id="rId3"/>
    <sheet name="Monthly-Plot" sheetId="8" r:id="rId4"/>
  </sheets>
  <definedNames>
    <definedName name="solver_adj" localSheetId="2" hidden="1">'Monthly-Smoothing'!#REF!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lhs1" localSheetId="2" hidden="1">'Monthly-Smoothing'!#REF!</definedName>
    <definedName name="solver_lhs2" localSheetId="2" hidden="1">'Monthly-Smoothing'!#REF!</definedName>
    <definedName name="solver_lhs3" localSheetId="2" hidden="1">'Monthly-Smoothing'!#REF!</definedName>
    <definedName name="solver_lhs4" localSheetId="2" hidden="1">'Monthly-Smoothing'!#REF!</definedName>
    <definedName name="solver_lhs5" localSheetId="2" hidden="1">'Monthly-Smoothing'!#REF!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5</definedName>
    <definedName name="solver_nwt" localSheetId="2" hidden="1">1</definedName>
    <definedName name="solver_opt" localSheetId="2" hidden="1">'Monthly-Smoothing'!#REF!</definedName>
    <definedName name="solver_pre" localSheetId="2" hidden="1">0.000001</definedName>
    <definedName name="solver_rbv" localSheetId="2" hidden="1">1</definedName>
    <definedName name="solver_rel1" localSheetId="2" hidden="1">1</definedName>
    <definedName name="solver_rel2" localSheetId="2" hidden="1">1</definedName>
    <definedName name="solver_rel3" localSheetId="2" hidden="1">1</definedName>
    <definedName name="solver_rel4" localSheetId="2" hidden="1">4</definedName>
    <definedName name="solver_rel5" localSheetId="2" hidden="1">3</definedName>
    <definedName name="solver_rhs1" localSheetId="2" hidden="1">0.9999</definedName>
    <definedName name="solver_rhs2" localSheetId="2" hidden="1">0.9999</definedName>
    <definedName name="solver_rhs3" localSheetId="2" hidden="1">0.9999</definedName>
    <definedName name="solver_rhs4" localSheetId="2" hidden="1">integer</definedName>
    <definedName name="solver_rhs5" localSheetId="2" hidden="1">1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2</definedName>
    <definedName name="solver_val" localSheetId="2" hidden="1">0</definedName>
    <definedName name="solver_ver" localSheetId="2" hidden="1">3</definedName>
  </definedNames>
  <calcPr calcId="145621"/>
  <pivotCaches>
    <pivotCache cacheId="0" r:id="rId5"/>
  </pivotCaches>
</workbook>
</file>

<file path=xl/calcChain.xml><?xml version="1.0" encoding="utf-8"?>
<calcChain xmlns="http://schemas.openxmlformats.org/spreadsheetml/2006/main">
  <c r="D294" i="7" l="1"/>
  <c r="E294" i="7" s="1"/>
  <c r="D295" i="7"/>
  <c r="E295" i="7" s="1"/>
  <c r="D296" i="7"/>
  <c r="E296" i="7" s="1"/>
  <c r="D297" i="7"/>
  <c r="E297" i="7" s="1"/>
  <c r="D298" i="7"/>
  <c r="E298" i="7" s="1"/>
  <c r="D299" i="7"/>
  <c r="E299" i="7" s="1"/>
  <c r="D300" i="7"/>
  <c r="E300" i="7" s="1"/>
  <c r="D301" i="7"/>
  <c r="E301" i="7" s="1"/>
  <c r="D302" i="7"/>
  <c r="E302" i="7" s="1"/>
  <c r="D303" i="7"/>
  <c r="E303" i="7" s="1"/>
  <c r="D304" i="7"/>
  <c r="E304" i="7" s="1"/>
  <c r="D305" i="7"/>
  <c r="E305" i="7" s="1"/>
  <c r="D306" i="7"/>
  <c r="E306" i="7" s="1"/>
  <c r="D307" i="7"/>
  <c r="E307" i="7" s="1"/>
  <c r="D308" i="7"/>
  <c r="E308" i="7" s="1"/>
  <c r="D309" i="7"/>
  <c r="E309" i="7" s="1"/>
  <c r="D310" i="7"/>
  <c r="E310" i="7" s="1"/>
  <c r="D311" i="7"/>
  <c r="E311" i="7" s="1"/>
  <c r="D312" i="7"/>
  <c r="E312" i="7" s="1"/>
  <c r="D313" i="7"/>
  <c r="E313" i="7" s="1"/>
  <c r="D314" i="7"/>
  <c r="E314" i="7" s="1"/>
  <c r="D315" i="7"/>
  <c r="E315" i="7" s="1"/>
  <c r="D316" i="7"/>
  <c r="E316" i="7" s="1"/>
  <c r="D317" i="7"/>
  <c r="E317" i="7" s="1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3" i="8"/>
  <c r="E291" i="7"/>
  <c r="D272" i="7"/>
  <c r="E272" i="7" s="1"/>
  <c r="D273" i="7"/>
  <c r="E273" i="7" s="1"/>
  <c r="D274" i="7"/>
  <c r="E274" i="7" s="1"/>
  <c r="D275" i="7"/>
  <c r="E275" i="7" s="1"/>
  <c r="D276" i="7"/>
  <c r="E276" i="7" s="1"/>
  <c r="D277" i="7"/>
  <c r="E277" i="7" s="1"/>
  <c r="D278" i="7"/>
  <c r="E278" i="7" s="1"/>
  <c r="D279" i="7"/>
  <c r="E279" i="7" s="1"/>
  <c r="D280" i="7"/>
  <c r="E280" i="7" s="1"/>
  <c r="D281" i="7"/>
  <c r="E281" i="7" s="1"/>
  <c r="D282" i="7"/>
  <c r="E282" i="7" s="1"/>
  <c r="D283" i="7"/>
  <c r="E283" i="7" s="1"/>
  <c r="D284" i="7"/>
  <c r="E284" i="7" s="1"/>
  <c r="D285" i="7"/>
  <c r="E285" i="7" s="1"/>
  <c r="D286" i="7"/>
  <c r="E286" i="7" s="1"/>
  <c r="D287" i="7"/>
  <c r="E287" i="7" s="1"/>
  <c r="D288" i="7"/>
  <c r="E288" i="7" s="1"/>
  <c r="D289" i="7"/>
  <c r="E289" i="7" s="1"/>
  <c r="D290" i="7"/>
  <c r="E290" i="7" s="1"/>
  <c r="D291" i="7"/>
  <c r="D292" i="7"/>
  <c r="E292" i="7" s="1"/>
  <c r="D293" i="7"/>
  <c r="E293" i="7" s="1"/>
  <c r="D271" i="7"/>
  <c r="E271" i="7" s="1"/>
  <c r="D270" i="7"/>
  <c r="E270" i="7" s="1"/>
  <c r="E257" i="7"/>
  <c r="E256" i="7"/>
  <c r="E111" i="7"/>
  <c r="E79" i="7"/>
  <c r="E71" i="7"/>
  <c r="E65" i="7"/>
  <c r="E39" i="7"/>
  <c r="D125" i="7"/>
  <c r="E125" i="7" s="1"/>
  <c r="D124" i="7"/>
  <c r="E124" i="7" s="1"/>
  <c r="D123" i="7"/>
  <c r="E123" i="7" s="1"/>
  <c r="D122" i="7"/>
  <c r="E122" i="7" s="1"/>
  <c r="D121" i="7"/>
  <c r="E121" i="7" s="1"/>
  <c r="D120" i="7"/>
  <c r="E120" i="7" s="1"/>
  <c r="D119" i="7"/>
  <c r="E119" i="7" s="1"/>
  <c r="D118" i="7"/>
  <c r="E118" i="7" s="1"/>
  <c r="D117" i="7"/>
  <c r="E117" i="7" s="1"/>
  <c r="D116" i="7"/>
  <c r="E116" i="7" s="1"/>
  <c r="D115" i="7"/>
  <c r="E115" i="7" s="1"/>
  <c r="D114" i="7"/>
  <c r="E114" i="7" s="1"/>
  <c r="D113" i="7"/>
  <c r="E113" i="7" s="1"/>
  <c r="D112" i="7"/>
  <c r="E112" i="7" s="1"/>
  <c r="D111" i="7"/>
  <c r="D110" i="7"/>
  <c r="E110" i="7" s="1"/>
  <c r="D109" i="7"/>
  <c r="E109" i="7" s="1"/>
  <c r="D108" i="7"/>
  <c r="E108" i="7" s="1"/>
  <c r="D107" i="7"/>
  <c r="E107" i="7" s="1"/>
  <c r="D106" i="7"/>
  <c r="E106" i="7" s="1"/>
  <c r="D105" i="7"/>
  <c r="E105" i="7" s="1"/>
  <c r="D104" i="7"/>
  <c r="E104" i="7" s="1"/>
  <c r="D103" i="7"/>
  <c r="E103" i="7" s="1"/>
  <c r="D102" i="7"/>
  <c r="E102" i="7" s="1"/>
  <c r="D101" i="7"/>
  <c r="E101" i="7" s="1"/>
  <c r="D100" i="7"/>
  <c r="E100" i="7" s="1"/>
  <c r="D99" i="7"/>
  <c r="E99" i="7" s="1"/>
  <c r="D98" i="7"/>
  <c r="E98" i="7" s="1"/>
  <c r="D97" i="7"/>
  <c r="E97" i="7" s="1"/>
  <c r="D96" i="7"/>
  <c r="E96" i="7" s="1"/>
  <c r="D95" i="7"/>
  <c r="E95" i="7" s="1"/>
  <c r="D94" i="7"/>
  <c r="E94" i="7" s="1"/>
  <c r="D93" i="7"/>
  <c r="E93" i="7" s="1"/>
  <c r="D92" i="7"/>
  <c r="E92" i="7" s="1"/>
  <c r="D91" i="7"/>
  <c r="E91" i="7" s="1"/>
  <c r="D90" i="7"/>
  <c r="E90" i="7" s="1"/>
  <c r="D89" i="7"/>
  <c r="E89" i="7" s="1"/>
  <c r="D88" i="7"/>
  <c r="E88" i="7" s="1"/>
  <c r="D87" i="7"/>
  <c r="E87" i="7" s="1"/>
  <c r="D86" i="7"/>
  <c r="E86" i="7" s="1"/>
  <c r="D85" i="7"/>
  <c r="E85" i="7" s="1"/>
  <c r="D84" i="7"/>
  <c r="E84" i="7" s="1"/>
  <c r="D83" i="7"/>
  <c r="E83" i="7" s="1"/>
  <c r="D82" i="7"/>
  <c r="E82" i="7" s="1"/>
  <c r="D81" i="7"/>
  <c r="E81" i="7" s="1"/>
  <c r="D80" i="7"/>
  <c r="E80" i="7" s="1"/>
  <c r="D79" i="7"/>
  <c r="D78" i="7"/>
  <c r="E78" i="7" s="1"/>
  <c r="D77" i="7"/>
  <c r="E77" i="7" s="1"/>
  <c r="D76" i="7"/>
  <c r="E76" i="7" s="1"/>
  <c r="D75" i="7"/>
  <c r="E75" i="7" s="1"/>
  <c r="D74" i="7"/>
  <c r="E74" i="7" s="1"/>
  <c r="D73" i="7"/>
  <c r="E73" i="7" s="1"/>
  <c r="D72" i="7"/>
  <c r="E72" i="7" s="1"/>
  <c r="D71" i="7"/>
  <c r="D70" i="7"/>
  <c r="E70" i="7" s="1"/>
  <c r="D69" i="7"/>
  <c r="E69" i="7" s="1"/>
  <c r="D68" i="7"/>
  <c r="E68" i="7" s="1"/>
  <c r="D67" i="7"/>
  <c r="E67" i="7" s="1"/>
  <c r="D66" i="7"/>
  <c r="E66" i="7" s="1"/>
  <c r="D65" i="7"/>
  <c r="D64" i="7"/>
  <c r="E64" i="7" s="1"/>
  <c r="D63" i="7"/>
  <c r="E63" i="7" s="1"/>
  <c r="D62" i="7"/>
  <c r="E62" i="7" s="1"/>
  <c r="D61" i="7"/>
  <c r="E61" i="7" s="1"/>
  <c r="D60" i="7"/>
  <c r="E60" i="7" s="1"/>
  <c r="D59" i="7"/>
  <c r="E59" i="7" s="1"/>
  <c r="D58" i="7"/>
  <c r="E58" i="7" s="1"/>
  <c r="D57" i="7"/>
  <c r="E57" i="7" s="1"/>
  <c r="D56" i="7"/>
  <c r="E56" i="7" s="1"/>
  <c r="D55" i="7"/>
  <c r="E55" i="7" s="1"/>
  <c r="D54" i="7"/>
  <c r="E54" i="7" s="1"/>
  <c r="D53" i="7"/>
  <c r="E53" i="7" s="1"/>
  <c r="D52" i="7"/>
  <c r="E52" i="7" s="1"/>
  <c r="D51" i="7"/>
  <c r="E51" i="7" s="1"/>
  <c r="D50" i="7"/>
  <c r="E50" i="7" s="1"/>
  <c r="D49" i="7"/>
  <c r="E49" i="7" s="1"/>
  <c r="D48" i="7"/>
  <c r="E48" i="7" s="1"/>
  <c r="D47" i="7"/>
  <c r="E47" i="7" s="1"/>
  <c r="D46" i="7"/>
  <c r="E46" i="7" s="1"/>
  <c r="D45" i="7"/>
  <c r="E45" i="7" s="1"/>
  <c r="D44" i="7"/>
  <c r="E44" i="7" s="1"/>
  <c r="D43" i="7"/>
  <c r="E43" i="7" s="1"/>
  <c r="D42" i="7"/>
  <c r="E42" i="7" s="1"/>
  <c r="D41" i="7"/>
  <c r="E41" i="7" s="1"/>
  <c r="D40" i="7"/>
  <c r="E40" i="7" s="1"/>
  <c r="D39" i="7"/>
  <c r="D38" i="7"/>
  <c r="E38" i="7" s="1"/>
  <c r="D37" i="7"/>
  <c r="E37" i="7" s="1"/>
  <c r="D36" i="7"/>
  <c r="E36" i="7" s="1"/>
  <c r="D35" i="7"/>
  <c r="E35" i="7" s="1"/>
  <c r="D34" i="7"/>
  <c r="E34" i="7" s="1"/>
  <c r="D33" i="7"/>
  <c r="E33" i="7" s="1"/>
  <c r="D32" i="7"/>
  <c r="E32" i="7" s="1"/>
  <c r="D31" i="7"/>
  <c r="E31" i="7" s="1"/>
  <c r="D30" i="7"/>
  <c r="E30" i="7" s="1"/>
  <c r="D29" i="7"/>
  <c r="E29" i="7" s="1"/>
  <c r="D28" i="7"/>
  <c r="E28" i="7" s="1"/>
  <c r="D27" i="7"/>
  <c r="E27" i="7" s="1"/>
  <c r="D26" i="7"/>
  <c r="E26" i="7" s="1"/>
  <c r="D25" i="7"/>
  <c r="E25" i="7" s="1"/>
  <c r="D24" i="7"/>
  <c r="E24" i="7" s="1"/>
  <c r="D23" i="7"/>
  <c r="E23" i="7" s="1"/>
  <c r="D22" i="7"/>
  <c r="E22" i="7" s="1"/>
  <c r="D21" i="7"/>
  <c r="E21" i="7" s="1"/>
  <c r="D20" i="7"/>
  <c r="E20" i="7" s="1"/>
  <c r="D19" i="7"/>
  <c r="E19" i="7" s="1"/>
  <c r="D18" i="7"/>
  <c r="E18" i="7" s="1"/>
  <c r="D17" i="7"/>
  <c r="E17" i="7" s="1"/>
  <c r="D16" i="7"/>
  <c r="E16" i="7" s="1"/>
  <c r="D15" i="7"/>
  <c r="E15" i="7" s="1"/>
  <c r="D14" i="7"/>
  <c r="E14" i="7" s="1"/>
  <c r="D13" i="7"/>
  <c r="E13" i="7" s="1"/>
  <c r="D12" i="7"/>
  <c r="E12" i="7" s="1"/>
  <c r="D11" i="7"/>
  <c r="E11" i="7" s="1"/>
  <c r="D10" i="7"/>
  <c r="E10" i="7" s="1"/>
  <c r="D9" i="7"/>
  <c r="E9" i="7" s="1"/>
  <c r="D8" i="7"/>
  <c r="E8" i="7" s="1"/>
  <c r="D7" i="7"/>
  <c r="E7" i="7" s="1"/>
  <c r="D6" i="7"/>
  <c r="E6" i="7" s="1"/>
  <c r="D257" i="7"/>
  <c r="D256" i="7"/>
  <c r="D255" i="7"/>
  <c r="E255" i="7" s="1"/>
  <c r="D254" i="7"/>
  <c r="E254" i="7" s="1"/>
  <c r="D253" i="7"/>
  <c r="E253" i="7" s="1"/>
  <c r="D252" i="7"/>
  <c r="E252" i="7" s="1"/>
  <c r="D251" i="7"/>
  <c r="E251" i="7" s="1"/>
  <c r="D250" i="7"/>
  <c r="E250" i="7" s="1"/>
  <c r="D249" i="7"/>
  <c r="E249" i="7" s="1"/>
  <c r="D248" i="7"/>
  <c r="E248" i="7" s="1"/>
  <c r="D247" i="7"/>
  <c r="E247" i="7" s="1"/>
  <c r="D246" i="7"/>
  <c r="E246" i="7" s="1"/>
  <c r="D245" i="7"/>
  <c r="E245" i="7" s="1"/>
  <c r="D244" i="7"/>
  <c r="E244" i="7" s="1"/>
  <c r="D243" i="7"/>
  <c r="E243" i="7" s="1"/>
  <c r="D242" i="7"/>
  <c r="E242" i="7" s="1"/>
  <c r="D241" i="7"/>
  <c r="E241" i="7" s="1"/>
  <c r="D240" i="7"/>
  <c r="E240" i="7" s="1"/>
  <c r="D239" i="7"/>
  <c r="E239" i="7" s="1"/>
  <c r="D238" i="7"/>
  <c r="E238" i="7" s="1"/>
  <c r="D237" i="7"/>
  <c r="E237" i="7" s="1"/>
  <c r="D236" i="7"/>
  <c r="E236" i="7" s="1"/>
  <c r="D235" i="7"/>
  <c r="E235" i="7" s="1"/>
  <c r="D234" i="7"/>
  <c r="E234" i="7" s="1"/>
  <c r="D233" i="7"/>
  <c r="E233" i="7" s="1"/>
  <c r="D232" i="7"/>
  <c r="E232" i="7" s="1"/>
  <c r="D231" i="7"/>
  <c r="E231" i="7" s="1"/>
  <c r="D230" i="7"/>
  <c r="E230" i="7" s="1"/>
  <c r="D229" i="7"/>
  <c r="E229" i="7" s="1"/>
  <c r="D228" i="7"/>
  <c r="E228" i="7" s="1"/>
  <c r="D227" i="7"/>
  <c r="E227" i="7" s="1"/>
  <c r="D226" i="7"/>
  <c r="E226" i="7" s="1"/>
  <c r="D225" i="7"/>
  <c r="E225" i="7" s="1"/>
  <c r="D224" i="7"/>
  <c r="E224" i="7" s="1"/>
  <c r="D223" i="7"/>
  <c r="E223" i="7" s="1"/>
  <c r="D222" i="7"/>
  <c r="E222" i="7" s="1"/>
  <c r="D221" i="7"/>
  <c r="E221" i="7" s="1"/>
  <c r="D220" i="7"/>
  <c r="E220" i="7" s="1"/>
  <c r="D219" i="7"/>
  <c r="E219" i="7" s="1"/>
  <c r="D218" i="7"/>
  <c r="E218" i="7" s="1"/>
  <c r="D217" i="7"/>
  <c r="E217" i="7" s="1"/>
  <c r="D216" i="7"/>
  <c r="E216" i="7" s="1"/>
  <c r="D215" i="7"/>
  <c r="E215" i="7" s="1"/>
  <c r="D214" i="7"/>
  <c r="E214" i="7" s="1"/>
  <c r="D213" i="7"/>
  <c r="E213" i="7" s="1"/>
  <c r="D212" i="7"/>
  <c r="E212" i="7" s="1"/>
  <c r="D211" i="7"/>
  <c r="E211" i="7" s="1"/>
  <c r="D210" i="7"/>
  <c r="E210" i="7" s="1"/>
  <c r="D209" i="7"/>
  <c r="E209" i="7" s="1"/>
  <c r="D208" i="7"/>
  <c r="E208" i="7" s="1"/>
  <c r="D207" i="7"/>
  <c r="E207" i="7" s="1"/>
  <c r="D206" i="7"/>
  <c r="E206" i="7" s="1"/>
  <c r="D205" i="7"/>
  <c r="E205" i="7" s="1"/>
  <c r="D204" i="7"/>
  <c r="E204" i="7" s="1"/>
  <c r="D203" i="7"/>
  <c r="E203" i="7" s="1"/>
  <c r="D202" i="7"/>
  <c r="E202" i="7" s="1"/>
  <c r="D201" i="7"/>
  <c r="E201" i="7" s="1"/>
  <c r="D200" i="7"/>
  <c r="E200" i="7" s="1"/>
  <c r="D199" i="7"/>
  <c r="E199" i="7" s="1"/>
  <c r="D198" i="7"/>
  <c r="E198" i="7" s="1"/>
  <c r="D197" i="7"/>
  <c r="E197" i="7" s="1"/>
  <c r="D196" i="7"/>
  <c r="E196" i="7" s="1"/>
  <c r="D195" i="7"/>
  <c r="E195" i="7" s="1"/>
  <c r="D194" i="7"/>
  <c r="E194" i="7" s="1"/>
  <c r="D193" i="7"/>
  <c r="E193" i="7" s="1"/>
  <c r="D192" i="7"/>
  <c r="E192" i="7" s="1"/>
  <c r="D191" i="7"/>
  <c r="E191" i="7" s="1"/>
  <c r="D190" i="7"/>
  <c r="E190" i="7" s="1"/>
  <c r="D189" i="7"/>
  <c r="E189" i="7" s="1"/>
  <c r="D188" i="7"/>
  <c r="E188" i="7" s="1"/>
  <c r="D187" i="7"/>
  <c r="E187" i="7" s="1"/>
  <c r="D186" i="7"/>
  <c r="E186" i="7" s="1"/>
  <c r="D185" i="7"/>
  <c r="E185" i="7" s="1"/>
  <c r="D184" i="7"/>
  <c r="E184" i="7" s="1"/>
  <c r="D183" i="7"/>
  <c r="E183" i="7" s="1"/>
  <c r="D182" i="7"/>
  <c r="E182" i="7" s="1"/>
  <c r="D181" i="7"/>
  <c r="E181" i="7" s="1"/>
  <c r="D180" i="7"/>
  <c r="E180" i="7" s="1"/>
  <c r="D179" i="7"/>
  <c r="E179" i="7" s="1"/>
  <c r="D178" i="7"/>
  <c r="E178" i="7" s="1"/>
  <c r="D177" i="7"/>
  <c r="E177" i="7" s="1"/>
  <c r="D176" i="7"/>
  <c r="E176" i="7" s="1"/>
  <c r="D175" i="7"/>
  <c r="E175" i="7" s="1"/>
  <c r="D174" i="7"/>
  <c r="E174" i="7" s="1"/>
  <c r="D173" i="7"/>
  <c r="E173" i="7" s="1"/>
  <c r="D172" i="7"/>
  <c r="E172" i="7" s="1"/>
  <c r="D171" i="7"/>
  <c r="E171" i="7" s="1"/>
  <c r="D170" i="7"/>
  <c r="E170" i="7" s="1"/>
  <c r="D169" i="7"/>
  <c r="E169" i="7" s="1"/>
  <c r="D168" i="7"/>
  <c r="E168" i="7" s="1"/>
  <c r="D167" i="7"/>
  <c r="E167" i="7" s="1"/>
  <c r="D166" i="7"/>
  <c r="E166" i="7" s="1"/>
  <c r="D165" i="7"/>
  <c r="E165" i="7" s="1"/>
  <c r="D164" i="7"/>
  <c r="E164" i="7" s="1"/>
  <c r="D163" i="7"/>
  <c r="E163" i="7" s="1"/>
  <c r="D162" i="7"/>
  <c r="E162" i="7" s="1"/>
  <c r="D161" i="7"/>
  <c r="E161" i="7" s="1"/>
  <c r="D160" i="7"/>
  <c r="E160" i="7" s="1"/>
  <c r="D159" i="7"/>
  <c r="E159" i="7" s="1"/>
  <c r="D158" i="7"/>
  <c r="E158" i="7" s="1"/>
  <c r="D157" i="7"/>
  <c r="E157" i="7" s="1"/>
  <c r="D156" i="7"/>
  <c r="E156" i="7" s="1"/>
  <c r="D155" i="7"/>
  <c r="E155" i="7" s="1"/>
  <c r="D154" i="7"/>
  <c r="E154" i="7" s="1"/>
  <c r="D153" i="7"/>
  <c r="E153" i="7" s="1"/>
  <c r="D152" i="7"/>
  <c r="E152" i="7" s="1"/>
  <c r="D151" i="7"/>
  <c r="E151" i="7" s="1"/>
  <c r="D150" i="7"/>
  <c r="E150" i="7" s="1"/>
  <c r="D149" i="7"/>
  <c r="E149" i="7" s="1"/>
  <c r="D148" i="7"/>
  <c r="E148" i="7" s="1"/>
  <c r="D147" i="7"/>
  <c r="E147" i="7" s="1"/>
  <c r="D146" i="7"/>
  <c r="E146" i="7" s="1"/>
  <c r="D145" i="7"/>
  <c r="E145" i="7" s="1"/>
  <c r="D144" i="7"/>
  <c r="E144" i="7" s="1"/>
  <c r="D143" i="7"/>
  <c r="E143" i="7" s="1"/>
  <c r="D142" i="7"/>
  <c r="E142" i="7" s="1"/>
  <c r="D141" i="7"/>
  <c r="E141" i="7" s="1"/>
  <c r="D140" i="7"/>
  <c r="E140" i="7" s="1"/>
  <c r="D139" i="7"/>
  <c r="E139" i="7" s="1"/>
  <c r="D138" i="7"/>
  <c r="E138" i="7" s="1"/>
  <c r="D137" i="7"/>
  <c r="E137" i="7" s="1"/>
  <c r="D136" i="7"/>
  <c r="E136" i="7" s="1"/>
  <c r="D135" i="7"/>
  <c r="E135" i="7" s="1"/>
  <c r="D134" i="7"/>
  <c r="E134" i="7" s="1"/>
  <c r="D133" i="7"/>
  <c r="E133" i="7" s="1"/>
  <c r="D132" i="7"/>
  <c r="E132" i="7" s="1"/>
  <c r="D131" i="7"/>
  <c r="E131" i="7" s="1"/>
  <c r="D130" i="7"/>
  <c r="E130" i="7" s="1"/>
  <c r="D129" i="7"/>
  <c r="E129" i="7" s="1"/>
  <c r="D128" i="7"/>
  <c r="E128" i="7" s="1"/>
  <c r="D127" i="7"/>
  <c r="E127" i="7" s="1"/>
  <c r="D126" i="7"/>
  <c r="E126" i="7" s="1"/>
  <c r="D268" i="7"/>
  <c r="E268" i="7" s="1"/>
  <c r="D267" i="7"/>
  <c r="E267" i="7" s="1"/>
  <c r="D266" i="7"/>
  <c r="E266" i="7" s="1"/>
  <c r="D265" i="7"/>
  <c r="E265" i="7" s="1"/>
  <c r="D264" i="7"/>
  <c r="E264" i="7" s="1"/>
  <c r="D263" i="7"/>
  <c r="E263" i="7" s="1"/>
  <c r="D262" i="7"/>
  <c r="E262" i="7" s="1"/>
  <c r="D261" i="7"/>
  <c r="E261" i="7" s="1"/>
  <c r="D260" i="7"/>
  <c r="E260" i="7" s="1"/>
  <c r="D259" i="7"/>
  <c r="E259" i="7" s="1"/>
  <c r="D258" i="7"/>
  <c r="E258" i="7" s="1"/>
  <c r="D269" i="7"/>
  <c r="E269" i="7" s="1"/>
  <c r="B3" i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B1001" i="1"/>
  <c r="C1001" i="1"/>
  <c r="B1002" i="1"/>
  <c r="C1002" i="1"/>
  <c r="B1003" i="1"/>
  <c r="C1003" i="1"/>
  <c r="B1004" i="1"/>
  <c r="C1004" i="1"/>
  <c r="B1005" i="1"/>
  <c r="C1005" i="1"/>
  <c r="B1006" i="1"/>
  <c r="C1006" i="1"/>
  <c r="B1007" i="1"/>
  <c r="C1007" i="1"/>
  <c r="B1008" i="1"/>
  <c r="C1008" i="1"/>
  <c r="B1009" i="1"/>
  <c r="C1009" i="1"/>
  <c r="B1010" i="1"/>
  <c r="C1010" i="1"/>
  <c r="B1011" i="1"/>
  <c r="C1011" i="1"/>
  <c r="B1012" i="1"/>
  <c r="C1012" i="1"/>
  <c r="B1013" i="1"/>
  <c r="C1013" i="1"/>
  <c r="B1014" i="1"/>
  <c r="C1014" i="1"/>
  <c r="B1015" i="1"/>
  <c r="C1015" i="1"/>
  <c r="B1016" i="1"/>
  <c r="C1016" i="1"/>
  <c r="B1017" i="1"/>
  <c r="C1017" i="1"/>
  <c r="B1018" i="1"/>
  <c r="C1018" i="1"/>
  <c r="B1019" i="1"/>
  <c r="C1019" i="1"/>
  <c r="B1020" i="1"/>
  <c r="C1020" i="1"/>
  <c r="B1021" i="1"/>
  <c r="C1021" i="1"/>
  <c r="B1022" i="1"/>
  <c r="C1022" i="1"/>
  <c r="B1023" i="1"/>
  <c r="C1023" i="1"/>
  <c r="B1024" i="1"/>
  <c r="C1024" i="1"/>
  <c r="B1025" i="1"/>
  <c r="C1025" i="1"/>
  <c r="B1026" i="1"/>
  <c r="C1026" i="1"/>
  <c r="B1027" i="1"/>
  <c r="C1027" i="1"/>
  <c r="B1028" i="1"/>
  <c r="C1028" i="1"/>
  <c r="B1029" i="1"/>
  <c r="C1029" i="1"/>
  <c r="B1030" i="1"/>
  <c r="C1030" i="1"/>
  <c r="B1031" i="1"/>
  <c r="C1031" i="1"/>
  <c r="B1032" i="1"/>
  <c r="C1032" i="1"/>
  <c r="B1033" i="1"/>
  <c r="C1033" i="1"/>
  <c r="B1034" i="1"/>
  <c r="C1034" i="1"/>
  <c r="B1035" i="1"/>
  <c r="C1035" i="1"/>
  <c r="B1036" i="1"/>
  <c r="C1036" i="1"/>
  <c r="B1037" i="1"/>
  <c r="C1037" i="1"/>
  <c r="B1038" i="1"/>
  <c r="C1038" i="1"/>
  <c r="B1039" i="1"/>
  <c r="C1039" i="1"/>
  <c r="B1040" i="1"/>
  <c r="C1040" i="1"/>
  <c r="B1041" i="1"/>
  <c r="C1041" i="1"/>
  <c r="B1042" i="1"/>
  <c r="C1042" i="1"/>
  <c r="B1043" i="1"/>
  <c r="C1043" i="1"/>
  <c r="B1044" i="1"/>
  <c r="C1044" i="1"/>
  <c r="B1045" i="1"/>
  <c r="C1045" i="1"/>
  <c r="B1046" i="1"/>
  <c r="C1046" i="1"/>
  <c r="B1047" i="1"/>
  <c r="C1047" i="1"/>
  <c r="B1048" i="1"/>
  <c r="C1048" i="1"/>
  <c r="B1049" i="1"/>
  <c r="C1049" i="1"/>
  <c r="B1050" i="1"/>
  <c r="C1050" i="1"/>
  <c r="B1051" i="1"/>
  <c r="C1051" i="1"/>
  <c r="B1052" i="1"/>
  <c r="C1052" i="1"/>
  <c r="B1053" i="1"/>
  <c r="C1053" i="1"/>
  <c r="B1054" i="1"/>
  <c r="C1054" i="1"/>
  <c r="B1055" i="1"/>
  <c r="C1055" i="1"/>
  <c r="B1056" i="1"/>
  <c r="C1056" i="1"/>
  <c r="B1057" i="1"/>
  <c r="C1057" i="1"/>
  <c r="B1058" i="1"/>
  <c r="C1058" i="1"/>
  <c r="B1059" i="1"/>
  <c r="C1059" i="1"/>
  <c r="B1060" i="1"/>
  <c r="C1060" i="1"/>
  <c r="B1061" i="1"/>
  <c r="C1061" i="1"/>
  <c r="B1062" i="1"/>
  <c r="C1062" i="1"/>
  <c r="B1063" i="1"/>
  <c r="C1063" i="1"/>
  <c r="B1064" i="1"/>
  <c r="C1064" i="1"/>
  <c r="B1065" i="1"/>
  <c r="C1065" i="1"/>
  <c r="B1066" i="1"/>
  <c r="C1066" i="1"/>
  <c r="B1067" i="1"/>
  <c r="C1067" i="1"/>
  <c r="B1068" i="1"/>
  <c r="C1068" i="1"/>
  <c r="B1069" i="1"/>
  <c r="C1069" i="1"/>
  <c r="B1070" i="1"/>
  <c r="C1070" i="1"/>
  <c r="B1071" i="1"/>
  <c r="C1071" i="1"/>
  <c r="B1072" i="1"/>
  <c r="C1072" i="1"/>
  <c r="B1073" i="1"/>
  <c r="C1073" i="1"/>
  <c r="B1074" i="1"/>
  <c r="C1074" i="1"/>
  <c r="B1075" i="1"/>
  <c r="C1075" i="1"/>
  <c r="B1076" i="1"/>
  <c r="C1076" i="1"/>
  <c r="B1077" i="1"/>
  <c r="C1077" i="1"/>
  <c r="B1078" i="1"/>
  <c r="C1078" i="1"/>
  <c r="B1079" i="1"/>
  <c r="C1079" i="1"/>
  <c r="B1080" i="1"/>
  <c r="C1080" i="1"/>
  <c r="B1081" i="1"/>
  <c r="C1081" i="1"/>
  <c r="B1082" i="1"/>
  <c r="C1082" i="1"/>
  <c r="B1083" i="1"/>
  <c r="C1083" i="1"/>
  <c r="B1084" i="1"/>
  <c r="C1084" i="1"/>
  <c r="B1085" i="1"/>
  <c r="C1085" i="1"/>
  <c r="B1086" i="1"/>
  <c r="C1086" i="1"/>
  <c r="B1087" i="1"/>
  <c r="C1087" i="1"/>
  <c r="B1088" i="1"/>
  <c r="C1088" i="1"/>
  <c r="B1089" i="1"/>
  <c r="C1089" i="1"/>
  <c r="B1090" i="1"/>
  <c r="C1090" i="1"/>
  <c r="B1091" i="1"/>
  <c r="C1091" i="1"/>
  <c r="B1092" i="1"/>
  <c r="C1092" i="1"/>
  <c r="B1093" i="1"/>
  <c r="C1093" i="1"/>
  <c r="B1094" i="1"/>
  <c r="C1094" i="1"/>
  <c r="B1095" i="1"/>
  <c r="C1095" i="1"/>
  <c r="B1096" i="1"/>
  <c r="C1096" i="1"/>
  <c r="B1097" i="1"/>
  <c r="C1097" i="1"/>
  <c r="B1098" i="1"/>
  <c r="C1098" i="1"/>
  <c r="B1099" i="1"/>
  <c r="C1099" i="1"/>
  <c r="B1100" i="1"/>
  <c r="C1100" i="1"/>
  <c r="B1101" i="1"/>
  <c r="C1101" i="1"/>
  <c r="B1102" i="1"/>
  <c r="C1102" i="1"/>
  <c r="B1103" i="1"/>
  <c r="C1103" i="1"/>
  <c r="B1104" i="1"/>
  <c r="C1104" i="1"/>
  <c r="B1105" i="1"/>
  <c r="C1105" i="1"/>
  <c r="B1106" i="1"/>
  <c r="C1106" i="1"/>
  <c r="B1107" i="1"/>
  <c r="C1107" i="1"/>
  <c r="B1108" i="1"/>
  <c r="C1108" i="1"/>
  <c r="B1109" i="1"/>
  <c r="C1109" i="1"/>
  <c r="B1110" i="1"/>
  <c r="C1110" i="1"/>
  <c r="B1111" i="1"/>
  <c r="C1111" i="1"/>
  <c r="B1112" i="1"/>
  <c r="C1112" i="1"/>
  <c r="B1113" i="1"/>
  <c r="C1113" i="1"/>
  <c r="B1114" i="1"/>
  <c r="C1114" i="1"/>
  <c r="B1115" i="1"/>
  <c r="C1115" i="1"/>
  <c r="B1116" i="1"/>
  <c r="C1116" i="1"/>
  <c r="B1117" i="1"/>
  <c r="C1117" i="1"/>
  <c r="B1118" i="1"/>
  <c r="C1118" i="1"/>
  <c r="B1119" i="1"/>
  <c r="C1119" i="1"/>
  <c r="B1120" i="1"/>
  <c r="C1120" i="1"/>
  <c r="B1121" i="1"/>
  <c r="C1121" i="1"/>
  <c r="B1122" i="1"/>
  <c r="C1122" i="1"/>
  <c r="B1123" i="1"/>
  <c r="C1123" i="1"/>
  <c r="B1124" i="1"/>
  <c r="C1124" i="1"/>
  <c r="B1125" i="1"/>
  <c r="C1125" i="1"/>
  <c r="B1126" i="1"/>
  <c r="C1126" i="1"/>
  <c r="B1127" i="1"/>
  <c r="C1127" i="1"/>
  <c r="B1128" i="1"/>
  <c r="C1128" i="1"/>
  <c r="B1129" i="1"/>
  <c r="C1129" i="1"/>
  <c r="B1130" i="1"/>
  <c r="C1130" i="1"/>
  <c r="B1131" i="1"/>
  <c r="C1131" i="1"/>
  <c r="B1132" i="1"/>
  <c r="C1132" i="1"/>
  <c r="B1133" i="1"/>
  <c r="C1133" i="1"/>
  <c r="B1134" i="1"/>
  <c r="C1134" i="1"/>
  <c r="B1135" i="1"/>
  <c r="C1135" i="1"/>
  <c r="B1136" i="1"/>
  <c r="C1136" i="1"/>
  <c r="B1137" i="1"/>
  <c r="C1137" i="1"/>
  <c r="B1138" i="1"/>
  <c r="C1138" i="1"/>
  <c r="B1139" i="1"/>
  <c r="C1139" i="1"/>
  <c r="B1140" i="1"/>
  <c r="C1140" i="1"/>
  <c r="B1141" i="1"/>
  <c r="C1141" i="1"/>
  <c r="B1142" i="1"/>
  <c r="C1142" i="1"/>
  <c r="B1143" i="1"/>
  <c r="C1143" i="1"/>
  <c r="B1144" i="1"/>
  <c r="C1144" i="1"/>
  <c r="B1145" i="1"/>
  <c r="C1145" i="1"/>
  <c r="B1146" i="1"/>
  <c r="C1146" i="1"/>
  <c r="B1147" i="1"/>
  <c r="C1147" i="1"/>
  <c r="B1148" i="1"/>
  <c r="C1148" i="1"/>
  <c r="B1149" i="1"/>
  <c r="C1149" i="1"/>
  <c r="B1150" i="1"/>
  <c r="C1150" i="1"/>
  <c r="B1151" i="1"/>
  <c r="C1151" i="1"/>
  <c r="B1152" i="1"/>
  <c r="C1152" i="1"/>
  <c r="B1153" i="1"/>
  <c r="C1153" i="1"/>
  <c r="B1154" i="1"/>
  <c r="C1154" i="1"/>
  <c r="B1155" i="1"/>
  <c r="C1155" i="1"/>
  <c r="B1156" i="1"/>
  <c r="C1156" i="1"/>
  <c r="B1157" i="1"/>
  <c r="C1157" i="1"/>
  <c r="B1158" i="1"/>
  <c r="C1158" i="1"/>
  <c r="B1159" i="1"/>
  <c r="C1159" i="1"/>
  <c r="B1160" i="1"/>
  <c r="C1160" i="1"/>
  <c r="B1161" i="1"/>
  <c r="C1161" i="1"/>
  <c r="B1162" i="1"/>
  <c r="C1162" i="1"/>
  <c r="B1163" i="1"/>
  <c r="C1163" i="1"/>
  <c r="B1164" i="1"/>
  <c r="C1164" i="1"/>
  <c r="B1165" i="1"/>
  <c r="C1165" i="1"/>
  <c r="B1166" i="1"/>
  <c r="C1166" i="1"/>
  <c r="B1167" i="1"/>
  <c r="C1167" i="1"/>
  <c r="B1168" i="1"/>
  <c r="C1168" i="1"/>
  <c r="B1169" i="1"/>
  <c r="C1169" i="1"/>
  <c r="B1170" i="1"/>
  <c r="C1170" i="1"/>
  <c r="B1171" i="1"/>
  <c r="C1171" i="1"/>
  <c r="B1172" i="1"/>
  <c r="C1172" i="1"/>
  <c r="B1173" i="1"/>
  <c r="C1173" i="1"/>
  <c r="B1174" i="1"/>
  <c r="C1174" i="1"/>
  <c r="B1175" i="1"/>
  <c r="C1175" i="1"/>
  <c r="B1176" i="1"/>
  <c r="C1176" i="1"/>
  <c r="B1177" i="1"/>
  <c r="C1177" i="1"/>
  <c r="B1178" i="1"/>
  <c r="C1178" i="1"/>
  <c r="B1179" i="1"/>
  <c r="C1179" i="1"/>
  <c r="B1180" i="1"/>
  <c r="C1180" i="1"/>
  <c r="B1181" i="1"/>
  <c r="C1181" i="1"/>
  <c r="B1182" i="1"/>
  <c r="C1182" i="1"/>
  <c r="B1183" i="1"/>
  <c r="C1183" i="1"/>
  <c r="B1184" i="1"/>
  <c r="C1184" i="1"/>
  <c r="B1185" i="1"/>
  <c r="C1185" i="1"/>
  <c r="B1186" i="1"/>
  <c r="C1186" i="1"/>
  <c r="B1187" i="1"/>
  <c r="C1187" i="1"/>
  <c r="B1188" i="1"/>
  <c r="C1188" i="1"/>
  <c r="B1189" i="1"/>
  <c r="C1189" i="1"/>
  <c r="B1190" i="1"/>
  <c r="C1190" i="1"/>
  <c r="B1191" i="1"/>
  <c r="C1191" i="1"/>
  <c r="B1192" i="1"/>
  <c r="C1192" i="1"/>
  <c r="B1193" i="1"/>
  <c r="C1193" i="1"/>
  <c r="B1194" i="1"/>
  <c r="C1194" i="1"/>
  <c r="B1195" i="1"/>
  <c r="C1195" i="1"/>
  <c r="B1196" i="1"/>
  <c r="C1196" i="1"/>
  <c r="B1197" i="1"/>
  <c r="C1197" i="1"/>
  <c r="B1198" i="1"/>
  <c r="C1198" i="1"/>
  <c r="B1199" i="1"/>
  <c r="C1199" i="1"/>
  <c r="B1200" i="1"/>
  <c r="C1200" i="1"/>
  <c r="B1201" i="1"/>
  <c r="C1201" i="1"/>
  <c r="B1202" i="1"/>
  <c r="C1202" i="1"/>
  <c r="B1203" i="1"/>
  <c r="C1203" i="1"/>
  <c r="B1204" i="1"/>
  <c r="C1204" i="1"/>
  <c r="B1205" i="1"/>
  <c r="C1205" i="1"/>
  <c r="B1206" i="1"/>
  <c r="C1206" i="1"/>
  <c r="B1207" i="1"/>
  <c r="C1207" i="1"/>
  <c r="B1208" i="1"/>
  <c r="C1208" i="1"/>
  <c r="B1209" i="1"/>
  <c r="C1209" i="1"/>
  <c r="B1210" i="1"/>
  <c r="C1210" i="1"/>
  <c r="B1211" i="1"/>
  <c r="C1211" i="1"/>
  <c r="B1212" i="1"/>
  <c r="C1212" i="1"/>
  <c r="B1213" i="1"/>
  <c r="C1213" i="1"/>
  <c r="B1214" i="1"/>
  <c r="C1214" i="1"/>
  <c r="B1215" i="1"/>
  <c r="C1215" i="1"/>
  <c r="B1216" i="1"/>
  <c r="C1216" i="1"/>
  <c r="B1217" i="1"/>
  <c r="C1217" i="1"/>
  <c r="B1218" i="1"/>
  <c r="C1218" i="1"/>
  <c r="B1219" i="1"/>
  <c r="C1219" i="1"/>
  <c r="B1220" i="1"/>
  <c r="C1220" i="1"/>
  <c r="B1221" i="1"/>
  <c r="C1221" i="1"/>
  <c r="B1222" i="1"/>
  <c r="C1222" i="1"/>
  <c r="B1223" i="1"/>
  <c r="C1223" i="1"/>
  <c r="B1224" i="1"/>
  <c r="C1224" i="1"/>
  <c r="B1225" i="1"/>
  <c r="C1225" i="1"/>
  <c r="B1226" i="1"/>
  <c r="C1226" i="1"/>
  <c r="B1227" i="1"/>
  <c r="C1227" i="1"/>
  <c r="B1228" i="1"/>
  <c r="C1228" i="1"/>
  <c r="B1229" i="1"/>
  <c r="C1229" i="1"/>
  <c r="B1230" i="1"/>
  <c r="C1230" i="1"/>
  <c r="B1231" i="1"/>
  <c r="C1231" i="1"/>
  <c r="B1232" i="1"/>
  <c r="C1232" i="1"/>
  <c r="B1233" i="1"/>
  <c r="C1233" i="1"/>
  <c r="B1234" i="1"/>
  <c r="C1234" i="1"/>
  <c r="B1235" i="1"/>
  <c r="C1235" i="1"/>
  <c r="B1236" i="1"/>
  <c r="C1236" i="1"/>
  <c r="B1237" i="1"/>
  <c r="C1237" i="1"/>
  <c r="B1238" i="1"/>
  <c r="C1238" i="1"/>
  <c r="B1239" i="1"/>
  <c r="C1239" i="1"/>
  <c r="B1240" i="1"/>
  <c r="C1240" i="1"/>
  <c r="B1241" i="1"/>
  <c r="C1241" i="1"/>
  <c r="B1242" i="1"/>
  <c r="C1242" i="1"/>
  <c r="B1243" i="1"/>
  <c r="C1243" i="1"/>
  <c r="B1244" i="1"/>
  <c r="C1244" i="1"/>
  <c r="B1245" i="1"/>
  <c r="C1245" i="1"/>
  <c r="B1246" i="1"/>
  <c r="C1246" i="1"/>
  <c r="B1247" i="1"/>
  <c r="C1247" i="1"/>
  <c r="B1248" i="1"/>
  <c r="C1248" i="1"/>
  <c r="B1249" i="1"/>
  <c r="C1249" i="1"/>
  <c r="B1250" i="1"/>
  <c r="C1250" i="1"/>
  <c r="B1251" i="1"/>
  <c r="C1251" i="1"/>
  <c r="B1252" i="1"/>
  <c r="C1252" i="1"/>
  <c r="B1253" i="1"/>
  <c r="C1253" i="1"/>
  <c r="B1254" i="1"/>
  <c r="C1254" i="1"/>
  <c r="B1255" i="1"/>
  <c r="C1255" i="1"/>
  <c r="B1256" i="1"/>
  <c r="C1256" i="1"/>
  <c r="B1257" i="1"/>
  <c r="C1257" i="1"/>
  <c r="B1258" i="1"/>
  <c r="C1258" i="1"/>
  <c r="B1259" i="1"/>
  <c r="C1259" i="1"/>
  <c r="B1260" i="1"/>
  <c r="C1260" i="1"/>
  <c r="B1261" i="1"/>
  <c r="C1261" i="1"/>
  <c r="B1262" i="1"/>
  <c r="C1262" i="1"/>
  <c r="B1263" i="1"/>
  <c r="C1263" i="1"/>
  <c r="B1264" i="1"/>
  <c r="C1264" i="1"/>
  <c r="B1265" i="1"/>
  <c r="C1265" i="1"/>
  <c r="B1266" i="1"/>
  <c r="C1266" i="1"/>
  <c r="B1267" i="1"/>
  <c r="C1267" i="1"/>
  <c r="B1268" i="1"/>
  <c r="C1268" i="1"/>
  <c r="B1269" i="1"/>
  <c r="C1269" i="1"/>
  <c r="B1270" i="1"/>
  <c r="C1270" i="1"/>
  <c r="B1271" i="1"/>
  <c r="C1271" i="1"/>
  <c r="B1272" i="1"/>
  <c r="C1272" i="1"/>
  <c r="B1273" i="1"/>
  <c r="C1273" i="1"/>
  <c r="B1274" i="1"/>
  <c r="C1274" i="1"/>
  <c r="B1275" i="1"/>
  <c r="C1275" i="1"/>
  <c r="B1276" i="1"/>
  <c r="C1276" i="1"/>
  <c r="B1277" i="1"/>
  <c r="C1277" i="1"/>
  <c r="B1278" i="1"/>
  <c r="C1278" i="1"/>
  <c r="B1279" i="1"/>
  <c r="C1279" i="1"/>
  <c r="B1280" i="1"/>
  <c r="C1280" i="1"/>
  <c r="B1281" i="1"/>
  <c r="C1281" i="1"/>
  <c r="B1282" i="1"/>
  <c r="C1282" i="1"/>
  <c r="B1283" i="1"/>
  <c r="C1283" i="1"/>
  <c r="B1284" i="1"/>
  <c r="C1284" i="1"/>
  <c r="B1285" i="1"/>
  <c r="C1285" i="1"/>
  <c r="B1286" i="1"/>
  <c r="C1286" i="1"/>
  <c r="B1287" i="1"/>
  <c r="C1287" i="1"/>
  <c r="B1288" i="1"/>
  <c r="C1288" i="1"/>
  <c r="B1289" i="1"/>
  <c r="C1289" i="1"/>
  <c r="B1290" i="1"/>
  <c r="C1290" i="1"/>
  <c r="B1291" i="1"/>
  <c r="C1291" i="1"/>
  <c r="B1292" i="1"/>
  <c r="C1292" i="1"/>
  <c r="B1293" i="1"/>
  <c r="C1293" i="1"/>
  <c r="B1294" i="1"/>
  <c r="C1294" i="1"/>
  <c r="B1295" i="1"/>
  <c r="C1295" i="1"/>
  <c r="B1296" i="1"/>
  <c r="C1296" i="1"/>
  <c r="B1297" i="1"/>
  <c r="C1297" i="1"/>
  <c r="B1298" i="1"/>
  <c r="C1298" i="1"/>
  <c r="B1299" i="1"/>
  <c r="C1299" i="1"/>
  <c r="B1300" i="1"/>
  <c r="C1300" i="1"/>
  <c r="B1301" i="1"/>
  <c r="C1301" i="1"/>
  <c r="B1302" i="1"/>
  <c r="C1302" i="1"/>
  <c r="B1303" i="1"/>
  <c r="C1303" i="1"/>
  <c r="B1304" i="1"/>
  <c r="C1304" i="1"/>
  <c r="B1305" i="1"/>
  <c r="C1305" i="1"/>
  <c r="B1306" i="1"/>
  <c r="C1306" i="1"/>
  <c r="B1307" i="1"/>
  <c r="C1307" i="1"/>
  <c r="B1308" i="1"/>
  <c r="C1308" i="1"/>
  <c r="B1309" i="1"/>
  <c r="C1309" i="1"/>
  <c r="B1310" i="1"/>
  <c r="C1310" i="1"/>
  <c r="B1311" i="1"/>
  <c r="C1311" i="1"/>
  <c r="B1312" i="1"/>
  <c r="C1312" i="1"/>
  <c r="B1313" i="1"/>
  <c r="C1313" i="1"/>
  <c r="B1314" i="1"/>
  <c r="C1314" i="1"/>
  <c r="B1315" i="1"/>
  <c r="C1315" i="1"/>
  <c r="B1316" i="1"/>
  <c r="C1316" i="1"/>
  <c r="B1317" i="1"/>
  <c r="C1317" i="1"/>
  <c r="B1318" i="1"/>
  <c r="C1318" i="1"/>
  <c r="B1319" i="1"/>
  <c r="C1319" i="1"/>
  <c r="B1320" i="1"/>
  <c r="C1320" i="1"/>
  <c r="B1321" i="1"/>
  <c r="C1321" i="1"/>
  <c r="B1322" i="1"/>
  <c r="C1322" i="1"/>
  <c r="B1323" i="1"/>
  <c r="C1323" i="1"/>
  <c r="B1324" i="1"/>
  <c r="C1324" i="1"/>
  <c r="B1325" i="1"/>
  <c r="C1325" i="1"/>
  <c r="B1326" i="1"/>
  <c r="C1326" i="1"/>
  <c r="B1327" i="1"/>
  <c r="C1327" i="1"/>
  <c r="B1328" i="1"/>
  <c r="C1328" i="1"/>
  <c r="B1329" i="1"/>
  <c r="C1329" i="1"/>
  <c r="B1330" i="1"/>
  <c r="C1330" i="1"/>
  <c r="B1331" i="1"/>
  <c r="C1331" i="1"/>
  <c r="B1332" i="1"/>
  <c r="C1332" i="1"/>
  <c r="B1333" i="1"/>
  <c r="C1333" i="1"/>
  <c r="B1334" i="1"/>
  <c r="C1334" i="1"/>
  <c r="B1335" i="1"/>
  <c r="C1335" i="1"/>
  <c r="B1336" i="1"/>
  <c r="C1336" i="1"/>
  <c r="B1337" i="1"/>
  <c r="C1337" i="1"/>
  <c r="B1338" i="1"/>
  <c r="C1338" i="1"/>
  <c r="B1339" i="1"/>
  <c r="C1339" i="1"/>
  <c r="B1340" i="1"/>
  <c r="C1340" i="1"/>
  <c r="B1341" i="1"/>
  <c r="C1341" i="1"/>
  <c r="B1342" i="1"/>
  <c r="C1342" i="1"/>
  <c r="B1343" i="1"/>
  <c r="C1343" i="1"/>
  <c r="B1344" i="1"/>
  <c r="C1344" i="1"/>
  <c r="B1345" i="1"/>
  <c r="C1345" i="1"/>
  <c r="B1346" i="1"/>
  <c r="C1346" i="1"/>
  <c r="B1347" i="1"/>
  <c r="C1347" i="1"/>
  <c r="B1348" i="1"/>
  <c r="C1348" i="1"/>
  <c r="B1349" i="1"/>
  <c r="C1349" i="1"/>
  <c r="B1350" i="1"/>
  <c r="C1350" i="1"/>
  <c r="B1351" i="1"/>
  <c r="C1351" i="1"/>
  <c r="B1352" i="1"/>
  <c r="C1352" i="1"/>
  <c r="B1353" i="1"/>
  <c r="C1353" i="1"/>
  <c r="B1354" i="1"/>
  <c r="C1354" i="1"/>
  <c r="B1355" i="1"/>
  <c r="C1355" i="1"/>
  <c r="B1356" i="1"/>
  <c r="C1356" i="1"/>
  <c r="B1357" i="1"/>
  <c r="C1357" i="1"/>
  <c r="B1358" i="1"/>
  <c r="C1358" i="1"/>
  <c r="B1359" i="1"/>
  <c r="C1359" i="1"/>
  <c r="B1360" i="1"/>
  <c r="C1360" i="1"/>
  <c r="B1361" i="1"/>
  <c r="C1361" i="1"/>
  <c r="B1362" i="1"/>
  <c r="C1362" i="1"/>
  <c r="B1363" i="1"/>
  <c r="C1363" i="1"/>
  <c r="B1364" i="1"/>
  <c r="C1364" i="1"/>
  <c r="B1365" i="1"/>
  <c r="C1365" i="1"/>
  <c r="B1366" i="1"/>
  <c r="C1366" i="1"/>
  <c r="B1367" i="1"/>
  <c r="C1367" i="1"/>
  <c r="B1368" i="1"/>
  <c r="C1368" i="1"/>
  <c r="B1369" i="1"/>
  <c r="C1369" i="1"/>
  <c r="B1370" i="1"/>
  <c r="C1370" i="1"/>
  <c r="B1371" i="1"/>
  <c r="C1371" i="1"/>
  <c r="B1372" i="1"/>
  <c r="C1372" i="1"/>
  <c r="B1373" i="1"/>
  <c r="C1373" i="1"/>
  <c r="B1374" i="1"/>
  <c r="C1374" i="1"/>
  <c r="B1375" i="1"/>
  <c r="C1375" i="1"/>
  <c r="B1376" i="1"/>
  <c r="C1376" i="1"/>
  <c r="B1377" i="1"/>
  <c r="C1377" i="1"/>
  <c r="B1378" i="1"/>
  <c r="C1378" i="1"/>
  <c r="B1379" i="1"/>
  <c r="C1379" i="1"/>
  <c r="B1380" i="1"/>
  <c r="C1380" i="1"/>
  <c r="B1381" i="1"/>
  <c r="C1381" i="1"/>
  <c r="B1382" i="1"/>
  <c r="C1382" i="1"/>
  <c r="B1383" i="1"/>
  <c r="C1383" i="1"/>
  <c r="B1384" i="1"/>
  <c r="C1384" i="1"/>
  <c r="B1385" i="1"/>
  <c r="C1385" i="1"/>
  <c r="B1386" i="1"/>
  <c r="C1386" i="1"/>
  <c r="B1387" i="1"/>
  <c r="C1387" i="1"/>
  <c r="B1388" i="1"/>
  <c r="C1388" i="1"/>
  <c r="B1389" i="1"/>
  <c r="C1389" i="1"/>
  <c r="B1390" i="1"/>
  <c r="C1390" i="1"/>
  <c r="B1391" i="1"/>
  <c r="C1391" i="1"/>
  <c r="B1392" i="1"/>
  <c r="C1392" i="1"/>
  <c r="B1393" i="1"/>
  <c r="C1393" i="1"/>
  <c r="B1394" i="1"/>
  <c r="C1394" i="1"/>
  <c r="B1395" i="1"/>
  <c r="C1395" i="1"/>
  <c r="B1396" i="1"/>
  <c r="C1396" i="1"/>
  <c r="B1397" i="1"/>
  <c r="C1397" i="1"/>
  <c r="B1398" i="1"/>
  <c r="C1398" i="1"/>
  <c r="B1399" i="1"/>
  <c r="C1399" i="1"/>
  <c r="B1400" i="1"/>
  <c r="C1400" i="1"/>
  <c r="B1401" i="1"/>
  <c r="C1401" i="1"/>
  <c r="B1402" i="1"/>
  <c r="C1402" i="1"/>
  <c r="B1403" i="1"/>
  <c r="C1403" i="1"/>
  <c r="B1404" i="1"/>
  <c r="C1404" i="1"/>
  <c r="B1405" i="1"/>
  <c r="C1405" i="1"/>
  <c r="B1406" i="1"/>
  <c r="C1406" i="1"/>
  <c r="B1407" i="1"/>
  <c r="C1407" i="1"/>
  <c r="B1408" i="1"/>
  <c r="C1408" i="1"/>
  <c r="B1409" i="1"/>
  <c r="C1409" i="1"/>
  <c r="B1410" i="1"/>
  <c r="C1410" i="1"/>
  <c r="B1411" i="1"/>
  <c r="C1411" i="1"/>
  <c r="B1412" i="1"/>
  <c r="C1412" i="1"/>
  <c r="B1413" i="1"/>
  <c r="C1413" i="1"/>
  <c r="B1414" i="1"/>
  <c r="C1414" i="1"/>
  <c r="B1415" i="1"/>
  <c r="C1415" i="1"/>
  <c r="B1416" i="1"/>
  <c r="C1416" i="1"/>
  <c r="B1417" i="1"/>
  <c r="C1417" i="1"/>
  <c r="B1418" i="1"/>
  <c r="C1418" i="1"/>
  <c r="B1419" i="1"/>
  <c r="C1419" i="1"/>
  <c r="B1420" i="1"/>
  <c r="C1420" i="1"/>
  <c r="B1421" i="1"/>
  <c r="C1421" i="1"/>
  <c r="B1422" i="1"/>
  <c r="C1422" i="1"/>
  <c r="B1423" i="1"/>
  <c r="C1423" i="1"/>
  <c r="B1424" i="1"/>
  <c r="C1424" i="1"/>
  <c r="B1425" i="1"/>
  <c r="C1425" i="1"/>
  <c r="B1426" i="1"/>
  <c r="C1426" i="1"/>
  <c r="B1427" i="1"/>
  <c r="C1427" i="1"/>
  <c r="B1428" i="1"/>
  <c r="C1428" i="1"/>
  <c r="B1429" i="1"/>
  <c r="C1429" i="1"/>
  <c r="B1430" i="1"/>
  <c r="C1430" i="1"/>
  <c r="B1431" i="1"/>
  <c r="C1431" i="1"/>
  <c r="B1432" i="1"/>
  <c r="C1432" i="1"/>
  <c r="B1433" i="1"/>
  <c r="C1433" i="1"/>
  <c r="B1434" i="1"/>
  <c r="C1434" i="1"/>
  <c r="B1435" i="1"/>
  <c r="C1435" i="1"/>
  <c r="B1436" i="1"/>
  <c r="C1436" i="1"/>
  <c r="B1437" i="1"/>
  <c r="C1437" i="1"/>
  <c r="B1438" i="1"/>
  <c r="C1438" i="1"/>
  <c r="B1439" i="1"/>
  <c r="C1439" i="1"/>
  <c r="B1440" i="1"/>
  <c r="C1440" i="1"/>
  <c r="B1441" i="1"/>
  <c r="C1441" i="1"/>
  <c r="B1442" i="1"/>
  <c r="C1442" i="1"/>
  <c r="B1443" i="1"/>
  <c r="C1443" i="1"/>
  <c r="B1444" i="1"/>
  <c r="C1444" i="1"/>
  <c r="B1445" i="1"/>
  <c r="C1445" i="1"/>
  <c r="B1446" i="1"/>
  <c r="C1446" i="1"/>
  <c r="B1447" i="1"/>
  <c r="C1447" i="1"/>
  <c r="B1448" i="1"/>
  <c r="C1448" i="1"/>
  <c r="B1449" i="1"/>
  <c r="C1449" i="1"/>
  <c r="B1450" i="1"/>
  <c r="C1450" i="1"/>
  <c r="B1451" i="1"/>
  <c r="C1451" i="1"/>
  <c r="B1452" i="1"/>
  <c r="C1452" i="1"/>
  <c r="B1453" i="1"/>
  <c r="C1453" i="1"/>
  <c r="B1454" i="1"/>
  <c r="C1454" i="1"/>
  <c r="B1455" i="1"/>
  <c r="C1455" i="1"/>
  <c r="B1456" i="1"/>
  <c r="C1456" i="1"/>
  <c r="B1457" i="1"/>
  <c r="C1457" i="1"/>
  <c r="B1458" i="1"/>
  <c r="C1458" i="1"/>
  <c r="B1459" i="1"/>
  <c r="C1459" i="1"/>
  <c r="B1460" i="1"/>
  <c r="C1460" i="1"/>
  <c r="B1461" i="1"/>
  <c r="C1461" i="1"/>
  <c r="B1462" i="1"/>
  <c r="C1462" i="1"/>
  <c r="B1463" i="1"/>
  <c r="C1463" i="1"/>
  <c r="B1464" i="1"/>
  <c r="C1464" i="1"/>
  <c r="B1465" i="1"/>
  <c r="C1465" i="1"/>
  <c r="B1466" i="1"/>
  <c r="C1466" i="1"/>
  <c r="B1467" i="1"/>
  <c r="C1467" i="1"/>
  <c r="B1468" i="1"/>
  <c r="C1468" i="1"/>
  <c r="B1469" i="1"/>
  <c r="C1469" i="1"/>
  <c r="B1470" i="1"/>
  <c r="C1470" i="1"/>
  <c r="B1471" i="1"/>
  <c r="C1471" i="1"/>
  <c r="B1472" i="1"/>
  <c r="C1472" i="1"/>
  <c r="B1473" i="1"/>
  <c r="C1473" i="1"/>
  <c r="B1474" i="1"/>
  <c r="C1474" i="1"/>
  <c r="B1475" i="1"/>
  <c r="C1475" i="1"/>
  <c r="B1476" i="1"/>
  <c r="C1476" i="1"/>
  <c r="B1477" i="1"/>
  <c r="C1477" i="1"/>
  <c r="B1478" i="1"/>
  <c r="C1478" i="1"/>
  <c r="B1479" i="1"/>
  <c r="C1479" i="1"/>
  <c r="B1480" i="1"/>
  <c r="C1480" i="1"/>
  <c r="B1481" i="1"/>
  <c r="C1481" i="1"/>
  <c r="B1482" i="1"/>
  <c r="C1482" i="1"/>
  <c r="B1483" i="1"/>
  <c r="C1483" i="1"/>
  <c r="B1484" i="1"/>
  <c r="C1484" i="1"/>
  <c r="B1485" i="1"/>
  <c r="C1485" i="1"/>
  <c r="B1486" i="1"/>
  <c r="C1486" i="1"/>
  <c r="B1487" i="1"/>
  <c r="C1487" i="1"/>
  <c r="B1488" i="1"/>
  <c r="C1488" i="1"/>
  <c r="B1489" i="1"/>
  <c r="C1489" i="1"/>
  <c r="B1490" i="1"/>
  <c r="C1490" i="1"/>
  <c r="B1491" i="1"/>
  <c r="C1491" i="1"/>
  <c r="B1492" i="1"/>
  <c r="C1492" i="1"/>
  <c r="B1493" i="1"/>
  <c r="C1493" i="1"/>
  <c r="B1494" i="1"/>
  <c r="C1494" i="1"/>
  <c r="B1495" i="1"/>
  <c r="C1495" i="1"/>
  <c r="B1496" i="1"/>
  <c r="C1496" i="1"/>
  <c r="B1497" i="1"/>
  <c r="C1497" i="1"/>
  <c r="B1498" i="1"/>
  <c r="C1498" i="1"/>
  <c r="B1499" i="1"/>
  <c r="C1499" i="1"/>
  <c r="B1500" i="1"/>
  <c r="C1500" i="1"/>
  <c r="B1501" i="1"/>
  <c r="C1501" i="1"/>
  <c r="B1502" i="1"/>
  <c r="C1502" i="1"/>
  <c r="B1503" i="1"/>
  <c r="C1503" i="1"/>
  <c r="B1504" i="1"/>
  <c r="C1504" i="1"/>
  <c r="B1505" i="1"/>
  <c r="C1505" i="1"/>
  <c r="B1506" i="1"/>
  <c r="C1506" i="1"/>
  <c r="B1507" i="1"/>
  <c r="C1507" i="1"/>
  <c r="B1508" i="1"/>
  <c r="C1508" i="1"/>
  <c r="B1509" i="1"/>
  <c r="C1509" i="1"/>
  <c r="B1510" i="1"/>
  <c r="C1510" i="1"/>
  <c r="B1511" i="1"/>
  <c r="C1511" i="1"/>
  <c r="B1512" i="1"/>
  <c r="C1512" i="1"/>
  <c r="B1513" i="1"/>
  <c r="C1513" i="1"/>
  <c r="B1514" i="1"/>
  <c r="C1514" i="1"/>
  <c r="B1515" i="1"/>
  <c r="C1515" i="1"/>
  <c r="B1516" i="1"/>
  <c r="C1516" i="1"/>
  <c r="B1517" i="1"/>
  <c r="C1517" i="1"/>
  <c r="B1518" i="1"/>
  <c r="C1518" i="1"/>
  <c r="B1519" i="1"/>
  <c r="C1519" i="1"/>
  <c r="B1520" i="1"/>
  <c r="C1520" i="1"/>
  <c r="B1521" i="1"/>
  <c r="C1521" i="1"/>
  <c r="B1522" i="1"/>
  <c r="C1522" i="1"/>
  <c r="B1523" i="1"/>
  <c r="C1523" i="1"/>
  <c r="B1524" i="1"/>
  <c r="C1524" i="1"/>
  <c r="B1525" i="1"/>
  <c r="C1525" i="1"/>
  <c r="B1526" i="1"/>
  <c r="C1526" i="1"/>
  <c r="B1527" i="1"/>
  <c r="C1527" i="1"/>
  <c r="B1528" i="1"/>
  <c r="C1528" i="1"/>
  <c r="B1529" i="1"/>
  <c r="C1529" i="1"/>
  <c r="B1530" i="1"/>
  <c r="C1530" i="1"/>
  <c r="B1531" i="1"/>
  <c r="C1531" i="1"/>
  <c r="B1532" i="1"/>
  <c r="C1532" i="1"/>
  <c r="B1533" i="1"/>
  <c r="C1533" i="1"/>
  <c r="B1534" i="1"/>
  <c r="C1534" i="1"/>
  <c r="B1535" i="1"/>
  <c r="C1535" i="1"/>
  <c r="B1536" i="1"/>
  <c r="C1536" i="1"/>
  <c r="B1537" i="1"/>
  <c r="C1537" i="1"/>
  <c r="B1538" i="1"/>
  <c r="C1538" i="1"/>
  <c r="B1539" i="1"/>
  <c r="C1539" i="1"/>
  <c r="B1540" i="1"/>
  <c r="C1540" i="1"/>
  <c r="B1541" i="1"/>
  <c r="C1541" i="1"/>
  <c r="B1542" i="1"/>
  <c r="C1542" i="1"/>
  <c r="B1543" i="1"/>
  <c r="C1543" i="1"/>
  <c r="B1544" i="1"/>
  <c r="C1544" i="1"/>
  <c r="B1545" i="1"/>
  <c r="C1545" i="1"/>
  <c r="B1546" i="1"/>
  <c r="C1546" i="1"/>
  <c r="B1547" i="1"/>
  <c r="C1547" i="1"/>
  <c r="B1548" i="1"/>
  <c r="C1548" i="1"/>
  <c r="B1549" i="1"/>
  <c r="C1549" i="1"/>
  <c r="B1550" i="1"/>
  <c r="C1550" i="1"/>
  <c r="B1551" i="1"/>
  <c r="C1551" i="1"/>
  <c r="B1552" i="1"/>
  <c r="C1552" i="1"/>
  <c r="B1553" i="1"/>
  <c r="C1553" i="1"/>
  <c r="B1554" i="1"/>
  <c r="C1554" i="1"/>
  <c r="B1555" i="1"/>
  <c r="C1555" i="1"/>
  <c r="B1556" i="1"/>
  <c r="C1556" i="1"/>
  <c r="B1557" i="1"/>
  <c r="C1557" i="1"/>
  <c r="B1558" i="1"/>
  <c r="C1558" i="1"/>
  <c r="B1559" i="1"/>
  <c r="C1559" i="1"/>
  <c r="B1560" i="1"/>
  <c r="C1560" i="1"/>
  <c r="B1561" i="1"/>
  <c r="C1561" i="1"/>
  <c r="B1562" i="1"/>
  <c r="C1562" i="1"/>
  <c r="B1563" i="1"/>
  <c r="C1563" i="1"/>
  <c r="B1564" i="1"/>
  <c r="C1564" i="1"/>
  <c r="B1565" i="1"/>
  <c r="C1565" i="1"/>
  <c r="B1566" i="1"/>
  <c r="C1566" i="1"/>
  <c r="B1567" i="1"/>
  <c r="C1567" i="1"/>
  <c r="B1568" i="1"/>
  <c r="C1568" i="1"/>
  <c r="B1569" i="1"/>
  <c r="C1569" i="1"/>
  <c r="B1570" i="1"/>
  <c r="C1570" i="1"/>
  <c r="B1571" i="1"/>
  <c r="C1571" i="1"/>
  <c r="B1572" i="1"/>
  <c r="C1572" i="1"/>
  <c r="B1573" i="1"/>
  <c r="C1573" i="1"/>
  <c r="B1574" i="1"/>
  <c r="C1574" i="1"/>
  <c r="B1575" i="1"/>
  <c r="C1575" i="1"/>
  <c r="B1576" i="1"/>
  <c r="C1576" i="1"/>
  <c r="B1577" i="1"/>
  <c r="C1577" i="1"/>
  <c r="B1578" i="1"/>
  <c r="C1578" i="1"/>
  <c r="B1579" i="1"/>
  <c r="C1579" i="1"/>
  <c r="B1580" i="1"/>
  <c r="C1580" i="1"/>
  <c r="B1581" i="1"/>
  <c r="C1581" i="1"/>
  <c r="B1582" i="1"/>
  <c r="C1582" i="1"/>
  <c r="B1583" i="1"/>
  <c r="C1583" i="1"/>
  <c r="B1584" i="1"/>
  <c r="C1584" i="1"/>
  <c r="B1585" i="1"/>
  <c r="C1585" i="1"/>
  <c r="B1586" i="1"/>
  <c r="C1586" i="1"/>
  <c r="B1587" i="1"/>
  <c r="C1587" i="1"/>
  <c r="B1588" i="1"/>
  <c r="C1588" i="1"/>
  <c r="B1589" i="1"/>
  <c r="C1589" i="1"/>
  <c r="B1590" i="1"/>
  <c r="C1590" i="1"/>
  <c r="B1591" i="1"/>
  <c r="C1591" i="1"/>
  <c r="B1592" i="1"/>
  <c r="C1592" i="1"/>
  <c r="B1593" i="1"/>
  <c r="C1593" i="1"/>
  <c r="B1594" i="1"/>
  <c r="C1594" i="1"/>
  <c r="B1595" i="1"/>
  <c r="C1595" i="1"/>
  <c r="B1596" i="1"/>
  <c r="C1596" i="1"/>
  <c r="B1597" i="1"/>
  <c r="C1597" i="1"/>
  <c r="B1598" i="1"/>
  <c r="C1598" i="1"/>
  <c r="B1599" i="1"/>
  <c r="C1599" i="1"/>
  <c r="B1600" i="1"/>
  <c r="C1600" i="1"/>
  <c r="B1601" i="1"/>
  <c r="C1601" i="1"/>
  <c r="B1602" i="1"/>
  <c r="C1602" i="1"/>
  <c r="B1603" i="1"/>
  <c r="C1603" i="1"/>
  <c r="B1604" i="1"/>
  <c r="C1604" i="1"/>
  <c r="B1605" i="1"/>
  <c r="C1605" i="1"/>
  <c r="B1606" i="1"/>
  <c r="C1606" i="1"/>
  <c r="B1607" i="1"/>
  <c r="C1607" i="1"/>
  <c r="B1608" i="1"/>
  <c r="C1608" i="1"/>
  <c r="B1609" i="1"/>
  <c r="C1609" i="1"/>
  <c r="B1610" i="1"/>
  <c r="C1610" i="1"/>
  <c r="B1611" i="1"/>
  <c r="C1611" i="1"/>
  <c r="B1612" i="1"/>
  <c r="C1612" i="1"/>
  <c r="B1613" i="1"/>
  <c r="C1613" i="1"/>
  <c r="B1614" i="1"/>
  <c r="C1614" i="1"/>
  <c r="B1615" i="1"/>
  <c r="C1615" i="1"/>
  <c r="B1616" i="1"/>
  <c r="C1616" i="1"/>
  <c r="B1617" i="1"/>
  <c r="C1617" i="1"/>
  <c r="B1618" i="1"/>
  <c r="C1618" i="1"/>
  <c r="B1619" i="1"/>
  <c r="C1619" i="1"/>
  <c r="B1620" i="1"/>
  <c r="C1620" i="1"/>
  <c r="B1621" i="1"/>
  <c r="C1621" i="1"/>
  <c r="B1622" i="1"/>
  <c r="C1622" i="1"/>
  <c r="B1623" i="1"/>
  <c r="C1623" i="1"/>
  <c r="B1624" i="1"/>
  <c r="C1624" i="1"/>
  <c r="B1625" i="1"/>
  <c r="C1625" i="1"/>
  <c r="B1626" i="1"/>
  <c r="C1626" i="1"/>
  <c r="B1627" i="1"/>
  <c r="C1627" i="1"/>
  <c r="B1628" i="1"/>
  <c r="C1628" i="1"/>
  <c r="B1629" i="1"/>
  <c r="C1629" i="1"/>
  <c r="B1630" i="1"/>
  <c r="C1630" i="1"/>
  <c r="B1631" i="1"/>
  <c r="C1631" i="1"/>
  <c r="B1632" i="1"/>
  <c r="C1632" i="1"/>
  <c r="B1633" i="1"/>
  <c r="C1633" i="1"/>
  <c r="B1634" i="1"/>
  <c r="C1634" i="1"/>
  <c r="B1635" i="1"/>
  <c r="C1635" i="1"/>
  <c r="B1636" i="1"/>
  <c r="C1636" i="1"/>
  <c r="B1637" i="1"/>
  <c r="C1637" i="1"/>
  <c r="B1638" i="1"/>
  <c r="C1638" i="1"/>
  <c r="B1639" i="1"/>
  <c r="C1639" i="1"/>
  <c r="B1640" i="1"/>
  <c r="C1640" i="1"/>
  <c r="B1641" i="1"/>
  <c r="C1641" i="1"/>
  <c r="B1642" i="1"/>
  <c r="C1642" i="1"/>
  <c r="B1643" i="1"/>
  <c r="C1643" i="1"/>
  <c r="B1644" i="1"/>
  <c r="C1644" i="1"/>
  <c r="B1645" i="1"/>
  <c r="C1645" i="1"/>
  <c r="B1646" i="1"/>
  <c r="C1646" i="1"/>
  <c r="B1647" i="1"/>
  <c r="C1647" i="1"/>
  <c r="B1648" i="1"/>
  <c r="C1648" i="1"/>
  <c r="B1649" i="1"/>
  <c r="C1649" i="1"/>
  <c r="B1650" i="1"/>
  <c r="C1650" i="1"/>
  <c r="B1651" i="1"/>
  <c r="C1651" i="1"/>
  <c r="B1652" i="1"/>
  <c r="C1652" i="1"/>
  <c r="B1653" i="1"/>
  <c r="C1653" i="1"/>
  <c r="B1654" i="1"/>
  <c r="C1654" i="1"/>
  <c r="B1655" i="1"/>
  <c r="C1655" i="1"/>
  <c r="B1656" i="1"/>
  <c r="C1656" i="1"/>
  <c r="B1657" i="1"/>
  <c r="C1657" i="1"/>
  <c r="B1658" i="1"/>
  <c r="C1658" i="1"/>
  <c r="B1659" i="1"/>
  <c r="C1659" i="1"/>
  <c r="B1660" i="1"/>
  <c r="C1660" i="1"/>
  <c r="B1661" i="1"/>
  <c r="C1661" i="1"/>
  <c r="B1662" i="1"/>
  <c r="C1662" i="1"/>
  <c r="B1663" i="1"/>
  <c r="C1663" i="1"/>
  <c r="B1664" i="1"/>
  <c r="C1664" i="1"/>
  <c r="B1665" i="1"/>
  <c r="C1665" i="1"/>
  <c r="B1666" i="1"/>
  <c r="C1666" i="1"/>
  <c r="B1667" i="1"/>
  <c r="C1667" i="1"/>
  <c r="B1668" i="1"/>
  <c r="C1668" i="1"/>
  <c r="B1669" i="1"/>
  <c r="C1669" i="1"/>
  <c r="B1670" i="1"/>
  <c r="C1670" i="1"/>
  <c r="B1671" i="1"/>
  <c r="C1671" i="1"/>
  <c r="B1672" i="1"/>
  <c r="C1672" i="1"/>
  <c r="B1673" i="1"/>
  <c r="C1673" i="1"/>
  <c r="B1674" i="1"/>
  <c r="C1674" i="1"/>
  <c r="B1675" i="1"/>
  <c r="C1675" i="1"/>
  <c r="B1676" i="1"/>
  <c r="C1676" i="1"/>
  <c r="B1677" i="1"/>
  <c r="C1677" i="1"/>
  <c r="B1678" i="1"/>
  <c r="C1678" i="1"/>
  <c r="B1679" i="1"/>
  <c r="C1679" i="1"/>
  <c r="B1680" i="1"/>
  <c r="C1680" i="1"/>
  <c r="B1681" i="1"/>
  <c r="C1681" i="1"/>
  <c r="B1682" i="1"/>
  <c r="C1682" i="1"/>
  <c r="B1683" i="1"/>
  <c r="C1683" i="1"/>
  <c r="B1684" i="1"/>
  <c r="C1684" i="1"/>
  <c r="B1685" i="1"/>
  <c r="C1685" i="1"/>
  <c r="B1686" i="1"/>
  <c r="C1686" i="1"/>
  <c r="B1687" i="1"/>
  <c r="C1687" i="1"/>
  <c r="B1688" i="1"/>
  <c r="C1688" i="1"/>
  <c r="B1689" i="1"/>
  <c r="C1689" i="1"/>
  <c r="B1690" i="1"/>
  <c r="C1690" i="1"/>
  <c r="B1691" i="1"/>
  <c r="C1691" i="1"/>
  <c r="B1692" i="1"/>
  <c r="C1692" i="1"/>
  <c r="B1693" i="1"/>
  <c r="C1693" i="1"/>
  <c r="B1694" i="1"/>
  <c r="C1694" i="1"/>
  <c r="B1695" i="1"/>
  <c r="C1695" i="1"/>
  <c r="B1696" i="1"/>
  <c r="C1696" i="1"/>
  <c r="B1697" i="1"/>
  <c r="C1697" i="1"/>
  <c r="B1698" i="1"/>
  <c r="C1698" i="1"/>
  <c r="B1699" i="1"/>
  <c r="C1699" i="1"/>
  <c r="B1700" i="1"/>
  <c r="C1700" i="1"/>
  <c r="B1701" i="1"/>
  <c r="C1701" i="1"/>
  <c r="B1702" i="1"/>
  <c r="C1702" i="1"/>
  <c r="B1703" i="1"/>
  <c r="C1703" i="1"/>
  <c r="B1704" i="1"/>
  <c r="C1704" i="1"/>
  <c r="B1705" i="1"/>
  <c r="C1705" i="1"/>
  <c r="B1706" i="1"/>
  <c r="C1706" i="1"/>
  <c r="B1707" i="1"/>
  <c r="C1707" i="1"/>
  <c r="B1708" i="1"/>
  <c r="C1708" i="1"/>
  <c r="B1709" i="1"/>
  <c r="C1709" i="1"/>
  <c r="B1710" i="1"/>
  <c r="C1710" i="1"/>
  <c r="B1711" i="1"/>
  <c r="C1711" i="1"/>
  <c r="B1712" i="1"/>
  <c r="C1712" i="1"/>
  <c r="B1713" i="1"/>
  <c r="C1713" i="1"/>
  <c r="B1714" i="1"/>
  <c r="C1714" i="1"/>
  <c r="B1715" i="1"/>
  <c r="C1715" i="1"/>
  <c r="B1716" i="1"/>
  <c r="C1716" i="1"/>
  <c r="B1717" i="1"/>
  <c r="C1717" i="1"/>
  <c r="B1718" i="1"/>
  <c r="C1718" i="1"/>
  <c r="B1719" i="1"/>
  <c r="C1719" i="1"/>
  <c r="B1720" i="1"/>
  <c r="C1720" i="1"/>
  <c r="B1721" i="1"/>
  <c r="C1721" i="1"/>
  <c r="B1722" i="1"/>
  <c r="C1722" i="1"/>
  <c r="B1723" i="1"/>
  <c r="C1723" i="1"/>
  <c r="B1724" i="1"/>
  <c r="C1724" i="1"/>
  <c r="B1725" i="1"/>
  <c r="C1725" i="1"/>
  <c r="B1726" i="1"/>
  <c r="C1726" i="1"/>
  <c r="B1727" i="1"/>
  <c r="C1727" i="1"/>
  <c r="B1728" i="1"/>
  <c r="C1728" i="1"/>
  <c r="B1729" i="1"/>
  <c r="C1729" i="1"/>
  <c r="B1730" i="1"/>
  <c r="C1730" i="1"/>
  <c r="B1731" i="1"/>
  <c r="C1731" i="1"/>
  <c r="B1732" i="1"/>
  <c r="C1732" i="1"/>
  <c r="B1733" i="1"/>
  <c r="C1733" i="1"/>
  <c r="B1734" i="1"/>
  <c r="C1734" i="1"/>
  <c r="B1735" i="1"/>
  <c r="C1735" i="1"/>
  <c r="B1736" i="1"/>
  <c r="C1736" i="1"/>
  <c r="B1737" i="1"/>
  <c r="C1737" i="1"/>
  <c r="B1738" i="1"/>
  <c r="C1738" i="1"/>
  <c r="B1739" i="1"/>
  <c r="C1739" i="1"/>
  <c r="B1740" i="1"/>
  <c r="C1740" i="1"/>
  <c r="B1741" i="1"/>
  <c r="C1741" i="1"/>
  <c r="B1742" i="1"/>
  <c r="C1742" i="1"/>
  <c r="B1743" i="1"/>
  <c r="C1743" i="1"/>
  <c r="B1744" i="1"/>
  <c r="C1744" i="1"/>
  <c r="B1745" i="1"/>
  <c r="C1745" i="1"/>
  <c r="B1746" i="1"/>
  <c r="C1746" i="1"/>
  <c r="B1747" i="1"/>
  <c r="C1747" i="1"/>
  <c r="B1748" i="1"/>
  <c r="C1748" i="1"/>
  <c r="B1749" i="1"/>
  <c r="C1749" i="1"/>
  <c r="B1750" i="1"/>
  <c r="C1750" i="1"/>
  <c r="B1751" i="1"/>
  <c r="C1751" i="1"/>
  <c r="B1752" i="1"/>
  <c r="C1752" i="1"/>
  <c r="B1753" i="1"/>
  <c r="C1753" i="1"/>
  <c r="B1754" i="1"/>
  <c r="C1754" i="1"/>
  <c r="B1755" i="1"/>
  <c r="C1755" i="1"/>
  <c r="B1756" i="1"/>
  <c r="C1756" i="1"/>
  <c r="B1757" i="1"/>
  <c r="C1757" i="1"/>
  <c r="B1758" i="1"/>
  <c r="C1758" i="1"/>
  <c r="B1759" i="1"/>
  <c r="C1759" i="1"/>
  <c r="B1760" i="1"/>
  <c r="C1760" i="1"/>
  <c r="B1761" i="1"/>
  <c r="C1761" i="1"/>
  <c r="B1762" i="1"/>
  <c r="C1762" i="1"/>
  <c r="B1763" i="1"/>
  <c r="C1763" i="1"/>
  <c r="B1764" i="1"/>
  <c r="C1764" i="1"/>
  <c r="B1765" i="1"/>
  <c r="C1765" i="1"/>
  <c r="B1766" i="1"/>
  <c r="C1766" i="1"/>
  <c r="B1767" i="1"/>
  <c r="C1767" i="1"/>
  <c r="B1768" i="1"/>
  <c r="C1768" i="1"/>
  <c r="B1769" i="1"/>
  <c r="C1769" i="1"/>
  <c r="B1770" i="1"/>
  <c r="C1770" i="1"/>
  <c r="B1771" i="1"/>
  <c r="C1771" i="1"/>
  <c r="B1772" i="1"/>
  <c r="C1772" i="1"/>
  <c r="B1773" i="1"/>
  <c r="C1773" i="1"/>
  <c r="B1774" i="1"/>
  <c r="C1774" i="1"/>
  <c r="B1775" i="1"/>
  <c r="C1775" i="1"/>
  <c r="B1776" i="1"/>
  <c r="C1776" i="1"/>
  <c r="B1777" i="1"/>
  <c r="C1777" i="1"/>
  <c r="B1778" i="1"/>
  <c r="C1778" i="1"/>
  <c r="B1779" i="1"/>
  <c r="C1779" i="1"/>
  <c r="B1780" i="1"/>
  <c r="C1780" i="1"/>
  <c r="B1781" i="1"/>
  <c r="C1781" i="1"/>
  <c r="B1782" i="1"/>
  <c r="C1782" i="1"/>
  <c r="B1783" i="1"/>
  <c r="C1783" i="1"/>
  <c r="B1784" i="1"/>
  <c r="C1784" i="1"/>
  <c r="B1785" i="1"/>
  <c r="C1785" i="1"/>
  <c r="B1786" i="1"/>
  <c r="C1786" i="1"/>
  <c r="B1787" i="1"/>
  <c r="C1787" i="1"/>
  <c r="B1788" i="1"/>
  <c r="C1788" i="1"/>
  <c r="B1789" i="1"/>
  <c r="C1789" i="1"/>
  <c r="B1790" i="1"/>
  <c r="C1790" i="1"/>
  <c r="B1791" i="1"/>
  <c r="C1791" i="1"/>
  <c r="B1792" i="1"/>
  <c r="C1792" i="1"/>
  <c r="B1793" i="1"/>
  <c r="C1793" i="1"/>
  <c r="B1794" i="1"/>
  <c r="C1794" i="1"/>
  <c r="B1795" i="1"/>
  <c r="C1795" i="1"/>
  <c r="B1796" i="1"/>
  <c r="C1796" i="1"/>
  <c r="B1797" i="1"/>
  <c r="C1797" i="1"/>
  <c r="B1798" i="1"/>
  <c r="C1798" i="1"/>
  <c r="B1799" i="1"/>
  <c r="C1799" i="1"/>
  <c r="B1800" i="1"/>
  <c r="C1800" i="1"/>
  <c r="B1801" i="1"/>
  <c r="C1801" i="1"/>
  <c r="B1802" i="1"/>
  <c r="C1802" i="1"/>
  <c r="B1803" i="1"/>
  <c r="C1803" i="1"/>
  <c r="B1804" i="1"/>
  <c r="C1804" i="1"/>
  <c r="B1805" i="1"/>
  <c r="C1805" i="1"/>
  <c r="B1806" i="1"/>
  <c r="C1806" i="1"/>
  <c r="B1807" i="1"/>
  <c r="C1807" i="1"/>
  <c r="B1808" i="1"/>
  <c r="C1808" i="1"/>
  <c r="B1809" i="1"/>
  <c r="C1809" i="1"/>
  <c r="B1810" i="1"/>
  <c r="C1810" i="1"/>
  <c r="B1811" i="1"/>
  <c r="C1811" i="1"/>
  <c r="B1812" i="1"/>
  <c r="C1812" i="1"/>
  <c r="B1813" i="1"/>
  <c r="C1813" i="1"/>
  <c r="B1814" i="1"/>
  <c r="C1814" i="1"/>
  <c r="B1815" i="1"/>
  <c r="C1815" i="1"/>
  <c r="B1816" i="1"/>
  <c r="C1816" i="1"/>
  <c r="B1817" i="1"/>
  <c r="C1817" i="1"/>
  <c r="B1818" i="1"/>
  <c r="C1818" i="1"/>
  <c r="B1819" i="1"/>
  <c r="C1819" i="1"/>
  <c r="B1820" i="1"/>
  <c r="C1820" i="1"/>
  <c r="B1821" i="1"/>
  <c r="C1821" i="1"/>
  <c r="B1822" i="1"/>
  <c r="C1822" i="1"/>
  <c r="B1823" i="1"/>
  <c r="C1823" i="1"/>
  <c r="B1824" i="1"/>
  <c r="C1824" i="1"/>
  <c r="B1825" i="1"/>
  <c r="C1825" i="1"/>
  <c r="B1826" i="1"/>
  <c r="C1826" i="1"/>
  <c r="B1827" i="1"/>
  <c r="C1827" i="1"/>
  <c r="B1828" i="1"/>
  <c r="C1828" i="1"/>
  <c r="B1829" i="1"/>
  <c r="C1829" i="1"/>
  <c r="B1830" i="1"/>
  <c r="C1830" i="1"/>
  <c r="B1831" i="1"/>
  <c r="C1831" i="1"/>
  <c r="B1832" i="1"/>
  <c r="C1832" i="1"/>
  <c r="B1833" i="1"/>
  <c r="C1833" i="1"/>
  <c r="B1834" i="1"/>
  <c r="C1834" i="1"/>
  <c r="B1835" i="1"/>
  <c r="C1835" i="1"/>
  <c r="B1836" i="1"/>
  <c r="C1836" i="1"/>
  <c r="B1837" i="1"/>
  <c r="C1837" i="1"/>
  <c r="B1838" i="1"/>
  <c r="C1838" i="1"/>
  <c r="B1839" i="1"/>
  <c r="C1839" i="1"/>
  <c r="B1840" i="1"/>
  <c r="C1840" i="1"/>
  <c r="B1841" i="1"/>
  <c r="C1841" i="1"/>
  <c r="B1842" i="1"/>
  <c r="C1842" i="1"/>
  <c r="B1843" i="1"/>
  <c r="C1843" i="1"/>
  <c r="B1844" i="1"/>
  <c r="C1844" i="1"/>
  <c r="B1845" i="1"/>
  <c r="C1845" i="1"/>
  <c r="B1846" i="1"/>
  <c r="C1846" i="1"/>
  <c r="B1847" i="1"/>
  <c r="C1847" i="1"/>
  <c r="B1848" i="1"/>
  <c r="C1848" i="1"/>
  <c r="B1849" i="1"/>
  <c r="C1849" i="1"/>
  <c r="B1850" i="1"/>
  <c r="C1850" i="1"/>
  <c r="B1851" i="1"/>
  <c r="C1851" i="1"/>
  <c r="B1852" i="1"/>
  <c r="C1852" i="1"/>
  <c r="B1853" i="1"/>
  <c r="C1853" i="1"/>
  <c r="B1854" i="1"/>
  <c r="C1854" i="1"/>
  <c r="B1855" i="1"/>
  <c r="C1855" i="1"/>
  <c r="B1856" i="1"/>
  <c r="C1856" i="1"/>
  <c r="B1857" i="1"/>
  <c r="C1857" i="1"/>
  <c r="B1858" i="1"/>
  <c r="C1858" i="1"/>
  <c r="B1859" i="1"/>
  <c r="C1859" i="1"/>
  <c r="B1860" i="1"/>
  <c r="C1860" i="1"/>
  <c r="B1861" i="1"/>
  <c r="C1861" i="1"/>
  <c r="B1862" i="1"/>
  <c r="C1862" i="1"/>
  <c r="B1863" i="1"/>
  <c r="C1863" i="1"/>
  <c r="B1864" i="1"/>
  <c r="C1864" i="1"/>
  <c r="B1865" i="1"/>
  <c r="C1865" i="1"/>
  <c r="B1866" i="1"/>
  <c r="C1866" i="1"/>
  <c r="B1867" i="1"/>
  <c r="C1867" i="1"/>
  <c r="B1868" i="1"/>
  <c r="C1868" i="1"/>
  <c r="B1869" i="1"/>
  <c r="C1869" i="1"/>
  <c r="B1870" i="1"/>
  <c r="C1870" i="1"/>
  <c r="B1871" i="1"/>
  <c r="C1871" i="1"/>
  <c r="B1872" i="1"/>
  <c r="C1872" i="1"/>
  <c r="B1873" i="1"/>
  <c r="C1873" i="1"/>
  <c r="B1874" i="1"/>
  <c r="C1874" i="1"/>
  <c r="B1875" i="1"/>
  <c r="C1875" i="1"/>
  <c r="B1876" i="1"/>
  <c r="C1876" i="1"/>
  <c r="B1877" i="1"/>
  <c r="C1877" i="1"/>
  <c r="B1878" i="1"/>
  <c r="C1878" i="1"/>
  <c r="B1879" i="1"/>
  <c r="C1879" i="1"/>
  <c r="B1880" i="1"/>
  <c r="C1880" i="1"/>
  <c r="B1881" i="1"/>
  <c r="C1881" i="1"/>
  <c r="B1882" i="1"/>
  <c r="C1882" i="1"/>
  <c r="B1883" i="1"/>
  <c r="C1883" i="1"/>
  <c r="B1884" i="1"/>
  <c r="C1884" i="1"/>
  <c r="B1885" i="1"/>
  <c r="C1885" i="1"/>
  <c r="B1886" i="1"/>
  <c r="C1886" i="1"/>
  <c r="B1887" i="1"/>
  <c r="C1887" i="1"/>
  <c r="B1888" i="1"/>
  <c r="C1888" i="1"/>
  <c r="B1889" i="1"/>
  <c r="C1889" i="1"/>
  <c r="B1890" i="1"/>
  <c r="C1890" i="1"/>
  <c r="B1891" i="1"/>
  <c r="C1891" i="1"/>
  <c r="B1892" i="1"/>
  <c r="C1892" i="1"/>
  <c r="B1893" i="1"/>
  <c r="C1893" i="1"/>
  <c r="B1894" i="1"/>
  <c r="C1894" i="1"/>
  <c r="B1895" i="1"/>
  <c r="C1895" i="1"/>
  <c r="B1896" i="1"/>
  <c r="C1896" i="1"/>
  <c r="B1897" i="1"/>
  <c r="C1897" i="1"/>
  <c r="B1898" i="1"/>
  <c r="C1898" i="1"/>
  <c r="B1899" i="1"/>
  <c r="C1899" i="1"/>
  <c r="B1900" i="1"/>
  <c r="C1900" i="1"/>
  <c r="B1901" i="1"/>
  <c r="C1901" i="1"/>
  <c r="B1902" i="1"/>
  <c r="C1902" i="1"/>
  <c r="B1903" i="1"/>
  <c r="C1903" i="1"/>
  <c r="B1904" i="1"/>
  <c r="C1904" i="1"/>
  <c r="B1905" i="1"/>
  <c r="C1905" i="1"/>
  <c r="B1906" i="1"/>
  <c r="C1906" i="1"/>
  <c r="B1907" i="1"/>
  <c r="C1907" i="1"/>
  <c r="B1908" i="1"/>
  <c r="C1908" i="1"/>
  <c r="B1909" i="1"/>
  <c r="C1909" i="1"/>
  <c r="B1910" i="1"/>
  <c r="C1910" i="1"/>
  <c r="B1911" i="1"/>
  <c r="C1911" i="1"/>
  <c r="B1912" i="1"/>
  <c r="C1912" i="1"/>
  <c r="B1913" i="1"/>
  <c r="C1913" i="1"/>
  <c r="B1914" i="1"/>
  <c r="C1914" i="1"/>
  <c r="B1915" i="1"/>
  <c r="C1915" i="1"/>
  <c r="B1916" i="1"/>
  <c r="C1916" i="1"/>
  <c r="B1917" i="1"/>
  <c r="C1917" i="1"/>
  <c r="B1918" i="1"/>
  <c r="C1918" i="1"/>
  <c r="B1919" i="1"/>
  <c r="C1919" i="1"/>
  <c r="B1920" i="1"/>
  <c r="C1920" i="1"/>
  <c r="B1921" i="1"/>
  <c r="C1921" i="1"/>
  <c r="B1922" i="1"/>
  <c r="C1922" i="1"/>
  <c r="B1923" i="1"/>
  <c r="C1923" i="1"/>
  <c r="B1924" i="1"/>
  <c r="C1924" i="1"/>
  <c r="B1925" i="1"/>
  <c r="C1925" i="1"/>
  <c r="B1926" i="1"/>
  <c r="C1926" i="1"/>
  <c r="B1927" i="1"/>
  <c r="C1927" i="1"/>
  <c r="B1928" i="1"/>
  <c r="C1928" i="1"/>
  <c r="B1929" i="1"/>
  <c r="C1929" i="1"/>
  <c r="B1930" i="1"/>
  <c r="C1930" i="1"/>
  <c r="B1931" i="1"/>
  <c r="C1931" i="1"/>
  <c r="B1932" i="1"/>
  <c r="C1932" i="1"/>
  <c r="B1933" i="1"/>
  <c r="C1933" i="1"/>
  <c r="B1934" i="1"/>
  <c r="C1934" i="1"/>
  <c r="B1935" i="1"/>
  <c r="C1935" i="1"/>
  <c r="B1936" i="1"/>
  <c r="C1936" i="1"/>
  <c r="B1937" i="1"/>
  <c r="C1937" i="1"/>
  <c r="B1938" i="1"/>
  <c r="C1938" i="1"/>
  <c r="B1939" i="1"/>
  <c r="C1939" i="1"/>
  <c r="B1940" i="1"/>
  <c r="C1940" i="1"/>
  <c r="B1941" i="1"/>
  <c r="C1941" i="1"/>
  <c r="B1942" i="1"/>
  <c r="C1942" i="1"/>
  <c r="B1943" i="1"/>
  <c r="C1943" i="1"/>
  <c r="B1944" i="1"/>
  <c r="C1944" i="1"/>
  <c r="B1945" i="1"/>
  <c r="C1945" i="1"/>
  <c r="B1946" i="1"/>
  <c r="C1946" i="1"/>
  <c r="B1947" i="1"/>
  <c r="C1947" i="1"/>
  <c r="B1948" i="1"/>
  <c r="C1948" i="1"/>
  <c r="B1949" i="1"/>
  <c r="C1949" i="1"/>
  <c r="B1950" i="1"/>
  <c r="C1950" i="1"/>
  <c r="B1951" i="1"/>
  <c r="C1951" i="1"/>
  <c r="B1952" i="1"/>
  <c r="C1952" i="1"/>
  <c r="B1953" i="1"/>
  <c r="C1953" i="1"/>
  <c r="B1954" i="1"/>
  <c r="C1954" i="1"/>
  <c r="B1955" i="1"/>
  <c r="C1955" i="1"/>
  <c r="B1956" i="1"/>
  <c r="C1956" i="1"/>
  <c r="B1957" i="1"/>
  <c r="C1957" i="1"/>
  <c r="B1958" i="1"/>
  <c r="C1958" i="1"/>
  <c r="B1959" i="1"/>
  <c r="C1959" i="1"/>
  <c r="B1960" i="1"/>
  <c r="C1960" i="1"/>
  <c r="B1961" i="1"/>
  <c r="C1961" i="1"/>
  <c r="B1962" i="1"/>
  <c r="C1962" i="1"/>
  <c r="B1963" i="1"/>
  <c r="C1963" i="1"/>
  <c r="B1964" i="1"/>
  <c r="C1964" i="1"/>
  <c r="B1965" i="1"/>
  <c r="C1965" i="1"/>
  <c r="B1966" i="1"/>
  <c r="C1966" i="1"/>
  <c r="B1967" i="1"/>
  <c r="C1967" i="1"/>
  <c r="B1968" i="1"/>
  <c r="C1968" i="1"/>
  <c r="B1969" i="1"/>
  <c r="C1969" i="1"/>
  <c r="B1970" i="1"/>
  <c r="C1970" i="1"/>
  <c r="B1971" i="1"/>
  <c r="C1971" i="1"/>
  <c r="B1972" i="1"/>
  <c r="C1972" i="1"/>
  <c r="B1973" i="1"/>
  <c r="C1973" i="1"/>
  <c r="B1974" i="1"/>
  <c r="C1974" i="1"/>
  <c r="B1975" i="1"/>
  <c r="C1975" i="1"/>
  <c r="B1976" i="1"/>
  <c r="C1976" i="1"/>
  <c r="B1977" i="1"/>
  <c r="C1977" i="1"/>
  <c r="B1978" i="1"/>
  <c r="C1978" i="1"/>
  <c r="B1979" i="1"/>
  <c r="C1979" i="1"/>
  <c r="B1980" i="1"/>
  <c r="C1980" i="1"/>
  <c r="B1981" i="1"/>
  <c r="C1981" i="1"/>
  <c r="B1982" i="1"/>
  <c r="C1982" i="1"/>
  <c r="B1983" i="1"/>
  <c r="C1983" i="1"/>
  <c r="B1984" i="1"/>
  <c r="C1984" i="1"/>
  <c r="B1985" i="1"/>
  <c r="C1985" i="1"/>
  <c r="B1986" i="1"/>
  <c r="C1986" i="1"/>
  <c r="B1987" i="1"/>
  <c r="C1987" i="1"/>
  <c r="B1988" i="1"/>
  <c r="C1988" i="1"/>
  <c r="B1989" i="1"/>
  <c r="C1989" i="1"/>
  <c r="B1990" i="1"/>
  <c r="C1990" i="1"/>
  <c r="B1991" i="1"/>
  <c r="C1991" i="1"/>
  <c r="B1992" i="1"/>
  <c r="C1992" i="1"/>
  <c r="B1993" i="1"/>
  <c r="C1993" i="1"/>
  <c r="B1994" i="1"/>
  <c r="C1994" i="1"/>
  <c r="B1995" i="1"/>
  <c r="C1995" i="1"/>
  <c r="B1996" i="1"/>
  <c r="C1996" i="1"/>
  <c r="B1997" i="1"/>
  <c r="C1997" i="1"/>
  <c r="B1998" i="1"/>
  <c r="C1998" i="1"/>
  <c r="B1999" i="1"/>
  <c r="C1999" i="1"/>
  <c r="B2000" i="1"/>
  <c r="C2000" i="1"/>
  <c r="B2001" i="1"/>
  <c r="C2001" i="1"/>
  <c r="B2002" i="1"/>
  <c r="C2002" i="1"/>
  <c r="B2003" i="1"/>
  <c r="C2003" i="1"/>
  <c r="B2004" i="1"/>
  <c r="C2004" i="1"/>
  <c r="B2005" i="1"/>
  <c r="C2005" i="1"/>
  <c r="B2006" i="1"/>
  <c r="C2006" i="1"/>
  <c r="B2007" i="1"/>
  <c r="C2007" i="1"/>
  <c r="B2008" i="1"/>
  <c r="C2008" i="1"/>
  <c r="B2009" i="1"/>
  <c r="C2009" i="1"/>
  <c r="B2010" i="1"/>
  <c r="C2010" i="1"/>
  <c r="B2011" i="1"/>
  <c r="C2011" i="1"/>
  <c r="B2012" i="1"/>
  <c r="C2012" i="1"/>
  <c r="B2013" i="1"/>
  <c r="C2013" i="1"/>
  <c r="B2014" i="1"/>
  <c r="C2014" i="1"/>
  <c r="B2015" i="1"/>
  <c r="C2015" i="1"/>
  <c r="B2016" i="1"/>
  <c r="C2016" i="1"/>
  <c r="B2017" i="1"/>
  <c r="C2017" i="1"/>
  <c r="B2018" i="1"/>
  <c r="C2018" i="1"/>
  <c r="B2019" i="1"/>
  <c r="C2019" i="1"/>
  <c r="B2020" i="1"/>
  <c r="C2020" i="1"/>
  <c r="B2021" i="1"/>
  <c r="C2021" i="1"/>
  <c r="B2022" i="1"/>
  <c r="C2022" i="1"/>
  <c r="B2023" i="1"/>
  <c r="C2023" i="1"/>
  <c r="B2024" i="1"/>
  <c r="C2024" i="1"/>
  <c r="B2025" i="1"/>
  <c r="C2025" i="1"/>
  <c r="B2026" i="1"/>
  <c r="C2026" i="1"/>
  <c r="B2027" i="1"/>
  <c r="C2027" i="1"/>
  <c r="B2028" i="1"/>
  <c r="C2028" i="1"/>
  <c r="B2029" i="1"/>
  <c r="C2029" i="1"/>
  <c r="B2030" i="1"/>
  <c r="C2030" i="1"/>
  <c r="B2031" i="1"/>
  <c r="C2031" i="1"/>
  <c r="B2032" i="1"/>
  <c r="C2032" i="1"/>
  <c r="B2033" i="1"/>
  <c r="C2033" i="1"/>
  <c r="B2034" i="1"/>
  <c r="C2034" i="1"/>
  <c r="B2035" i="1"/>
  <c r="C2035" i="1"/>
  <c r="B2036" i="1"/>
  <c r="C2036" i="1"/>
  <c r="B2037" i="1"/>
  <c r="C2037" i="1"/>
  <c r="B2038" i="1"/>
  <c r="C2038" i="1"/>
  <c r="B2039" i="1"/>
  <c r="C2039" i="1"/>
  <c r="B2040" i="1"/>
  <c r="C2040" i="1"/>
  <c r="B2041" i="1"/>
  <c r="C2041" i="1"/>
  <c r="B2042" i="1"/>
  <c r="C2042" i="1"/>
  <c r="B2043" i="1"/>
  <c r="C2043" i="1"/>
  <c r="B2044" i="1"/>
  <c r="C2044" i="1"/>
  <c r="B2045" i="1"/>
  <c r="C2045" i="1"/>
  <c r="B2046" i="1"/>
  <c r="C2046" i="1"/>
  <c r="B2047" i="1"/>
  <c r="C2047" i="1"/>
  <c r="B2048" i="1"/>
  <c r="C2048" i="1"/>
  <c r="B2049" i="1"/>
  <c r="C2049" i="1"/>
  <c r="B2050" i="1"/>
  <c r="C2050" i="1"/>
  <c r="B2051" i="1"/>
  <c r="C2051" i="1"/>
  <c r="B2052" i="1"/>
  <c r="C2052" i="1"/>
  <c r="B2053" i="1"/>
  <c r="C2053" i="1"/>
  <c r="B2054" i="1"/>
  <c r="C2054" i="1"/>
  <c r="B2055" i="1"/>
  <c r="C2055" i="1"/>
  <c r="B2056" i="1"/>
  <c r="C2056" i="1"/>
  <c r="B2057" i="1"/>
  <c r="C2057" i="1"/>
  <c r="B2058" i="1"/>
  <c r="C2058" i="1"/>
  <c r="B2059" i="1"/>
  <c r="C2059" i="1"/>
  <c r="B2060" i="1"/>
  <c r="C2060" i="1"/>
  <c r="B2061" i="1"/>
  <c r="C2061" i="1"/>
  <c r="B2062" i="1"/>
  <c r="C2062" i="1"/>
  <c r="B2063" i="1"/>
  <c r="C2063" i="1"/>
  <c r="B2064" i="1"/>
  <c r="C2064" i="1"/>
  <c r="B2065" i="1"/>
  <c r="C2065" i="1"/>
  <c r="B2066" i="1"/>
  <c r="C2066" i="1"/>
  <c r="B2067" i="1"/>
  <c r="C2067" i="1"/>
  <c r="B2068" i="1"/>
  <c r="C2068" i="1"/>
  <c r="B2069" i="1"/>
  <c r="C2069" i="1"/>
  <c r="B2070" i="1"/>
  <c r="C2070" i="1"/>
  <c r="B2071" i="1"/>
  <c r="C2071" i="1"/>
  <c r="B2072" i="1"/>
  <c r="C2072" i="1"/>
  <c r="B2073" i="1"/>
  <c r="C2073" i="1"/>
  <c r="B2074" i="1"/>
  <c r="C2074" i="1"/>
  <c r="B2075" i="1"/>
  <c r="C2075" i="1"/>
  <c r="B2076" i="1"/>
  <c r="C2076" i="1"/>
  <c r="B2077" i="1"/>
  <c r="C2077" i="1"/>
  <c r="B2078" i="1"/>
  <c r="C2078" i="1"/>
  <c r="B2079" i="1"/>
  <c r="C2079" i="1"/>
  <c r="B2080" i="1"/>
  <c r="C2080" i="1"/>
  <c r="B2081" i="1"/>
  <c r="C2081" i="1"/>
  <c r="B2082" i="1"/>
  <c r="C2082" i="1"/>
  <c r="B2083" i="1"/>
  <c r="C2083" i="1"/>
  <c r="B2084" i="1"/>
  <c r="C2084" i="1"/>
  <c r="B2085" i="1"/>
  <c r="C2085" i="1"/>
  <c r="B2086" i="1"/>
  <c r="C2086" i="1"/>
  <c r="B2087" i="1"/>
  <c r="C2087" i="1"/>
  <c r="B2088" i="1"/>
  <c r="C2088" i="1"/>
  <c r="B2089" i="1"/>
  <c r="C2089" i="1"/>
  <c r="B2090" i="1"/>
  <c r="C2090" i="1"/>
  <c r="B2091" i="1"/>
  <c r="C2091" i="1"/>
  <c r="B2092" i="1"/>
  <c r="C2092" i="1"/>
  <c r="B2093" i="1"/>
  <c r="C2093" i="1"/>
  <c r="B2094" i="1"/>
  <c r="C2094" i="1"/>
  <c r="B2095" i="1"/>
  <c r="C2095" i="1"/>
  <c r="B2096" i="1"/>
  <c r="C2096" i="1"/>
  <c r="B2097" i="1"/>
  <c r="C2097" i="1"/>
  <c r="B2098" i="1"/>
  <c r="C2098" i="1"/>
  <c r="B2099" i="1"/>
  <c r="C2099" i="1"/>
  <c r="B2100" i="1"/>
  <c r="C2100" i="1"/>
  <c r="B2101" i="1"/>
  <c r="C2101" i="1"/>
  <c r="B2102" i="1"/>
  <c r="C2102" i="1"/>
  <c r="B2103" i="1"/>
  <c r="C2103" i="1"/>
  <c r="B2104" i="1"/>
  <c r="C2104" i="1"/>
  <c r="B2105" i="1"/>
  <c r="C2105" i="1"/>
  <c r="B2106" i="1"/>
  <c r="C2106" i="1"/>
  <c r="B2107" i="1"/>
  <c r="C2107" i="1"/>
  <c r="B2108" i="1"/>
  <c r="C2108" i="1"/>
  <c r="B2109" i="1"/>
  <c r="C2109" i="1"/>
  <c r="B2110" i="1"/>
  <c r="C2110" i="1"/>
  <c r="B2111" i="1"/>
  <c r="C2111" i="1"/>
  <c r="B2112" i="1"/>
  <c r="C2112" i="1"/>
  <c r="B2113" i="1"/>
  <c r="C2113" i="1"/>
  <c r="B2114" i="1"/>
  <c r="C2114" i="1"/>
  <c r="B2115" i="1"/>
  <c r="C2115" i="1"/>
  <c r="B2116" i="1"/>
  <c r="C2116" i="1"/>
  <c r="B2117" i="1"/>
  <c r="C2117" i="1"/>
  <c r="B2118" i="1"/>
  <c r="C2118" i="1"/>
  <c r="B2119" i="1"/>
  <c r="C2119" i="1"/>
  <c r="B2120" i="1"/>
  <c r="C2120" i="1"/>
  <c r="B2121" i="1"/>
  <c r="C2121" i="1"/>
  <c r="B2122" i="1"/>
  <c r="C2122" i="1"/>
  <c r="B2123" i="1"/>
  <c r="C2123" i="1"/>
  <c r="B2124" i="1"/>
  <c r="C2124" i="1"/>
  <c r="B2125" i="1"/>
  <c r="C2125" i="1"/>
  <c r="B2126" i="1"/>
  <c r="C2126" i="1"/>
  <c r="B2127" i="1"/>
  <c r="C2127" i="1"/>
  <c r="B2128" i="1"/>
  <c r="C2128" i="1"/>
  <c r="B2129" i="1"/>
  <c r="C2129" i="1"/>
  <c r="B2130" i="1"/>
  <c r="C2130" i="1"/>
  <c r="B2131" i="1"/>
  <c r="C2131" i="1"/>
  <c r="B2132" i="1"/>
  <c r="C2132" i="1"/>
  <c r="B2133" i="1"/>
  <c r="C2133" i="1"/>
  <c r="B2134" i="1"/>
  <c r="C2134" i="1"/>
  <c r="B2135" i="1"/>
  <c r="C2135" i="1"/>
  <c r="B2136" i="1"/>
  <c r="C2136" i="1"/>
  <c r="B2137" i="1"/>
  <c r="C2137" i="1"/>
  <c r="B2138" i="1"/>
  <c r="C2138" i="1"/>
  <c r="B2139" i="1"/>
  <c r="C2139" i="1"/>
  <c r="B2140" i="1"/>
  <c r="C2140" i="1"/>
  <c r="B2141" i="1"/>
  <c r="C2141" i="1"/>
  <c r="B2142" i="1"/>
  <c r="C2142" i="1"/>
  <c r="B2143" i="1"/>
  <c r="C2143" i="1"/>
  <c r="B2144" i="1"/>
  <c r="C2144" i="1"/>
  <c r="B2145" i="1"/>
  <c r="C2145" i="1"/>
  <c r="B2146" i="1"/>
  <c r="C2146" i="1"/>
  <c r="B2147" i="1"/>
  <c r="C2147" i="1"/>
  <c r="B2148" i="1"/>
  <c r="C2148" i="1"/>
  <c r="B2149" i="1"/>
  <c r="C2149" i="1"/>
  <c r="B2150" i="1"/>
  <c r="C2150" i="1"/>
  <c r="B2151" i="1"/>
  <c r="C2151" i="1"/>
  <c r="B2152" i="1"/>
  <c r="C2152" i="1"/>
  <c r="B2153" i="1"/>
  <c r="C2153" i="1"/>
  <c r="B2154" i="1"/>
  <c r="C2154" i="1"/>
  <c r="B2155" i="1"/>
  <c r="C2155" i="1"/>
  <c r="B2156" i="1"/>
  <c r="C2156" i="1"/>
  <c r="B2157" i="1"/>
  <c r="C2157" i="1"/>
  <c r="B2158" i="1"/>
  <c r="C2158" i="1"/>
  <c r="B2159" i="1"/>
  <c r="C2159" i="1"/>
  <c r="B2160" i="1"/>
  <c r="C2160" i="1"/>
  <c r="B2161" i="1"/>
  <c r="C2161" i="1"/>
  <c r="B2162" i="1"/>
  <c r="C2162" i="1"/>
  <c r="B2163" i="1"/>
  <c r="C2163" i="1"/>
  <c r="B2164" i="1"/>
  <c r="C2164" i="1"/>
  <c r="B2165" i="1"/>
  <c r="C2165" i="1"/>
  <c r="B2166" i="1"/>
  <c r="C2166" i="1"/>
  <c r="B2167" i="1"/>
  <c r="C2167" i="1"/>
  <c r="B2168" i="1"/>
  <c r="C2168" i="1"/>
  <c r="B2169" i="1"/>
  <c r="C2169" i="1"/>
  <c r="B2170" i="1"/>
  <c r="C2170" i="1"/>
  <c r="B2171" i="1"/>
  <c r="C2171" i="1"/>
  <c r="B2172" i="1"/>
  <c r="C2172" i="1"/>
  <c r="B2173" i="1"/>
  <c r="C2173" i="1"/>
  <c r="B2174" i="1"/>
  <c r="C2174" i="1"/>
  <c r="B2175" i="1"/>
  <c r="C2175" i="1"/>
  <c r="B2176" i="1"/>
  <c r="C2176" i="1"/>
  <c r="B2177" i="1"/>
  <c r="C2177" i="1"/>
  <c r="B2178" i="1"/>
  <c r="C2178" i="1"/>
  <c r="B2179" i="1"/>
  <c r="C2179" i="1"/>
  <c r="B2180" i="1"/>
  <c r="C2180" i="1"/>
  <c r="B2181" i="1"/>
  <c r="C2181" i="1"/>
  <c r="B2182" i="1"/>
  <c r="C2182" i="1"/>
  <c r="B2183" i="1"/>
  <c r="C2183" i="1"/>
  <c r="B2184" i="1"/>
  <c r="C2184" i="1"/>
  <c r="B2185" i="1"/>
  <c r="C2185" i="1"/>
  <c r="B2186" i="1"/>
  <c r="C2186" i="1"/>
  <c r="B2187" i="1"/>
  <c r="C2187" i="1"/>
  <c r="B2188" i="1"/>
  <c r="C2188" i="1"/>
  <c r="B2189" i="1"/>
  <c r="C2189" i="1"/>
  <c r="B2190" i="1"/>
  <c r="C2190" i="1"/>
  <c r="B2191" i="1"/>
  <c r="C2191" i="1"/>
  <c r="B2192" i="1"/>
  <c r="C2192" i="1"/>
  <c r="B2193" i="1"/>
  <c r="C2193" i="1"/>
  <c r="B2194" i="1"/>
  <c r="C2194" i="1"/>
  <c r="B2195" i="1"/>
  <c r="C2195" i="1"/>
  <c r="B2196" i="1"/>
  <c r="C2196" i="1"/>
  <c r="B2197" i="1"/>
  <c r="C2197" i="1"/>
  <c r="B2198" i="1"/>
  <c r="C2198" i="1"/>
  <c r="B2199" i="1"/>
  <c r="C2199" i="1"/>
  <c r="B2200" i="1"/>
  <c r="C2200" i="1"/>
  <c r="B2201" i="1"/>
  <c r="C2201" i="1"/>
  <c r="B2202" i="1"/>
  <c r="C2202" i="1"/>
  <c r="B2203" i="1"/>
  <c r="C2203" i="1"/>
  <c r="B2204" i="1"/>
  <c r="C2204" i="1"/>
  <c r="B2205" i="1"/>
  <c r="C2205" i="1"/>
  <c r="B2206" i="1"/>
  <c r="C2206" i="1"/>
  <c r="B2207" i="1"/>
  <c r="C2207" i="1"/>
  <c r="B2208" i="1"/>
  <c r="C2208" i="1"/>
  <c r="B2209" i="1"/>
  <c r="C2209" i="1"/>
  <c r="B2210" i="1"/>
  <c r="C2210" i="1"/>
  <c r="B2211" i="1"/>
  <c r="C2211" i="1"/>
  <c r="B2212" i="1"/>
  <c r="C2212" i="1"/>
  <c r="B2213" i="1"/>
  <c r="C2213" i="1"/>
  <c r="B2214" i="1"/>
  <c r="C2214" i="1"/>
  <c r="B2215" i="1"/>
  <c r="C2215" i="1"/>
  <c r="B2216" i="1"/>
  <c r="C2216" i="1"/>
  <c r="B2217" i="1"/>
  <c r="C2217" i="1"/>
  <c r="B2218" i="1"/>
  <c r="C2218" i="1"/>
  <c r="B2219" i="1"/>
  <c r="C2219" i="1"/>
  <c r="B2220" i="1"/>
  <c r="C2220" i="1"/>
  <c r="B2221" i="1"/>
  <c r="C2221" i="1"/>
  <c r="B2222" i="1"/>
  <c r="C2222" i="1"/>
  <c r="B2223" i="1"/>
  <c r="C2223" i="1"/>
  <c r="B2224" i="1"/>
  <c r="C2224" i="1"/>
  <c r="B2225" i="1"/>
  <c r="C2225" i="1"/>
  <c r="B2226" i="1"/>
  <c r="C2226" i="1"/>
  <c r="B2227" i="1"/>
  <c r="C2227" i="1"/>
  <c r="B2228" i="1"/>
  <c r="C2228" i="1"/>
  <c r="B2229" i="1"/>
  <c r="C2229" i="1"/>
  <c r="B2230" i="1"/>
  <c r="C2230" i="1"/>
  <c r="B2231" i="1"/>
  <c r="C2231" i="1"/>
  <c r="B2232" i="1"/>
  <c r="C2232" i="1"/>
  <c r="B2233" i="1"/>
  <c r="C2233" i="1"/>
  <c r="B2234" i="1"/>
  <c r="C2234" i="1"/>
  <c r="B2235" i="1"/>
  <c r="C2235" i="1"/>
  <c r="B2236" i="1"/>
  <c r="C2236" i="1"/>
  <c r="B2237" i="1"/>
  <c r="C2237" i="1"/>
  <c r="B2238" i="1"/>
  <c r="C2238" i="1"/>
  <c r="B2239" i="1"/>
  <c r="C2239" i="1"/>
  <c r="B2240" i="1"/>
  <c r="C2240" i="1"/>
  <c r="B2241" i="1"/>
  <c r="C2241" i="1"/>
  <c r="B2242" i="1"/>
  <c r="C2242" i="1"/>
  <c r="B2243" i="1"/>
  <c r="C2243" i="1"/>
  <c r="B2244" i="1"/>
  <c r="C2244" i="1"/>
  <c r="B2245" i="1"/>
  <c r="C2245" i="1"/>
  <c r="B2246" i="1"/>
  <c r="C2246" i="1"/>
  <c r="B2247" i="1"/>
  <c r="C2247" i="1"/>
  <c r="B2248" i="1"/>
  <c r="C2248" i="1"/>
  <c r="B2249" i="1"/>
  <c r="C2249" i="1"/>
  <c r="B2250" i="1"/>
  <c r="C2250" i="1"/>
  <c r="B2251" i="1"/>
  <c r="C2251" i="1"/>
  <c r="B2252" i="1"/>
  <c r="C2252" i="1"/>
  <c r="B2253" i="1"/>
  <c r="C2253" i="1"/>
  <c r="B2254" i="1"/>
  <c r="C2254" i="1"/>
  <c r="B2255" i="1"/>
  <c r="C2255" i="1"/>
  <c r="B2256" i="1"/>
  <c r="C2256" i="1"/>
  <c r="B2257" i="1"/>
  <c r="C2257" i="1"/>
  <c r="B2258" i="1"/>
  <c r="C2258" i="1"/>
  <c r="B2259" i="1"/>
  <c r="C2259" i="1"/>
  <c r="B2260" i="1"/>
  <c r="C2260" i="1"/>
  <c r="B2261" i="1"/>
  <c r="C2261" i="1"/>
  <c r="B2262" i="1"/>
  <c r="C2262" i="1"/>
  <c r="B2263" i="1"/>
  <c r="C2263" i="1"/>
  <c r="B2264" i="1"/>
  <c r="C2264" i="1"/>
  <c r="B2265" i="1"/>
  <c r="C2265" i="1"/>
  <c r="B2266" i="1"/>
  <c r="C2266" i="1"/>
  <c r="B2267" i="1"/>
  <c r="C2267" i="1"/>
  <c r="B2268" i="1"/>
  <c r="C2268" i="1"/>
  <c r="B2269" i="1"/>
  <c r="C2269" i="1"/>
  <c r="B2270" i="1"/>
  <c r="C2270" i="1"/>
  <c r="B2271" i="1"/>
  <c r="C2271" i="1"/>
  <c r="B2272" i="1"/>
  <c r="C2272" i="1"/>
  <c r="B2273" i="1"/>
  <c r="C2273" i="1"/>
  <c r="B2274" i="1"/>
  <c r="C2274" i="1"/>
  <c r="B2275" i="1"/>
  <c r="C2275" i="1"/>
  <c r="B2276" i="1"/>
  <c r="C2276" i="1"/>
  <c r="B2277" i="1"/>
  <c r="C2277" i="1"/>
  <c r="B2278" i="1"/>
  <c r="C2278" i="1"/>
  <c r="B2279" i="1"/>
  <c r="C2279" i="1"/>
  <c r="B2280" i="1"/>
  <c r="C2280" i="1"/>
  <c r="B2281" i="1"/>
  <c r="C2281" i="1"/>
  <c r="B2282" i="1"/>
  <c r="C2282" i="1"/>
  <c r="B2283" i="1"/>
  <c r="C2283" i="1"/>
  <c r="B2284" i="1"/>
  <c r="C2284" i="1"/>
  <c r="B2285" i="1"/>
  <c r="C2285" i="1"/>
  <c r="B2286" i="1"/>
  <c r="C2286" i="1"/>
  <c r="B2287" i="1"/>
  <c r="C2287" i="1"/>
  <c r="B2288" i="1"/>
  <c r="C2288" i="1"/>
  <c r="B2289" i="1"/>
  <c r="C2289" i="1"/>
  <c r="B2290" i="1"/>
  <c r="C2290" i="1"/>
  <c r="B2291" i="1"/>
  <c r="C2291" i="1"/>
  <c r="B2292" i="1"/>
  <c r="C2292" i="1"/>
  <c r="B2293" i="1"/>
  <c r="C2293" i="1"/>
  <c r="B2294" i="1"/>
  <c r="C2294" i="1"/>
  <c r="B2295" i="1"/>
  <c r="C2295" i="1"/>
  <c r="B2296" i="1"/>
  <c r="C2296" i="1"/>
  <c r="B2297" i="1"/>
  <c r="C2297" i="1"/>
  <c r="B2298" i="1"/>
  <c r="C2298" i="1"/>
  <c r="B2299" i="1"/>
  <c r="C2299" i="1"/>
  <c r="B2300" i="1"/>
  <c r="C2300" i="1"/>
  <c r="B2301" i="1"/>
  <c r="C2301" i="1"/>
  <c r="B2302" i="1"/>
  <c r="C2302" i="1"/>
  <c r="B2303" i="1"/>
  <c r="C2303" i="1"/>
  <c r="B2304" i="1"/>
  <c r="C2304" i="1"/>
  <c r="B2305" i="1"/>
  <c r="C2305" i="1"/>
  <c r="B2306" i="1"/>
  <c r="C2306" i="1"/>
  <c r="B2307" i="1"/>
  <c r="C2307" i="1"/>
  <c r="B2308" i="1"/>
  <c r="C2308" i="1"/>
  <c r="B2309" i="1"/>
  <c r="C2309" i="1"/>
  <c r="B2310" i="1"/>
  <c r="C2310" i="1"/>
  <c r="B2311" i="1"/>
  <c r="C2311" i="1"/>
  <c r="B2312" i="1"/>
  <c r="C2312" i="1"/>
  <c r="B2313" i="1"/>
  <c r="C2313" i="1"/>
  <c r="B2314" i="1"/>
  <c r="C2314" i="1"/>
  <c r="B2315" i="1"/>
  <c r="C2315" i="1"/>
  <c r="B2316" i="1"/>
  <c r="C2316" i="1"/>
  <c r="B2317" i="1"/>
  <c r="C2317" i="1"/>
  <c r="B2318" i="1"/>
  <c r="C2318" i="1"/>
  <c r="B2319" i="1"/>
  <c r="C2319" i="1"/>
  <c r="B2320" i="1"/>
  <c r="C2320" i="1"/>
  <c r="B2321" i="1"/>
  <c r="C2321" i="1"/>
  <c r="B2322" i="1"/>
  <c r="C2322" i="1"/>
  <c r="B2323" i="1"/>
  <c r="C2323" i="1"/>
  <c r="B2324" i="1"/>
  <c r="C2324" i="1"/>
  <c r="B2325" i="1"/>
  <c r="C2325" i="1"/>
  <c r="B2326" i="1"/>
  <c r="C2326" i="1"/>
  <c r="B2327" i="1"/>
  <c r="C2327" i="1"/>
  <c r="B2328" i="1"/>
  <c r="C2328" i="1"/>
  <c r="B2329" i="1"/>
  <c r="C2329" i="1"/>
  <c r="B2330" i="1"/>
  <c r="C2330" i="1"/>
  <c r="B2331" i="1"/>
  <c r="C2331" i="1"/>
  <c r="B2332" i="1"/>
  <c r="C2332" i="1"/>
  <c r="B2333" i="1"/>
  <c r="C2333" i="1"/>
  <c r="B2334" i="1"/>
  <c r="C2334" i="1"/>
  <c r="B2335" i="1"/>
  <c r="C2335" i="1"/>
  <c r="B2336" i="1"/>
  <c r="C2336" i="1"/>
  <c r="B2337" i="1"/>
  <c r="C2337" i="1"/>
  <c r="B2338" i="1"/>
  <c r="C2338" i="1"/>
  <c r="B2339" i="1"/>
  <c r="C2339" i="1"/>
  <c r="B2340" i="1"/>
  <c r="C2340" i="1"/>
  <c r="B2341" i="1"/>
  <c r="C2341" i="1"/>
  <c r="B2342" i="1"/>
  <c r="C2342" i="1"/>
  <c r="B2343" i="1"/>
  <c r="C2343" i="1"/>
  <c r="B2344" i="1"/>
  <c r="C2344" i="1"/>
  <c r="B2345" i="1"/>
  <c r="C2345" i="1"/>
  <c r="B2346" i="1"/>
  <c r="C2346" i="1"/>
  <c r="B2347" i="1"/>
  <c r="C2347" i="1"/>
  <c r="B2348" i="1"/>
  <c r="C2348" i="1"/>
  <c r="B2349" i="1"/>
  <c r="C2349" i="1"/>
  <c r="B2350" i="1"/>
  <c r="C2350" i="1"/>
  <c r="B2351" i="1"/>
  <c r="C2351" i="1"/>
  <c r="B2352" i="1"/>
  <c r="C2352" i="1"/>
  <c r="B2353" i="1"/>
  <c r="C2353" i="1"/>
  <c r="B2354" i="1"/>
  <c r="C2354" i="1"/>
  <c r="B2355" i="1"/>
  <c r="C2355" i="1"/>
  <c r="B2356" i="1"/>
  <c r="C2356" i="1"/>
  <c r="B2357" i="1"/>
  <c r="C2357" i="1"/>
  <c r="B2358" i="1"/>
  <c r="C2358" i="1"/>
  <c r="B2359" i="1"/>
  <c r="C2359" i="1"/>
  <c r="B2360" i="1"/>
  <c r="C2360" i="1"/>
  <c r="B2361" i="1"/>
  <c r="C2361" i="1"/>
  <c r="B2362" i="1"/>
  <c r="C2362" i="1"/>
  <c r="B2363" i="1"/>
  <c r="C2363" i="1"/>
  <c r="B2364" i="1"/>
  <c r="C2364" i="1"/>
  <c r="B2365" i="1"/>
  <c r="C2365" i="1"/>
  <c r="B2366" i="1"/>
  <c r="C2366" i="1"/>
  <c r="B2367" i="1"/>
  <c r="C2367" i="1"/>
  <c r="B2368" i="1"/>
  <c r="C2368" i="1"/>
  <c r="B2369" i="1"/>
  <c r="C2369" i="1"/>
  <c r="B2370" i="1"/>
  <c r="C2370" i="1"/>
  <c r="B2371" i="1"/>
  <c r="C2371" i="1"/>
  <c r="B2372" i="1"/>
  <c r="C2372" i="1"/>
  <c r="B2373" i="1"/>
  <c r="C2373" i="1"/>
  <c r="B2374" i="1"/>
  <c r="C2374" i="1"/>
  <c r="B2375" i="1"/>
  <c r="C2375" i="1"/>
  <c r="B2376" i="1"/>
  <c r="C2376" i="1"/>
  <c r="B2377" i="1"/>
  <c r="C2377" i="1"/>
  <c r="B2378" i="1"/>
  <c r="C2378" i="1"/>
  <c r="B2379" i="1"/>
  <c r="C2379" i="1"/>
  <c r="B2380" i="1"/>
  <c r="C2380" i="1"/>
  <c r="B2381" i="1"/>
  <c r="C2381" i="1"/>
  <c r="B2382" i="1"/>
  <c r="C2382" i="1"/>
  <c r="B2383" i="1"/>
  <c r="C2383" i="1"/>
  <c r="B2384" i="1"/>
  <c r="C2384" i="1"/>
  <c r="B2385" i="1"/>
  <c r="C2385" i="1"/>
  <c r="B2386" i="1"/>
  <c r="C2386" i="1"/>
  <c r="B2387" i="1"/>
  <c r="C2387" i="1"/>
  <c r="B2388" i="1"/>
  <c r="C2388" i="1"/>
  <c r="B2389" i="1"/>
  <c r="C2389" i="1"/>
  <c r="B2390" i="1"/>
  <c r="C2390" i="1"/>
  <c r="B2391" i="1"/>
  <c r="C2391" i="1"/>
  <c r="B2392" i="1"/>
  <c r="C2392" i="1"/>
  <c r="B2393" i="1"/>
  <c r="C2393" i="1"/>
  <c r="B2394" i="1"/>
  <c r="C2394" i="1"/>
  <c r="B2395" i="1"/>
  <c r="C2395" i="1"/>
  <c r="B2396" i="1"/>
  <c r="C2396" i="1"/>
  <c r="B2397" i="1"/>
  <c r="C2397" i="1"/>
  <c r="B2398" i="1"/>
  <c r="C2398" i="1"/>
  <c r="B2399" i="1"/>
  <c r="C2399" i="1"/>
  <c r="B2400" i="1"/>
  <c r="C2400" i="1"/>
  <c r="B2401" i="1"/>
  <c r="C2401" i="1"/>
  <c r="B2402" i="1"/>
  <c r="C2402" i="1"/>
  <c r="B2403" i="1"/>
  <c r="C2403" i="1"/>
  <c r="B2404" i="1"/>
  <c r="C2404" i="1"/>
  <c r="B2405" i="1"/>
  <c r="C2405" i="1"/>
  <c r="B2406" i="1"/>
  <c r="C2406" i="1"/>
  <c r="B2407" i="1"/>
  <c r="C2407" i="1"/>
  <c r="B2408" i="1"/>
  <c r="C2408" i="1"/>
  <c r="B2409" i="1"/>
  <c r="C2409" i="1"/>
  <c r="B2410" i="1"/>
  <c r="C2410" i="1"/>
  <c r="B2411" i="1"/>
  <c r="C2411" i="1"/>
  <c r="B2412" i="1"/>
  <c r="C2412" i="1"/>
  <c r="B2413" i="1"/>
  <c r="C2413" i="1"/>
  <c r="B2414" i="1"/>
  <c r="C2414" i="1"/>
  <c r="B2415" i="1"/>
  <c r="C2415" i="1"/>
  <c r="B2416" i="1"/>
  <c r="C2416" i="1"/>
  <c r="B2417" i="1"/>
  <c r="C2417" i="1"/>
  <c r="B2418" i="1"/>
  <c r="C2418" i="1"/>
  <c r="B2419" i="1"/>
  <c r="C2419" i="1"/>
  <c r="B2420" i="1"/>
  <c r="C2420" i="1"/>
  <c r="B2421" i="1"/>
  <c r="C2421" i="1"/>
  <c r="B2422" i="1"/>
  <c r="C2422" i="1"/>
  <c r="B2423" i="1"/>
  <c r="C2423" i="1"/>
  <c r="B2424" i="1"/>
  <c r="C2424" i="1"/>
  <c r="B2425" i="1"/>
  <c r="C2425" i="1"/>
  <c r="B2426" i="1"/>
  <c r="C2426" i="1"/>
  <c r="B2427" i="1"/>
  <c r="C2427" i="1"/>
  <c r="B2428" i="1"/>
  <c r="C2428" i="1"/>
  <c r="B2429" i="1"/>
  <c r="C2429" i="1"/>
  <c r="B2430" i="1"/>
  <c r="C2430" i="1"/>
  <c r="B2431" i="1"/>
  <c r="C2431" i="1"/>
  <c r="B2432" i="1"/>
  <c r="C2432" i="1"/>
  <c r="B2433" i="1"/>
  <c r="C2433" i="1"/>
  <c r="B2434" i="1"/>
  <c r="C2434" i="1"/>
  <c r="B2435" i="1"/>
  <c r="C2435" i="1"/>
  <c r="B2436" i="1"/>
  <c r="C2436" i="1"/>
  <c r="B2437" i="1"/>
  <c r="C2437" i="1"/>
  <c r="B2438" i="1"/>
  <c r="C2438" i="1"/>
  <c r="B2439" i="1"/>
  <c r="C2439" i="1"/>
  <c r="B2440" i="1"/>
  <c r="C2440" i="1"/>
  <c r="B2441" i="1"/>
  <c r="C2441" i="1"/>
  <c r="B2442" i="1"/>
  <c r="C2442" i="1"/>
  <c r="B2443" i="1"/>
  <c r="C2443" i="1"/>
  <c r="B2444" i="1"/>
  <c r="C2444" i="1"/>
  <c r="B2445" i="1"/>
  <c r="C2445" i="1"/>
  <c r="B2446" i="1"/>
  <c r="C2446" i="1"/>
  <c r="B2447" i="1"/>
  <c r="C2447" i="1"/>
  <c r="B2448" i="1"/>
  <c r="C2448" i="1"/>
  <c r="B2449" i="1"/>
  <c r="C2449" i="1"/>
  <c r="B2450" i="1"/>
  <c r="C2450" i="1"/>
  <c r="B2451" i="1"/>
  <c r="C2451" i="1"/>
  <c r="B2452" i="1"/>
  <c r="C2452" i="1"/>
  <c r="B2453" i="1"/>
  <c r="C2453" i="1"/>
  <c r="B2454" i="1"/>
  <c r="C2454" i="1"/>
  <c r="B2455" i="1"/>
  <c r="C2455" i="1"/>
  <c r="B2456" i="1"/>
  <c r="C2456" i="1"/>
  <c r="B2457" i="1"/>
  <c r="C2457" i="1"/>
  <c r="B2458" i="1"/>
  <c r="C2458" i="1"/>
  <c r="B2459" i="1"/>
  <c r="C2459" i="1"/>
  <c r="B2460" i="1"/>
  <c r="C2460" i="1"/>
  <c r="B2461" i="1"/>
  <c r="C2461" i="1"/>
  <c r="B2462" i="1"/>
  <c r="C2462" i="1"/>
  <c r="B2463" i="1"/>
  <c r="C2463" i="1"/>
  <c r="B2464" i="1"/>
  <c r="C2464" i="1"/>
  <c r="B2465" i="1"/>
  <c r="C2465" i="1"/>
  <c r="B2466" i="1"/>
  <c r="C2466" i="1"/>
  <c r="B2467" i="1"/>
  <c r="C2467" i="1"/>
  <c r="B2468" i="1"/>
  <c r="C2468" i="1"/>
  <c r="B2469" i="1"/>
  <c r="C2469" i="1"/>
  <c r="B2470" i="1"/>
  <c r="C2470" i="1"/>
  <c r="B2471" i="1"/>
  <c r="C2471" i="1"/>
  <c r="B2472" i="1"/>
  <c r="C2472" i="1"/>
  <c r="B2473" i="1"/>
  <c r="C2473" i="1"/>
  <c r="B2474" i="1"/>
  <c r="C2474" i="1"/>
  <c r="B2475" i="1"/>
  <c r="C2475" i="1"/>
  <c r="B2476" i="1"/>
  <c r="C2476" i="1"/>
  <c r="B2477" i="1"/>
  <c r="C2477" i="1"/>
  <c r="B2478" i="1"/>
  <c r="C2478" i="1"/>
  <c r="B2479" i="1"/>
  <c r="C2479" i="1"/>
  <c r="B2480" i="1"/>
  <c r="C2480" i="1"/>
  <c r="B2481" i="1"/>
  <c r="C2481" i="1"/>
  <c r="B2482" i="1"/>
  <c r="C2482" i="1"/>
  <c r="B2483" i="1"/>
  <c r="C2483" i="1"/>
  <c r="B2484" i="1"/>
  <c r="C2484" i="1"/>
  <c r="B2485" i="1"/>
  <c r="C2485" i="1"/>
  <c r="B2486" i="1"/>
  <c r="C2486" i="1"/>
  <c r="B2487" i="1"/>
  <c r="C2487" i="1"/>
  <c r="B2488" i="1"/>
  <c r="C2488" i="1"/>
  <c r="B2489" i="1"/>
  <c r="C2489" i="1"/>
  <c r="B2490" i="1"/>
  <c r="C2490" i="1"/>
  <c r="B2491" i="1"/>
  <c r="C2491" i="1"/>
  <c r="B2492" i="1"/>
  <c r="C2492" i="1"/>
  <c r="B2493" i="1"/>
  <c r="C2493" i="1"/>
  <c r="B2494" i="1"/>
  <c r="C2494" i="1"/>
  <c r="B2495" i="1"/>
  <c r="C2495" i="1"/>
  <c r="B2496" i="1"/>
  <c r="C2496" i="1"/>
  <c r="B2497" i="1"/>
  <c r="C2497" i="1"/>
  <c r="B2498" i="1"/>
  <c r="C2498" i="1"/>
  <c r="B2499" i="1"/>
  <c r="C2499" i="1"/>
  <c r="B2500" i="1"/>
  <c r="C2500" i="1"/>
  <c r="B2501" i="1"/>
  <c r="C2501" i="1"/>
  <c r="B2502" i="1"/>
  <c r="C2502" i="1"/>
  <c r="B2503" i="1"/>
  <c r="C2503" i="1"/>
  <c r="B2504" i="1"/>
  <c r="C2504" i="1"/>
  <c r="B2505" i="1"/>
  <c r="C2505" i="1"/>
  <c r="B2506" i="1"/>
  <c r="C2506" i="1"/>
  <c r="B2507" i="1"/>
  <c r="C2507" i="1"/>
  <c r="B2508" i="1"/>
  <c r="C2508" i="1"/>
  <c r="B2509" i="1"/>
  <c r="C2509" i="1"/>
  <c r="B2510" i="1"/>
  <c r="C2510" i="1"/>
  <c r="B2511" i="1"/>
  <c r="C2511" i="1"/>
  <c r="B2512" i="1"/>
  <c r="C2512" i="1"/>
  <c r="B2513" i="1"/>
  <c r="C2513" i="1"/>
  <c r="B2514" i="1"/>
  <c r="C2514" i="1"/>
  <c r="B2515" i="1"/>
  <c r="C2515" i="1"/>
  <c r="B2516" i="1"/>
  <c r="C2516" i="1"/>
  <c r="B2517" i="1"/>
  <c r="C2517" i="1"/>
  <c r="B2518" i="1"/>
  <c r="C2518" i="1"/>
  <c r="B2519" i="1"/>
  <c r="C2519" i="1"/>
  <c r="B2520" i="1"/>
  <c r="C2520" i="1"/>
  <c r="B2521" i="1"/>
  <c r="C2521" i="1"/>
  <c r="B2522" i="1"/>
  <c r="C2522" i="1"/>
  <c r="B2523" i="1"/>
  <c r="C2523" i="1"/>
  <c r="B2524" i="1"/>
  <c r="C2524" i="1"/>
  <c r="B2525" i="1"/>
  <c r="C2525" i="1"/>
  <c r="B2526" i="1"/>
  <c r="C2526" i="1"/>
  <c r="B2527" i="1"/>
  <c r="C2527" i="1"/>
  <c r="B2528" i="1"/>
  <c r="C2528" i="1"/>
  <c r="B2529" i="1"/>
  <c r="C2529" i="1"/>
  <c r="B2530" i="1"/>
  <c r="C2530" i="1"/>
  <c r="B2531" i="1"/>
  <c r="C2531" i="1"/>
  <c r="B2532" i="1"/>
  <c r="C2532" i="1"/>
  <c r="B2533" i="1"/>
  <c r="C2533" i="1"/>
  <c r="B2534" i="1"/>
  <c r="C2534" i="1"/>
  <c r="B2535" i="1"/>
  <c r="C2535" i="1"/>
  <c r="B2536" i="1"/>
  <c r="C2536" i="1"/>
  <c r="B2537" i="1"/>
  <c r="C2537" i="1"/>
  <c r="B2538" i="1"/>
  <c r="C2538" i="1"/>
  <c r="B2539" i="1"/>
  <c r="C2539" i="1"/>
  <c r="B2540" i="1"/>
  <c r="C2540" i="1"/>
  <c r="B2541" i="1"/>
  <c r="C2541" i="1"/>
  <c r="B2542" i="1"/>
  <c r="C2542" i="1"/>
  <c r="B2543" i="1"/>
  <c r="C2543" i="1"/>
  <c r="B2544" i="1"/>
  <c r="C2544" i="1"/>
  <c r="B2545" i="1"/>
  <c r="C2545" i="1"/>
  <c r="B2546" i="1"/>
  <c r="C2546" i="1"/>
  <c r="B2547" i="1"/>
  <c r="C2547" i="1"/>
  <c r="B2548" i="1"/>
  <c r="C2548" i="1"/>
  <c r="B2549" i="1"/>
  <c r="C2549" i="1"/>
  <c r="B2550" i="1"/>
  <c r="C2550" i="1"/>
  <c r="B2551" i="1"/>
  <c r="C2551" i="1"/>
  <c r="B2552" i="1"/>
  <c r="C2552" i="1"/>
  <c r="B2553" i="1"/>
  <c r="C2553" i="1"/>
  <c r="B2554" i="1"/>
  <c r="C2554" i="1"/>
  <c r="B2555" i="1"/>
  <c r="C2555" i="1"/>
  <c r="B2556" i="1"/>
  <c r="C2556" i="1"/>
  <c r="B2557" i="1"/>
  <c r="C2557" i="1"/>
  <c r="B2558" i="1"/>
  <c r="C2558" i="1"/>
  <c r="B2559" i="1"/>
  <c r="C2559" i="1"/>
  <c r="B2560" i="1"/>
  <c r="C2560" i="1"/>
  <c r="B2561" i="1"/>
  <c r="C2561" i="1"/>
  <c r="B2562" i="1"/>
  <c r="C2562" i="1"/>
  <c r="B2563" i="1"/>
  <c r="C2563" i="1"/>
  <c r="B2564" i="1"/>
  <c r="C2564" i="1"/>
  <c r="B2565" i="1"/>
  <c r="C2565" i="1"/>
  <c r="B2566" i="1"/>
  <c r="C2566" i="1"/>
  <c r="B2567" i="1"/>
  <c r="C2567" i="1"/>
  <c r="B2568" i="1"/>
  <c r="C2568" i="1"/>
  <c r="B2569" i="1"/>
  <c r="C2569" i="1"/>
  <c r="B2570" i="1"/>
  <c r="C2570" i="1"/>
  <c r="B2571" i="1"/>
  <c r="C2571" i="1"/>
  <c r="B2572" i="1"/>
  <c r="C2572" i="1"/>
  <c r="B2573" i="1"/>
  <c r="C2573" i="1"/>
  <c r="B2574" i="1"/>
  <c r="C2574" i="1"/>
  <c r="B2575" i="1"/>
  <c r="C2575" i="1"/>
  <c r="B2576" i="1"/>
  <c r="C2576" i="1"/>
  <c r="B2577" i="1"/>
  <c r="C2577" i="1"/>
  <c r="B2578" i="1"/>
  <c r="C2578" i="1"/>
  <c r="B2579" i="1"/>
  <c r="C2579" i="1"/>
  <c r="B2580" i="1"/>
  <c r="C2580" i="1"/>
  <c r="B2581" i="1"/>
  <c r="C2581" i="1"/>
  <c r="B2582" i="1"/>
  <c r="C2582" i="1"/>
  <c r="B2583" i="1"/>
  <c r="C2583" i="1"/>
  <c r="B2584" i="1"/>
  <c r="C2584" i="1"/>
  <c r="B2585" i="1"/>
  <c r="C2585" i="1"/>
  <c r="B2586" i="1"/>
  <c r="C2586" i="1"/>
  <c r="B2587" i="1"/>
  <c r="C2587" i="1"/>
  <c r="B2588" i="1"/>
  <c r="C2588" i="1"/>
  <c r="B2589" i="1"/>
  <c r="C2589" i="1"/>
  <c r="B2590" i="1"/>
  <c r="C2590" i="1"/>
  <c r="B2591" i="1"/>
  <c r="C2591" i="1"/>
  <c r="B2592" i="1"/>
  <c r="C2592" i="1"/>
  <c r="B2593" i="1"/>
  <c r="C2593" i="1"/>
  <c r="B2594" i="1"/>
  <c r="C2594" i="1"/>
  <c r="B2595" i="1"/>
  <c r="C2595" i="1"/>
  <c r="B2596" i="1"/>
  <c r="C2596" i="1"/>
  <c r="B2597" i="1"/>
  <c r="C2597" i="1"/>
  <c r="B2598" i="1"/>
  <c r="C2598" i="1"/>
  <c r="B2599" i="1"/>
  <c r="C2599" i="1"/>
  <c r="B2600" i="1"/>
  <c r="C2600" i="1"/>
  <c r="B2601" i="1"/>
  <c r="C2601" i="1"/>
  <c r="B2602" i="1"/>
  <c r="C2602" i="1"/>
  <c r="B2603" i="1"/>
  <c r="C2603" i="1"/>
  <c r="B2604" i="1"/>
  <c r="C2604" i="1"/>
  <c r="B2605" i="1"/>
  <c r="C2605" i="1"/>
  <c r="B2606" i="1"/>
  <c r="C2606" i="1"/>
  <c r="B2607" i="1"/>
  <c r="C2607" i="1"/>
  <c r="B2608" i="1"/>
  <c r="C2608" i="1"/>
  <c r="B2609" i="1"/>
  <c r="C2609" i="1"/>
  <c r="B2610" i="1"/>
  <c r="C2610" i="1"/>
  <c r="B2611" i="1"/>
  <c r="C2611" i="1"/>
  <c r="B2612" i="1"/>
  <c r="C2612" i="1"/>
  <c r="B2613" i="1"/>
  <c r="C2613" i="1"/>
  <c r="B2614" i="1"/>
  <c r="C2614" i="1"/>
  <c r="B2615" i="1"/>
  <c r="C2615" i="1"/>
  <c r="B2616" i="1"/>
  <c r="C2616" i="1"/>
  <c r="B2617" i="1"/>
  <c r="C2617" i="1"/>
  <c r="B2618" i="1"/>
  <c r="C2618" i="1"/>
  <c r="B2619" i="1"/>
  <c r="C2619" i="1"/>
  <c r="B2620" i="1"/>
  <c r="C2620" i="1"/>
  <c r="B2621" i="1"/>
  <c r="C2621" i="1"/>
  <c r="B2622" i="1"/>
  <c r="C2622" i="1"/>
  <c r="B2623" i="1"/>
  <c r="C2623" i="1"/>
  <c r="B2624" i="1"/>
  <c r="C2624" i="1"/>
  <c r="B2625" i="1"/>
  <c r="C2625" i="1"/>
  <c r="B2626" i="1"/>
  <c r="C2626" i="1"/>
  <c r="B2627" i="1"/>
  <c r="C2627" i="1"/>
  <c r="B2628" i="1"/>
  <c r="C2628" i="1"/>
  <c r="B2629" i="1"/>
  <c r="C2629" i="1"/>
  <c r="B2630" i="1"/>
  <c r="C2630" i="1"/>
  <c r="B2631" i="1"/>
  <c r="C2631" i="1"/>
  <c r="B2632" i="1"/>
  <c r="C2632" i="1"/>
  <c r="B2633" i="1"/>
  <c r="C2633" i="1"/>
  <c r="B2634" i="1"/>
  <c r="C2634" i="1"/>
  <c r="B2635" i="1"/>
  <c r="C2635" i="1"/>
  <c r="B2636" i="1"/>
  <c r="C2636" i="1"/>
  <c r="B2637" i="1"/>
  <c r="C2637" i="1"/>
  <c r="B2638" i="1"/>
  <c r="C2638" i="1"/>
  <c r="B2639" i="1"/>
  <c r="C2639" i="1"/>
  <c r="B2640" i="1"/>
  <c r="C2640" i="1"/>
  <c r="B2641" i="1"/>
  <c r="C2641" i="1"/>
  <c r="B2642" i="1"/>
  <c r="C2642" i="1"/>
  <c r="B2643" i="1"/>
  <c r="C2643" i="1"/>
  <c r="B2644" i="1"/>
  <c r="C2644" i="1"/>
  <c r="B2645" i="1"/>
  <c r="C2645" i="1"/>
  <c r="B2646" i="1"/>
  <c r="C2646" i="1"/>
  <c r="B2647" i="1"/>
  <c r="C2647" i="1"/>
  <c r="B2648" i="1"/>
  <c r="C2648" i="1"/>
  <c r="B2649" i="1"/>
  <c r="C2649" i="1"/>
  <c r="B2650" i="1"/>
  <c r="C2650" i="1"/>
  <c r="B2651" i="1"/>
  <c r="C2651" i="1"/>
  <c r="B2652" i="1"/>
  <c r="C2652" i="1"/>
  <c r="B2653" i="1"/>
  <c r="C2653" i="1"/>
  <c r="B2654" i="1"/>
  <c r="C2654" i="1"/>
  <c r="B2655" i="1"/>
  <c r="C2655" i="1"/>
  <c r="B2656" i="1"/>
  <c r="C2656" i="1"/>
  <c r="B2657" i="1"/>
  <c r="C2657" i="1"/>
  <c r="B2658" i="1"/>
  <c r="C2658" i="1"/>
  <c r="B2659" i="1"/>
  <c r="C2659" i="1"/>
  <c r="B2660" i="1"/>
  <c r="C2660" i="1"/>
  <c r="B2661" i="1"/>
  <c r="C2661" i="1"/>
  <c r="B2662" i="1"/>
  <c r="C2662" i="1"/>
  <c r="B2663" i="1"/>
  <c r="C2663" i="1"/>
  <c r="B2664" i="1"/>
  <c r="C2664" i="1"/>
  <c r="B2665" i="1"/>
  <c r="C2665" i="1"/>
  <c r="B2666" i="1"/>
  <c r="C2666" i="1"/>
  <c r="B2667" i="1"/>
  <c r="C2667" i="1"/>
  <c r="B2668" i="1"/>
  <c r="C2668" i="1"/>
  <c r="B2669" i="1"/>
  <c r="C2669" i="1"/>
  <c r="B2670" i="1"/>
  <c r="C2670" i="1"/>
  <c r="B2671" i="1"/>
  <c r="C2671" i="1"/>
  <c r="B2672" i="1"/>
  <c r="C2672" i="1"/>
  <c r="B2673" i="1"/>
  <c r="C2673" i="1"/>
  <c r="B2674" i="1"/>
  <c r="C2674" i="1"/>
  <c r="B2675" i="1"/>
  <c r="C2675" i="1"/>
  <c r="B2676" i="1"/>
  <c r="C2676" i="1"/>
  <c r="B2677" i="1"/>
  <c r="C2677" i="1"/>
  <c r="B2678" i="1"/>
  <c r="C2678" i="1"/>
  <c r="B2679" i="1"/>
  <c r="C2679" i="1"/>
  <c r="B2680" i="1"/>
  <c r="C2680" i="1"/>
  <c r="B2681" i="1"/>
  <c r="C2681" i="1"/>
  <c r="B2682" i="1"/>
  <c r="C2682" i="1"/>
  <c r="B2683" i="1"/>
  <c r="C2683" i="1"/>
  <c r="B2684" i="1"/>
  <c r="C2684" i="1"/>
  <c r="B2685" i="1"/>
  <c r="C2685" i="1"/>
  <c r="B2686" i="1"/>
  <c r="C2686" i="1"/>
  <c r="B2687" i="1"/>
  <c r="C2687" i="1"/>
  <c r="B2688" i="1"/>
  <c r="C2688" i="1"/>
  <c r="B2689" i="1"/>
  <c r="C2689" i="1"/>
  <c r="B2690" i="1"/>
  <c r="C2690" i="1"/>
  <c r="B2691" i="1"/>
  <c r="C2691" i="1"/>
  <c r="B2692" i="1"/>
  <c r="C2692" i="1"/>
  <c r="B2693" i="1"/>
  <c r="C2693" i="1"/>
  <c r="B2694" i="1"/>
  <c r="C2694" i="1"/>
  <c r="B2695" i="1"/>
  <c r="C2695" i="1"/>
  <c r="B2696" i="1"/>
  <c r="C2696" i="1"/>
  <c r="B2697" i="1"/>
  <c r="C2697" i="1"/>
  <c r="B2698" i="1"/>
  <c r="C2698" i="1"/>
  <c r="B2699" i="1"/>
  <c r="C2699" i="1"/>
  <c r="B2700" i="1"/>
  <c r="C2700" i="1"/>
  <c r="B2701" i="1"/>
  <c r="C2701" i="1"/>
  <c r="B2702" i="1"/>
  <c r="C2702" i="1"/>
  <c r="B2703" i="1"/>
  <c r="C2703" i="1"/>
  <c r="B2704" i="1"/>
  <c r="C2704" i="1"/>
  <c r="B2705" i="1"/>
  <c r="C2705" i="1"/>
  <c r="B2706" i="1"/>
  <c r="C2706" i="1"/>
  <c r="B2707" i="1"/>
  <c r="C2707" i="1"/>
  <c r="B2708" i="1"/>
  <c r="C2708" i="1"/>
  <c r="B2709" i="1"/>
  <c r="C2709" i="1"/>
  <c r="B2710" i="1"/>
  <c r="C2710" i="1"/>
  <c r="B2711" i="1"/>
  <c r="C2711" i="1"/>
  <c r="B2712" i="1"/>
  <c r="C2712" i="1"/>
  <c r="B2713" i="1"/>
  <c r="C2713" i="1"/>
  <c r="B2714" i="1"/>
  <c r="C2714" i="1"/>
  <c r="B2715" i="1"/>
  <c r="C2715" i="1"/>
  <c r="B2716" i="1"/>
  <c r="C2716" i="1"/>
  <c r="B2717" i="1"/>
  <c r="C2717" i="1"/>
  <c r="B2718" i="1"/>
  <c r="C2718" i="1"/>
  <c r="B2719" i="1"/>
  <c r="C2719" i="1"/>
  <c r="B2720" i="1"/>
  <c r="C2720" i="1"/>
  <c r="B2721" i="1"/>
  <c r="C2721" i="1"/>
  <c r="B2722" i="1"/>
  <c r="C2722" i="1"/>
  <c r="B2723" i="1"/>
  <c r="C2723" i="1"/>
  <c r="B2724" i="1"/>
  <c r="C2724" i="1"/>
  <c r="B2725" i="1"/>
  <c r="C2725" i="1"/>
  <c r="B2726" i="1"/>
  <c r="C2726" i="1"/>
  <c r="B2727" i="1"/>
  <c r="C2727" i="1"/>
  <c r="B2728" i="1"/>
  <c r="C2728" i="1"/>
  <c r="B2729" i="1"/>
  <c r="C2729" i="1"/>
  <c r="B2730" i="1"/>
  <c r="C2730" i="1"/>
  <c r="B2731" i="1"/>
  <c r="C2731" i="1"/>
  <c r="B2732" i="1"/>
  <c r="C2732" i="1"/>
  <c r="B2733" i="1"/>
  <c r="C2733" i="1"/>
  <c r="B2734" i="1"/>
  <c r="C2734" i="1"/>
  <c r="B2735" i="1"/>
  <c r="C2735" i="1"/>
  <c r="B2736" i="1"/>
  <c r="C2736" i="1"/>
  <c r="B2737" i="1"/>
  <c r="C2737" i="1"/>
  <c r="B2738" i="1"/>
  <c r="C2738" i="1"/>
  <c r="B2739" i="1"/>
  <c r="C2739" i="1"/>
  <c r="B2740" i="1"/>
  <c r="C2740" i="1"/>
  <c r="B2741" i="1"/>
  <c r="C2741" i="1"/>
  <c r="B2742" i="1"/>
  <c r="C2742" i="1"/>
  <c r="B2743" i="1"/>
  <c r="C2743" i="1"/>
  <c r="B2744" i="1"/>
  <c r="C2744" i="1"/>
  <c r="B2745" i="1"/>
  <c r="C2745" i="1"/>
  <c r="B2746" i="1"/>
  <c r="C2746" i="1"/>
  <c r="B2747" i="1"/>
  <c r="C2747" i="1"/>
  <c r="B2748" i="1"/>
  <c r="C2748" i="1"/>
  <c r="B2749" i="1"/>
  <c r="C2749" i="1"/>
  <c r="B2750" i="1"/>
  <c r="C2750" i="1"/>
  <c r="B2751" i="1"/>
  <c r="C2751" i="1"/>
  <c r="B2752" i="1"/>
  <c r="C2752" i="1"/>
  <c r="B2753" i="1"/>
  <c r="C2753" i="1"/>
  <c r="B2754" i="1"/>
  <c r="C2754" i="1"/>
  <c r="B2755" i="1"/>
  <c r="C2755" i="1"/>
  <c r="B2756" i="1"/>
  <c r="C2756" i="1"/>
  <c r="B2757" i="1"/>
  <c r="C2757" i="1"/>
  <c r="B2758" i="1"/>
  <c r="C2758" i="1"/>
  <c r="B2759" i="1"/>
  <c r="C2759" i="1"/>
  <c r="B2760" i="1"/>
  <c r="C2760" i="1"/>
  <c r="B2761" i="1"/>
  <c r="C2761" i="1"/>
  <c r="B2762" i="1"/>
  <c r="C2762" i="1"/>
  <c r="B2763" i="1"/>
  <c r="C2763" i="1"/>
  <c r="B2764" i="1"/>
  <c r="C2764" i="1"/>
  <c r="B2765" i="1"/>
  <c r="C2765" i="1"/>
  <c r="B2766" i="1"/>
  <c r="C2766" i="1"/>
  <c r="B2767" i="1"/>
  <c r="C2767" i="1"/>
  <c r="B2768" i="1"/>
  <c r="C2768" i="1"/>
  <c r="B2769" i="1"/>
  <c r="C2769" i="1"/>
  <c r="B2770" i="1"/>
  <c r="C2770" i="1"/>
  <c r="B2771" i="1"/>
  <c r="C2771" i="1"/>
  <c r="B2772" i="1"/>
  <c r="C2772" i="1"/>
  <c r="B2773" i="1"/>
  <c r="C2773" i="1"/>
  <c r="B2774" i="1"/>
  <c r="C2774" i="1"/>
  <c r="B2775" i="1"/>
  <c r="C2775" i="1"/>
  <c r="B2776" i="1"/>
  <c r="C2776" i="1"/>
  <c r="B2777" i="1"/>
  <c r="C2777" i="1"/>
  <c r="B2778" i="1"/>
  <c r="C2778" i="1"/>
  <c r="B2779" i="1"/>
  <c r="C2779" i="1"/>
  <c r="B2780" i="1"/>
  <c r="C2780" i="1"/>
  <c r="B2781" i="1"/>
  <c r="C2781" i="1"/>
  <c r="B2782" i="1"/>
  <c r="C2782" i="1"/>
  <c r="B2783" i="1"/>
  <c r="C2783" i="1"/>
  <c r="B2784" i="1"/>
  <c r="C2784" i="1"/>
  <c r="B2785" i="1"/>
  <c r="C2785" i="1"/>
  <c r="B2786" i="1"/>
  <c r="C2786" i="1"/>
  <c r="B2787" i="1"/>
  <c r="C2787" i="1"/>
  <c r="B2788" i="1"/>
  <c r="C2788" i="1"/>
  <c r="B2789" i="1"/>
  <c r="C2789" i="1"/>
  <c r="B2790" i="1"/>
  <c r="C2790" i="1"/>
  <c r="B2791" i="1"/>
  <c r="C2791" i="1"/>
  <c r="B2792" i="1"/>
  <c r="C2792" i="1"/>
  <c r="B2793" i="1"/>
  <c r="C2793" i="1"/>
  <c r="B2794" i="1"/>
  <c r="C2794" i="1"/>
  <c r="B2795" i="1"/>
  <c r="C2795" i="1"/>
  <c r="B2796" i="1"/>
  <c r="C2796" i="1"/>
  <c r="B2797" i="1"/>
  <c r="C2797" i="1"/>
  <c r="B2798" i="1"/>
  <c r="C2798" i="1"/>
  <c r="B2799" i="1"/>
  <c r="C2799" i="1"/>
  <c r="B2800" i="1"/>
  <c r="C2800" i="1"/>
  <c r="B2801" i="1"/>
  <c r="C2801" i="1"/>
  <c r="B2802" i="1"/>
  <c r="C2802" i="1"/>
  <c r="B2803" i="1"/>
  <c r="C2803" i="1"/>
  <c r="B2804" i="1"/>
  <c r="C2804" i="1"/>
  <c r="B2805" i="1"/>
  <c r="C2805" i="1"/>
  <c r="B2806" i="1"/>
  <c r="C2806" i="1"/>
  <c r="B2807" i="1"/>
  <c r="C2807" i="1"/>
  <c r="B2808" i="1"/>
  <c r="C2808" i="1"/>
  <c r="B2809" i="1"/>
  <c r="C2809" i="1"/>
  <c r="B2810" i="1"/>
  <c r="C2810" i="1"/>
  <c r="B2811" i="1"/>
  <c r="C2811" i="1"/>
  <c r="B2812" i="1"/>
  <c r="C2812" i="1"/>
  <c r="B2813" i="1"/>
  <c r="C2813" i="1"/>
  <c r="B2814" i="1"/>
  <c r="C2814" i="1"/>
  <c r="B2815" i="1"/>
  <c r="C2815" i="1"/>
  <c r="B2816" i="1"/>
  <c r="C2816" i="1"/>
  <c r="B2817" i="1"/>
  <c r="C2817" i="1"/>
  <c r="B2818" i="1"/>
  <c r="C2818" i="1"/>
  <c r="B2819" i="1"/>
  <c r="C2819" i="1"/>
  <c r="B2820" i="1"/>
  <c r="C2820" i="1"/>
  <c r="B2821" i="1"/>
  <c r="C2821" i="1"/>
  <c r="B2822" i="1"/>
  <c r="C2822" i="1"/>
  <c r="B2823" i="1"/>
  <c r="C2823" i="1"/>
  <c r="B2824" i="1"/>
  <c r="C2824" i="1"/>
  <c r="B2825" i="1"/>
  <c r="C2825" i="1"/>
  <c r="B2826" i="1"/>
  <c r="C2826" i="1"/>
  <c r="B2827" i="1"/>
  <c r="C2827" i="1"/>
  <c r="B2828" i="1"/>
  <c r="C2828" i="1"/>
  <c r="B2829" i="1"/>
  <c r="C2829" i="1"/>
  <c r="B2830" i="1"/>
  <c r="C2830" i="1"/>
  <c r="B2831" i="1"/>
  <c r="C2831" i="1"/>
  <c r="B2832" i="1"/>
  <c r="C2832" i="1"/>
  <c r="B2833" i="1"/>
  <c r="C2833" i="1"/>
  <c r="B2834" i="1"/>
  <c r="C2834" i="1"/>
  <c r="B2835" i="1"/>
  <c r="C2835" i="1"/>
  <c r="B2836" i="1"/>
  <c r="C2836" i="1"/>
  <c r="B2837" i="1"/>
  <c r="C2837" i="1"/>
  <c r="B2838" i="1"/>
  <c r="C2838" i="1"/>
  <c r="B2839" i="1"/>
  <c r="C2839" i="1"/>
  <c r="B2840" i="1"/>
  <c r="C2840" i="1"/>
  <c r="B2841" i="1"/>
  <c r="C2841" i="1"/>
  <c r="B2842" i="1"/>
  <c r="C2842" i="1"/>
  <c r="B2843" i="1"/>
  <c r="C2843" i="1"/>
  <c r="B2844" i="1"/>
  <c r="C2844" i="1"/>
  <c r="B2845" i="1"/>
  <c r="C2845" i="1"/>
  <c r="B2846" i="1"/>
  <c r="C2846" i="1"/>
  <c r="B2847" i="1"/>
  <c r="C2847" i="1"/>
  <c r="B2848" i="1"/>
  <c r="C2848" i="1"/>
  <c r="B2849" i="1"/>
  <c r="C2849" i="1"/>
  <c r="B2850" i="1"/>
  <c r="C2850" i="1"/>
  <c r="B2851" i="1"/>
  <c r="C2851" i="1"/>
  <c r="B2852" i="1"/>
  <c r="C2852" i="1"/>
  <c r="B2853" i="1"/>
  <c r="C2853" i="1"/>
  <c r="B2854" i="1"/>
  <c r="C2854" i="1"/>
  <c r="B2855" i="1"/>
  <c r="C2855" i="1"/>
  <c r="B2856" i="1"/>
  <c r="C2856" i="1"/>
  <c r="B2857" i="1"/>
  <c r="C2857" i="1"/>
  <c r="B2858" i="1"/>
  <c r="C2858" i="1"/>
  <c r="B2859" i="1"/>
  <c r="C2859" i="1"/>
  <c r="B2860" i="1"/>
  <c r="C2860" i="1"/>
  <c r="B2861" i="1"/>
  <c r="C2861" i="1"/>
  <c r="B2862" i="1"/>
  <c r="C2862" i="1"/>
  <c r="B2863" i="1"/>
  <c r="C2863" i="1"/>
  <c r="B2864" i="1"/>
  <c r="C2864" i="1"/>
  <c r="B2865" i="1"/>
  <c r="C2865" i="1"/>
  <c r="B2866" i="1"/>
  <c r="C2866" i="1"/>
  <c r="B2867" i="1"/>
  <c r="C2867" i="1"/>
  <c r="B2868" i="1"/>
  <c r="C2868" i="1"/>
  <c r="B2869" i="1"/>
  <c r="C2869" i="1"/>
  <c r="B2870" i="1"/>
  <c r="C2870" i="1"/>
  <c r="B2871" i="1"/>
  <c r="C2871" i="1"/>
  <c r="B2872" i="1"/>
  <c r="C2872" i="1"/>
  <c r="B2873" i="1"/>
  <c r="C2873" i="1"/>
  <c r="B2874" i="1"/>
  <c r="C2874" i="1"/>
  <c r="B2875" i="1"/>
  <c r="C2875" i="1"/>
  <c r="B2876" i="1"/>
  <c r="C2876" i="1"/>
  <c r="B2877" i="1"/>
  <c r="C2877" i="1"/>
  <c r="B2878" i="1"/>
  <c r="C2878" i="1"/>
  <c r="B2879" i="1"/>
  <c r="C2879" i="1"/>
  <c r="B2880" i="1"/>
  <c r="C2880" i="1"/>
  <c r="B2881" i="1"/>
  <c r="C2881" i="1"/>
  <c r="B2882" i="1"/>
  <c r="C2882" i="1"/>
  <c r="B2883" i="1"/>
  <c r="C2883" i="1"/>
  <c r="B2884" i="1"/>
  <c r="C2884" i="1"/>
  <c r="B2885" i="1"/>
  <c r="C2885" i="1"/>
  <c r="B2886" i="1"/>
  <c r="C2886" i="1"/>
  <c r="B2887" i="1"/>
  <c r="C2887" i="1"/>
  <c r="B2888" i="1"/>
  <c r="C2888" i="1"/>
  <c r="B2889" i="1"/>
  <c r="C2889" i="1"/>
  <c r="B2890" i="1"/>
  <c r="C2890" i="1"/>
  <c r="B2891" i="1"/>
  <c r="C2891" i="1"/>
  <c r="B2892" i="1"/>
  <c r="C2892" i="1"/>
  <c r="B2893" i="1"/>
  <c r="C2893" i="1"/>
  <c r="B2894" i="1"/>
  <c r="C2894" i="1"/>
  <c r="B2895" i="1"/>
  <c r="C2895" i="1"/>
  <c r="B2896" i="1"/>
  <c r="C2896" i="1"/>
  <c r="B2897" i="1"/>
  <c r="C2897" i="1"/>
  <c r="B2898" i="1"/>
  <c r="C2898" i="1"/>
  <c r="B2899" i="1"/>
  <c r="C2899" i="1"/>
  <c r="B2900" i="1"/>
  <c r="C2900" i="1"/>
  <c r="B2901" i="1"/>
  <c r="C2901" i="1"/>
  <c r="B2902" i="1"/>
  <c r="C2902" i="1"/>
  <c r="B2903" i="1"/>
  <c r="C2903" i="1"/>
  <c r="B2904" i="1"/>
  <c r="C2904" i="1"/>
  <c r="B2905" i="1"/>
  <c r="C2905" i="1"/>
  <c r="B2906" i="1"/>
  <c r="C2906" i="1"/>
  <c r="B2907" i="1"/>
  <c r="C2907" i="1"/>
  <c r="B2908" i="1"/>
  <c r="C2908" i="1"/>
  <c r="B2909" i="1"/>
  <c r="C2909" i="1"/>
  <c r="B2910" i="1"/>
  <c r="C2910" i="1"/>
  <c r="B2911" i="1"/>
  <c r="C2911" i="1"/>
  <c r="B2912" i="1"/>
  <c r="C2912" i="1"/>
  <c r="B2913" i="1"/>
  <c r="C2913" i="1"/>
  <c r="B2914" i="1"/>
  <c r="C2914" i="1"/>
  <c r="B2915" i="1"/>
  <c r="C2915" i="1"/>
  <c r="B2916" i="1"/>
  <c r="C2916" i="1"/>
  <c r="B2917" i="1"/>
  <c r="C2917" i="1"/>
  <c r="B2918" i="1"/>
  <c r="C2918" i="1"/>
  <c r="B2919" i="1"/>
  <c r="C2919" i="1"/>
  <c r="B2920" i="1"/>
  <c r="C2920" i="1"/>
  <c r="B2921" i="1"/>
  <c r="C2921" i="1"/>
  <c r="B2922" i="1"/>
  <c r="C2922" i="1"/>
  <c r="B2923" i="1"/>
  <c r="C2923" i="1"/>
  <c r="B2924" i="1"/>
  <c r="C2924" i="1"/>
  <c r="B2925" i="1"/>
  <c r="C2925" i="1"/>
  <c r="B2926" i="1"/>
  <c r="C2926" i="1"/>
  <c r="B2927" i="1"/>
  <c r="C2927" i="1"/>
  <c r="B2928" i="1"/>
  <c r="C2928" i="1"/>
  <c r="B2929" i="1"/>
  <c r="C2929" i="1"/>
  <c r="B2930" i="1"/>
  <c r="C2930" i="1"/>
  <c r="B2931" i="1"/>
  <c r="C2931" i="1"/>
  <c r="B2932" i="1"/>
  <c r="C2932" i="1"/>
  <c r="B2933" i="1"/>
  <c r="C2933" i="1"/>
  <c r="B2934" i="1"/>
  <c r="C2934" i="1"/>
  <c r="B2935" i="1"/>
  <c r="C2935" i="1"/>
  <c r="B2936" i="1"/>
  <c r="C2936" i="1"/>
  <c r="B2937" i="1"/>
  <c r="C2937" i="1"/>
  <c r="B2938" i="1"/>
  <c r="C2938" i="1"/>
  <c r="B2939" i="1"/>
  <c r="C2939" i="1"/>
  <c r="B2940" i="1"/>
  <c r="C2940" i="1"/>
  <c r="B2941" i="1"/>
  <c r="C2941" i="1"/>
  <c r="B2942" i="1"/>
  <c r="C2942" i="1"/>
  <c r="B2943" i="1"/>
  <c r="C2943" i="1"/>
  <c r="B2944" i="1"/>
  <c r="C2944" i="1"/>
  <c r="B2945" i="1"/>
  <c r="C2945" i="1"/>
  <c r="B2946" i="1"/>
  <c r="C2946" i="1"/>
  <c r="B2947" i="1"/>
  <c r="C2947" i="1"/>
  <c r="B2948" i="1"/>
  <c r="C2948" i="1"/>
  <c r="B2949" i="1"/>
  <c r="C2949" i="1"/>
  <c r="B2950" i="1"/>
  <c r="C2950" i="1"/>
  <c r="B2951" i="1"/>
  <c r="C2951" i="1"/>
  <c r="B2952" i="1"/>
  <c r="C2952" i="1"/>
  <c r="B2953" i="1"/>
  <c r="C2953" i="1"/>
  <c r="B2954" i="1"/>
  <c r="C2954" i="1"/>
  <c r="B2955" i="1"/>
  <c r="C2955" i="1"/>
  <c r="B2956" i="1"/>
  <c r="C2956" i="1"/>
  <c r="B2957" i="1"/>
  <c r="C2957" i="1"/>
  <c r="B2958" i="1"/>
  <c r="C2958" i="1"/>
  <c r="B2959" i="1"/>
  <c r="C2959" i="1"/>
  <c r="B2960" i="1"/>
  <c r="C2960" i="1"/>
  <c r="B2961" i="1"/>
  <c r="C2961" i="1"/>
  <c r="B2962" i="1"/>
  <c r="C2962" i="1"/>
  <c r="B2963" i="1"/>
  <c r="C2963" i="1"/>
  <c r="B2964" i="1"/>
  <c r="C2964" i="1"/>
  <c r="B2965" i="1"/>
  <c r="C2965" i="1"/>
  <c r="B2966" i="1"/>
  <c r="C2966" i="1"/>
  <c r="B2967" i="1"/>
  <c r="C2967" i="1"/>
  <c r="B2968" i="1"/>
  <c r="C2968" i="1"/>
  <c r="B2969" i="1"/>
  <c r="C2969" i="1"/>
  <c r="B2970" i="1"/>
  <c r="C2970" i="1"/>
  <c r="B2971" i="1"/>
  <c r="C2971" i="1"/>
  <c r="B2972" i="1"/>
  <c r="C2972" i="1"/>
  <c r="B2973" i="1"/>
  <c r="C2973" i="1"/>
  <c r="B2974" i="1"/>
  <c r="C2974" i="1"/>
  <c r="B2975" i="1"/>
  <c r="C2975" i="1"/>
  <c r="B2976" i="1"/>
  <c r="C2976" i="1"/>
  <c r="B2977" i="1"/>
  <c r="C2977" i="1"/>
  <c r="B2978" i="1"/>
  <c r="C2978" i="1"/>
  <c r="B2979" i="1"/>
  <c r="C2979" i="1"/>
  <c r="B2980" i="1"/>
  <c r="C2980" i="1"/>
  <c r="B2981" i="1"/>
  <c r="C2981" i="1"/>
  <c r="B2982" i="1"/>
  <c r="C2982" i="1"/>
  <c r="B2983" i="1"/>
  <c r="C2983" i="1"/>
  <c r="B2984" i="1"/>
  <c r="C2984" i="1"/>
  <c r="B2985" i="1"/>
  <c r="C2985" i="1"/>
  <c r="B2986" i="1"/>
  <c r="C2986" i="1"/>
  <c r="B2987" i="1"/>
  <c r="C2987" i="1"/>
  <c r="B2988" i="1"/>
  <c r="C2988" i="1"/>
  <c r="B2989" i="1"/>
  <c r="C2989" i="1"/>
  <c r="B2990" i="1"/>
  <c r="C2990" i="1"/>
  <c r="B2991" i="1"/>
  <c r="C2991" i="1"/>
  <c r="B2992" i="1"/>
  <c r="C2992" i="1"/>
  <c r="B2993" i="1"/>
  <c r="C2993" i="1"/>
  <c r="B2994" i="1"/>
  <c r="C2994" i="1"/>
  <c r="B2995" i="1"/>
  <c r="C2995" i="1"/>
  <c r="B2996" i="1"/>
  <c r="C2996" i="1"/>
  <c r="B2997" i="1"/>
  <c r="C2997" i="1"/>
  <c r="B2998" i="1"/>
  <c r="C2998" i="1"/>
  <c r="B2999" i="1"/>
  <c r="C2999" i="1"/>
  <c r="B3000" i="1"/>
  <c r="C3000" i="1"/>
  <c r="B3001" i="1"/>
  <c r="C3001" i="1"/>
  <c r="B3002" i="1"/>
  <c r="C3002" i="1"/>
  <c r="B3003" i="1"/>
  <c r="C3003" i="1"/>
  <c r="B3004" i="1"/>
  <c r="C3004" i="1"/>
  <c r="B3005" i="1"/>
  <c r="C3005" i="1"/>
  <c r="B3006" i="1"/>
  <c r="C3006" i="1"/>
  <c r="B3007" i="1"/>
  <c r="C3007" i="1"/>
  <c r="B3008" i="1"/>
  <c r="C3008" i="1"/>
  <c r="B3009" i="1"/>
  <c r="C3009" i="1"/>
  <c r="B3010" i="1"/>
  <c r="C3010" i="1"/>
  <c r="B3011" i="1"/>
  <c r="C3011" i="1"/>
  <c r="B3012" i="1"/>
  <c r="C3012" i="1"/>
  <c r="B3013" i="1"/>
  <c r="C3013" i="1"/>
  <c r="B3014" i="1"/>
  <c r="C3014" i="1"/>
  <c r="B3015" i="1"/>
  <c r="C3015" i="1"/>
  <c r="B3016" i="1"/>
  <c r="C3016" i="1"/>
  <c r="B3017" i="1"/>
  <c r="C3017" i="1"/>
  <c r="B3018" i="1"/>
  <c r="C3018" i="1"/>
  <c r="B3019" i="1"/>
  <c r="C3019" i="1"/>
  <c r="B3020" i="1"/>
  <c r="C3020" i="1"/>
  <c r="B3021" i="1"/>
  <c r="C3021" i="1"/>
  <c r="B3022" i="1"/>
  <c r="C3022" i="1"/>
  <c r="B3023" i="1"/>
  <c r="C3023" i="1"/>
  <c r="B3024" i="1"/>
  <c r="C3024" i="1"/>
  <c r="B3025" i="1"/>
  <c r="C3025" i="1"/>
  <c r="B3026" i="1"/>
  <c r="C3026" i="1"/>
  <c r="B3027" i="1"/>
  <c r="C3027" i="1"/>
  <c r="B3028" i="1"/>
  <c r="C3028" i="1"/>
  <c r="B3029" i="1"/>
  <c r="C3029" i="1"/>
  <c r="B3030" i="1"/>
  <c r="C3030" i="1"/>
  <c r="B3031" i="1"/>
  <c r="C3031" i="1"/>
  <c r="B3032" i="1"/>
  <c r="C3032" i="1"/>
  <c r="B3033" i="1"/>
  <c r="C3033" i="1"/>
  <c r="B3034" i="1"/>
  <c r="C3034" i="1"/>
  <c r="B3035" i="1"/>
  <c r="C3035" i="1"/>
  <c r="B3036" i="1"/>
  <c r="C3036" i="1"/>
  <c r="B3037" i="1"/>
  <c r="C3037" i="1"/>
  <c r="B3038" i="1"/>
  <c r="C3038" i="1"/>
  <c r="B3039" i="1"/>
  <c r="C3039" i="1"/>
  <c r="B3040" i="1"/>
  <c r="C3040" i="1"/>
  <c r="B3041" i="1"/>
  <c r="C3041" i="1"/>
  <c r="B3042" i="1"/>
  <c r="C3042" i="1"/>
  <c r="B3043" i="1"/>
  <c r="C3043" i="1"/>
  <c r="B3044" i="1"/>
  <c r="C3044" i="1"/>
  <c r="B3045" i="1"/>
  <c r="C3045" i="1"/>
  <c r="B3046" i="1"/>
  <c r="C3046" i="1"/>
  <c r="B3047" i="1"/>
  <c r="C3047" i="1"/>
  <c r="B3048" i="1"/>
  <c r="C3048" i="1"/>
  <c r="B3049" i="1"/>
  <c r="C3049" i="1"/>
  <c r="B3050" i="1"/>
  <c r="C3050" i="1"/>
  <c r="B3051" i="1"/>
  <c r="C3051" i="1"/>
  <c r="B3052" i="1"/>
  <c r="C3052" i="1"/>
  <c r="B3053" i="1"/>
  <c r="C3053" i="1"/>
  <c r="B3054" i="1"/>
  <c r="C3054" i="1"/>
  <c r="B3055" i="1"/>
  <c r="C3055" i="1"/>
  <c r="B3056" i="1"/>
  <c r="C3056" i="1"/>
  <c r="B3057" i="1"/>
  <c r="C3057" i="1"/>
  <c r="B3058" i="1"/>
  <c r="C3058" i="1"/>
  <c r="B3059" i="1"/>
  <c r="C3059" i="1"/>
  <c r="B3060" i="1"/>
  <c r="C3060" i="1"/>
  <c r="B3061" i="1"/>
  <c r="C3061" i="1"/>
  <c r="B3062" i="1"/>
  <c r="C3062" i="1"/>
  <c r="B3063" i="1"/>
  <c r="C3063" i="1"/>
  <c r="B3064" i="1"/>
  <c r="C3064" i="1"/>
  <c r="B3065" i="1"/>
  <c r="C3065" i="1"/>
  <c r="B3066" i="1"/>
  <c r="C3066" i="1"/>
  <c r="B3067" i="1"/>
  <c r="C3067" i="1"/>
  <c r="B3068" i="1"/>
  <c r="C3068" i="1"/>
  <c r="B3069" i="1"/>
  <c r="C3069" i="1"/>
  <c r="B3070" i="1"/>
  <c r="C3070" i="1"/>
  <c r="B3071" i="1"/>
  <c r="C3071" i="1"/>
  <c r="B3072" i="1"/>
  <c r="C3072" i="1"/>
  <c r="B3073" i="1"/>
  <c r="C3073" i="1"/>
  <c r="B3074" i="1"/>
  <c r="C3074" i="1"/>
  <c r="B3075" i="1"/>
  <c r="C3075" i="1"/>
  <c r="B3076" i="1"/>
  <c r="C3076" i="1"/>
  <c r="B3077" i="1"/>
  <c r="C3077" i="1"/>
  <c r="B3078" i="1"/>
  <c r="C3078" i="1"/>
  <c r="B3079" i="1"/>
  <c r="C3079" i="1"/>
  <c r="B3080" i="1"/>
  <c r="C3080" i="1"/>
  <c r="B3081" i="1"/>
  <c r="C3081" i="1"/>
  <c r="B3082" i="1"/>
  <c r="C3082" i="1"/>
  <c r="B3083" i="1"/>
  <c r="C3083" i="1"/>
  <c r="B3084" i="1"/>
  <c r="C3084" i="1"/>
  <c r="B3085" i="1"/>
  <c r="C3085" i="1"/>
  <c r="B3086" i="1"/>
  <c r="C3086" i="1"/>
  <c r="B3087" i="1"/>
  <c r="C3087" i="1"/>
  <c r="B3088" i="1"/>
  <c r="C3088" i="1"/>
  <c r="B3089" i="1"/>
  <c r="C3089" i="1"/>
  <c r="B3090" i="1"/>
  <c r="C3090" i="1"/>
  <c r="B3091" i="1"/>
  <c r="C3091" i="1"/>
  <c r="B3092" i="1"/>
  <c r="C3092" i="1"/>
  <c r="B3093" i="1"/>
  <c r="C3093" i="1"/>
  <c r="B3094" i="1"/>
  <c r="C3094" i="1"/>
  <c r="B3095" i="1"/>
  <c r="C3095" i="1"/>
  <c r="B3096" i="1"/>
  <c r="C3096" i="1"/>
  <c r="B3097" i="1"/>
  <c r="C3097" i="1"/>
  <c r="B3098" i="1"/>
  <c r="C3098" i="1"/>
  <c r="B3099" i="1"/>
  <c r="C3099" i="1"/>
  <c r="B3100" i="1"/>
  <c r="C3100" i="1"/>
  <c r="B3101" i="1"/>
  <c r="C3101" i="1"/>
  <c r="B3102" i="1"/>
  <c r="C3102" i="1"/>
  <c r="B3103" i="1"/>
  <c r="C3103" i="1"/>
  <c r="B3104" i="1"/>
  <c r="C3104" i="1"/>
  <c r="B3105" i="1"/>
  <c r="C3105" i="1"/>
  <c r="B3106" i="1"/>
  <c r="C3106" i="1"/>
  <c r="B3107" i="1"/>
  <c r="C3107" i="1"/>
  <c r="B3108" i="1"/>
  <c r="C3108" i="1"/>
  <c r="B3109" i="1"/>
  <c r="C3109" i="1"/>
  <c r="B3110" i="1"/>
  <c r="C3110" i="1"/>
  <c r="B3111" i="1"/>
  <c r="C3111" i="1"/>
  <c r="B3112" i="1"/>
  <c r="C3112" i="1"/>
  <c r="B3113" i="1"/>
  <c r="C3113" i="1"/>
  <c r="B3114" i="1"/>
  <c r="C3114" i="1"/>
  <c r="B3115" i="1"/>
  <c r="C3115" i="1"/>
  <c r="B3116" i="1"/>
  <c r="C3116" i="1"/>
  <c r="B3117" i="1"/>
  <c r="C3117" i="1"/>
  <c r="B3118" i="1"/>
  <c r="C3118" i="1"/>
  <c r="B3119" i="1"/>
  <c r="C3119" i="1"/>
  <c r="B3120" i="1"/>
  <c r="C3120" i="1"/>
  <c r="B3121" i="1"/>
  <c r="C3121" i="1"/>
  <c r="B3122" i="1"/>
  <c r="C3122" i="1"/>
  <c r="B3123" i="1"/>
  <c r="C3123" i="1"/>
  <c r="B3124" i="1"/>
  <c r="C3124" i="1"/>
  <c r="B3125" i="1"/>
  <c r="C3125" i="1"/>
  <c r="B3126" i="1"/>
  <c r="C3126" i="1"/>
  <c r="B3127" i="1"/>
  <c r="C3127" i="1"/>
  <c r="B3128" i="1"/>
  <c r="C3128" i="1"/>
  <c r="B3129" i="1"/>
  <c r="C3129" i="1"/>
  <c r="B3130" i="1"/>
  <c r="C3130" i="1"/>
  <c r="B3131" i="1"/>
  <c r="C3131" i="1"/>
  <c r="B3132" i="1"/>
  <c r="C3132" i="1"/>
  <c r="B3133" i="1"/>
  <c r="C3133" i="1"/>
  <c r="B3134" i="1"/>
  <c r="C3134" i="1"/>
  <c r="B3135" i="1"/>
  <c r="C3135" i="1"/>
  <c r="B3136" i="1"/>
  <c r="C3136" i="1"/>
  <c r="B3137" i="1"/>
  <c r="C3137" i="1"/>
  <c r="B3138" i="1"/>
  <c r="C3138" i="1"/>
  <c r="B3139" i="1"/>
  <c r="C3139" i="1"/>
  <c r="B3140" i="1"/>
  <c r="C3140" i="1"/>
  <c r="B3141" i="1"/>
  <c r="C3141" i="1"/>
  <c r="B3142" i="1"/>
  <c r="C3142" i="1"/>
  <c r="B3143" i="1"/>
  <c r="C3143" i="1"/>
  <c r="B3144" i="1"/>
  <c r="C3144" i="1"/>
  <c r="B3145" i="1"/>
  <c r="C3145" i="1"/>
  <c r="B3146" i="1"/>
  <c r="C3146" i="1"/>
  <c r="B3147" i="1"/>
  <c r="C3147" i="1"/>
  <c r="B3148" i="1"/>
  <c r="C3148" i="1"/>
  <c r="B3149" i="1"/>
  <c r="C3149" i="1"/>
  <c r="B3150" i="1"/>
  <c r="C3150" i="1"/>
  <c r="B3151" i="1"/>
  <c r="C3151" i="1"/>
  <c r="B3152" i="1"/>
  <c r="C3152" i="1"/>
  <c r="B3153" i="1"/>
  <c r="C3153" i="1"/>
  <c r="B3154" i="1"/>
  <c r="C3154" i="1"/>
  <c r="B3155" i="1"/>
  <c r="C3155" i="1"/>
  <c r="B3156" i="1"/>
  <c r="C3156" i="1"/>
  <c r="B3157" i="1"/>
  <c r="C3157" i="1"/>
  <c r="B3158" i="1"/>
  <c r="C3158" i="1"/>
  <c r="B3159" i="1"/>
  <c r="C3159" i="1"/>
  <c r="B3160" i="1"/>
  <c r="C3160" i="1"/>
  <c r="B3161" i="1"/>
  <c r="C3161" i="1"/>
  <c r="B3162" i="1"/>
  <c r="C3162" i="1"/>
  <c r="B3163" i="1"/>
  <c r="C3163" i="1"/>
  <c r="B3164" i="1"/>
  <c r="C3164" i="1"/>
  <c r="B3165" i="1"/>
  <c r="C3165" i="1"/>
  <c r="B3166" i="1"/>
  <c r="C3166" i="1"/>
  <c r="B3167" i="1"/>
  <c r="C3167" i="1"/>
  <c r="B3168" i="1"/>
  <c r="C3168" i="1"/>
  <c r="B3169" i="1"/>
  <c r="C3169" i="1"/>
  <c r="B3170" i="1"/>
  <c r="C3170" i="1"/>
  <c r="B3171" i="1"/>
  <c r="C3171" i="1"/>
  <c r="B3172" i="1"/>
  <c r="C3172" i="1"/>
  <c r="B3173" i="1"/>
  <c r="C3173" i="1"/>
  <c r="B3174" i="1"/>
  <c r="C3174" i="1"/>
  <c r="B3175" i="1"/>
  <c r="C3175" i="1"/>
  <c r="B3176" i="1"/>
  <c r="C3176" i="1"/>
  <c r="B3177" i="1"/>
  <c r="C3177" i="1"/>
  <c r="B3178" i="1"/>
  <c r="C3178" i="1"/>
  <c r="B3179" i="1"/>
  <c r="C3179" i="1"/>
  <c r="B3180" i="1"/>
  <c r="C3180" i="1"/>
  <c r="B3181" i="1"/>
  <c r="C3181" i="1"/>
  <c r="B3182" i="1"/>
  <c r="C3182" i="1"/>
  <c r="B3183" i="1"/>
  <c r="C3183" i="1"/>
  <c r="B3184" i="1"/>
  <c r="C3184" i="1"/>
  <c r="B3185" i="1"/>
  <c r="C3185" i="1"/>
  <c r="B3186" i="1"/>
  <c r="C3186" i="1"/>
  <c r="B3187" i="1"/>
  <c r="C3187" i="1"/>
  <c r="B3188" i="1"/>
  <c r="C3188" i="1"/>
  <c r="B3189" i="1"/>
  <c r="C3189" i="1"/>
  <c r="B3190" i="1"/>
  <c r="C3190" i="1"/>
  <c r="B3191" i="1"/>
  <c r="C3191" i="1"/>
  <c r="B3192" i="1"/>
  <c r="C3192" i="1"/>
  <c r="B3193" i="1"/>
  <c r="C3193" i="1"/>
  <c r="B3194" i="1"/>
  <c r="C3194" i="1"/>
  <c r="B3195" i="1"/>
  <c r="C3195" i="1"/>
  <c r="B3196" i="1"/>
  <c r="C3196" i="1"/>
  <c r="B3197" i="1"/>
  <c r="C3197" i="1"/>
  <c r="B3198" i="1"/>
  <c r="C3198" i="1"/>
  <c r="B3199" i="1"/>
  <c r="C3199" i="1"/>
  <c r="B3200" i="1"/>
  <c r="C3200" i="1"/>
  <c r="B3201" i="1"/>
  <c r="C3201" i="1"/>
  <c r="B3202" i="1"/>
  <c r="C3202" i="1"/>
  <c r="B3203" i="1"/>
  <c r="C3203" i="1"/>
  <c r="B3204" i="1"/>
  <c r="C3204" i="1"/>
  <c r="B3205" i="1"/>
  <c r="C3205" i="1"/>
  <c r="B3206" i="1"/>
  <c r="C3206" i="1"/>
  <c r="B3207" i="1"/>
  <c r="C3207" i="1"/>
  <c r="B3208" i="1"/>
  <c r="C3208" i="1"/>
  <c r="B3209" i="1"/>
  <c r="C3209" i="1"/>
  <c r="B3210" i="1"/>
  <c r="C3210" i="1"/>
  <c r="B3211" i="1"/>
  <c r="C3211" i="1"/>
  <c r="B3212" i="1"/>
  <c r="C3212" i="1"/>
  <c r="B3213" i="1"/>
  <c r="C3213" i="1"/>
  <c r="B3214" i="1"/>
  <c r="C3214" i="1"/>
  <c r="B3215" i="1"/>
  <c r="C3215" i="1"/>
  <c r="B3216" i="1"/>
  <c r="C3216" i="1"/>
  <c r="B3217" i="1"/>
  <c r="C3217" i="1"/>
  <c r="B3218" i="1"/>
  <c r="C3218" i="1"/>
  <c r="B3219" i="1"/>
  <c r="C3219" i="1"/>
  <c r="B3220" i="1"/>
  <c r="C3220" i="1"/>
  <c r="B3221" i="1"/>
  <c r="C3221" i="1"/>
  <c r="B3222" i="1"/>
  <c r="C3222" i="1"/>
  <c r="B3223" i="1"/>
  <c r="C3223" i="1"/>
  <c r="B3224" i="1"/>
  <c r="C3224" i="1"/>
  <c r="B3225" i="1"/>
  <c r="C3225" i="1"/>
  <c r="B3226" i="1"/>
  <c r="C3226" i="1"/>
  <c r="B3227" i="1"/>
  <c r="C3227" i="1"/>
  <c r="B3228" i="1"/>
  <c r="C3228" i="1"/>
  <c r="B3229" i="1"/>
  <c r="C3229" i="1"/>
  <c r="B3230" i="1"/>
  <c r="C3230" i="1"/>
  <c r="B3231" i="1"/>
  <c r="C3231" i="1"/>
  <c r="B3232" i="1"/>
  <c r="C3232" i="1"/>
  <c r="B3233" i="1"/>
  <c r="C3233" i="1"/>
  <c r="B3234" i="1"/>
  <c r="C3234" i="1"/>
  <c r="B3235" i="1"/>
  <c r="C3235" i="1"/>
  <c r="B3236" i="1"/>
  <c r="C3236" i="1"/>
  <c r="B3237" i="1"/>
  <c r="C3237" i="1"/>
  <c r="B3238" i="1"/>
  <c r="C3238" i="1"/>
  <c r="B3239" i="1"/>
  <c r="C3239" i="1"/>
  <c r="B3240" i="1"/>
  <c r="C3240" i="1"/>
  <c r="B3241" i="1"/>
  <c r="C3241" i="1"/>
  <c r="B3242" i="1"/>
  <c r="C3242" i="1"/>
  <c r="B3243" i="1"/>
  <c r="C3243" i="1"/>
  <c r="B3244" i="1"/>
  <c r="C3244" i="1"/>
  <c r="B3245" i="1"/>
  <c r="C3245" i="1"/>
  <c r="B3246" i="1"/>
  <c r="C3246" i="1"/>
  <c r="B3247" i="1"/>
  <c r="C3247" i="1"/>
  <c r="B3248" i="1"/>
  <c r="C3248" i="1"/>
  <c r="B3249" i="1"/>
  <c r="C3249" i="1"/>
  <c r="B3250" i="1"/>
  <c r="C3250" i="1"/>
  <c r="B3251" i="1"/>
  <c r="C3251" i="1"/>
  <c r="B3252" i="1"/>
  <c r="C3252" i="1"/>
  <c r="B3253" i="1"/>
  <c r="C3253" i="1"/>
  <c r="B3254" i="1"/>
  <c r="C3254" i="1"/>
  <c r="B3255" i="1"/>
  <c r="C3255" i="1"/>
  <c r="B3256" i="1"/>
  <c r="C3256" i="1"/>
  <c r="B3257" i="1"/>
  <c r="C3257" i="1"/>
  <c r="B3258" i="1"/>
  <c r="C3258" i="1"/>
  <c r="B3259" i="1"/>
  <c r="C3259" i="1"/>
  <c r="B3260" i="1"/>
  <c r="C3260" i="1"/>
  <c r="B3261" i="1"/>
  <c r="C3261" i="1"/>
  <c r="B3262" i="1"/>
  <c r="C3262" i="1"/>
  <c r="B3263" i="1"/>
  <c r="C3263" i="1"/>
  <c r="B3264" i="1"/>
  <c r="C3264" i="1"/>
  <c r="B3265" i="1"/>
  <c r="C3265" i="1"/>
  <c r="B3266" i="1"/>
  <c r="C3266" i="1"/>
  <c r="B3267" i="1"/>
  <c r="C3267" i="1"/>
  <c r="B3268" i="1"/>
  <c r="C3268" i="1"/>
  <c r="B3269" i="1"/>
  <c r="C3269" i="1"/>
  <c r="B3270" i="1"/>
  <c r="C3270" i="1"/>
  <c r="B3271" i="1"/>
  <c r="C3271" i="1"/>
  <c r="B3272" i="1"/>
  <c r="C3272" i="1"/>
  <c r="B3273" i="1"/>
  <c r="C3273" i="1"/>
  <c r="B3274" i="1"/>
  <c r="C3274" i="1"/>
  <c r="B3275" i="1"/>
  <c r="C3275" i="1"/>
  <c r="B3276" i="1"/>
  <c r="C3276" i="1"/>
  <c r="B3277" i="1"/>
  <c r="C3277" i="1"/>
  <c r="B3278" i="1"/>
  <c r="C3278" i="1"/>
  <c r="B3279" i="1"/>
  <c r="C3279" i="1"/>
  <c r="B3280" i="1"/>
  <c r="C3280" i="1"/>
  <c r="B3281" i="1"/>
  <c r="C3281" i="1"/>
  <c r="B3282" i="1"/>
  <c r="C3282" i="1"/>
  <c r="B3283" i="1"/>
  <c r="C3283" i="1"/>
  <c r="B3284" i="1"/>
  <c r="C3284" i="1"/>
  <c r="B3285" i="1"/>
  <c r="C3285" i="1"/>
  <c r="B3286" i="1"/>
  <c r="C3286" i="1"/>
  <c r="B3287" i="1"/>
  <c r="C3287" i="1"/>
  <c r="B3288" i="1"/>
  <c r="C3288" i="1"/>
  <c r="B3289" i="1"/>
  <c r="C3289" i="1"/>
  <c r="B3290" i="1"/>
  <c r="C3290" i="1"/>
  <c r="B3291" i="1"/>
  <c r="C3291" i="1"/>
  <c r="B3292" i="1"/>
  <c r="C3292" i="1"/>
  <c r="B3293" i="1"/>
  <c r="C3293" i="1"/>
  <c r="B3294" i="1"/>
  <c r="C3294" i="1"/>
  <c r="B3295" i="1"/>
  <c r="C3295" i="1"/>
  <c r="B3296" i="1"/>
  <c r="C3296" i="1"/>
  <c r="B3297" i="1"/>
  <c r="C3297" i="1"/>
  <c r="B3298" i="1"/>
  <c r="C3298" i="1"/>
  <c r="B3299" i="1"/>
  <c r="C3299" i="1"/>
  <c r="B3300" i="1"/>
  <c r="C3300" i="1"/>
  <c r="B3301" i="1"/>
  <c r="C3301" i="1"/>
  <c r="B3302" i="1"/>
  <c r="C3302" i="1"/>
  <c r="B3303" i="1"/>
  <c r="C3303" i="1"/>
  <c r="B3304" i="1"/>
  <c r="C3304" i="1"/>
  <c r="B3305" i="1"/>
  <c r="C3305" i="1"/>
  <c r="B3306" i="1"/>
  <c r="C3306" i="1"/>
  <c r="B3307" i="1"/>
  <c r="C3307" i="1"/>
  <c r="B3308" i="1"/>
  <c r="C3308" i="1"/>
  <c r="B3309" i="1"/>
  <c r="C3309" i="1"/>
  <c r="B3310" i="1"/>
  <c r="C3310" i="1"/>
  <c r="B3311" i="1"/>
  <c r="C3311" i="1"/>
  <c r="B3312" i="1"/>
  <c r="C3312" i="1"/>
  <c r="B3313" i="1"/>
  <c r="C3313" i="1"/>
  <c r="B3314" i="1"/>
  <c r="C3314" i="1"/>
  <c r="B3315" i="1"/>
  <c r="C3315" i="1"/>
  <c r="B3316" i="1"/>
  <c r="C3316" i="1"/>
  <c r="B3317" i="1"/>
  <c r="C3317" i="1"/>
  <c r="B3318" i="1"/>
  <c r="C3318" i="1"/>
  <c r="B3319" i="1"/>
  <c r="C3319" i="1"/>
  <c r="B3320" i="1"/>
  <c r="C3320" i="1"/>
  <c r="B3321" i="1"/>
  <c r="C3321" i="1"/>
  <c r="B3322" i="1"/>
  <c r="C3322" i="1"/>
  <c r="B3323" i="1"/>
  <c r="C3323" i="1"/>
  <c r="B3324" i="1"/>
  <c r="C3324" i="1"/>
  <c r="B3325" i="1"/>
  <c r="C3325" i="1"/>
  <c r="B3326" i="1"/>
  <c r="C3326" i="1"/>
  <c r="B3327" i="1"/>
  <c r="C3327" i="1"/>
  <c r="B3328" i="1"/>
  <c r="C3328" i="1"/>
  <c r="B3329" i="1"/>
  <c r="C3329" i="1"/>
  <c r="B3330" i="1"/>
  <c r="C3330" i="1"/>
  <c r="B3331" i="1"/>
  <c r="C3331" i="1"/>
  <c r="B3332" i="1"/>
  <c r="C3332" i="1"/>
  <c r="B3333" i="1"/>
  <c r="C3333" i="1"/>
  <c r="B3334" i="1"/>
  <c r="C3334" i="1"/>
  <c r="B3335" i="1"/>
  <c r="C3335" i="1"/>
  <c r="B3336" i="1"/>
  <c r="C3336" i="1"/>
  <c r="B3337" i="1"/>
  <c r="C3337" i="1"/>
  <c r="B3338" i="1"/>
  <c r="C3338" i="1"/>
  <c r="B3339" i="1"/>
  <c r="C3339" i="1"/>
  <c r="B3340" i="1"/>
  <c r="C3340" i="1"/>
  <c r="B3341" i="1"/>
  <c r="C3341" i="1"/>
  <c r="B3342" i="1"/>
  <c r="C3342" i="1"/>
  <c r="B3343" i="1"/>
  <c r="C3343" i="1"/>
  <c r="B3344" i="1"/>
  <c r="C3344" i="1"/>
  <c r="B3345" i="1"/>
  <c r="C3345" i="1"/>
  <c r="B3346" i="1"/>
  <c r="C3346" i="1"/>
  <c r="B3347" i="1"/>
  <c r="C3347" i="1"/>
  <c r="B3348" i="1"/>
  <c r="C3348" i="1"/>
  <c r="B3349" i="1"/>
  <c r="C3349" i="1"/>
  <c r="B3350" i="1"/>
  <c r="C3350" i="1"/>
  <c r="B3351" i="1"/>
  <c r="C3351" i="1"/>
  <c r="B3352" i="1"/>
  <c r="C3352" i="1"/>
  <c r="B3353" i="1"/>
  <c r="C3353" i="1"/>
  <c r="B3354" i="1"/>
  <c r="C3354" i="1"/>
  <c r="B3355" i="1"/>
  <c r="C3355" i="1"/>
  <c r="B3356" i="1"/>
  <c r="C3356" i="1"/>
  <c r="B3357" i="1"/>
  <c r="C3357" i="1"/>
  <c r="B3358" i="1"/>
  <c r="C3358" i="1"/>
  <c r="B3359" i="1"/>
  <c r="C3359" i="1"/>
  <c r="B3360" i="1"/>
  <c r="C3360" i="1"/>
  <c r="B3361" i="1"/>
  <c r="C3361" i="1"/>
  <c r="B3362" i="1"/>
  <c r="C3362" i="1"/>
  <c r="B3363" i="1"/>
  <c r="C3363" i="1"/>
  <c r="B3364" i="1"/>
  <c r="C3364" i="1"/>
  <c r="B3365" i="1"/>
  <c r="C3365" i="1"/>
  <c r="B3366" i="1"/>
  <c r="C3366" i="1"/>
  <c r="B3367" i="1"/>
  <c r="C3367" i="1"/>
  <c r="B3368" i="1"/>
  <c r="C3368" i="1"/>
  <c r="B3369" i="1"/>
  <c r="C3369" i="1"/>
  <c r="B3370" i="1"/>
  <c r="C3370" i="1"/>
  <c r="B3371" i="1"/>
  <c r="C3371" i="1"/>
  <c r="B3372" i="1"/>
  <c r="C3372" i="1"/>
  <c r="B3373" i="1"/>
  <c r="C3373" i="1"/>
  <c r="B3374" i="1"/>
  <c r="C3374" i="1"/>
  <c r="B3375" i="1"/>
  <c r="C3375" i="1"/>
  <c r="B3376" i="1"/>
  <c r="C3376" i="1"/>
  <c r="B3377" i="1"/>
  <c r="C3377" i="1"/>
  <c r="B3378" i="1"/>
  <c r="C3378" i="1"/>
  <c r="B3379" i="1"/>
  <c r="C3379" i="1"/>
  <c r="B3380" i="1"/>
  <c r="C3380" i="1"/>
  <c r="B3381" i="1"/>
  <c r="C3381" i="1"/>
  <c r="B3382" i="1"/>
  <c r="C3382" i="1"/>
  <c r="B3383" i="1"/>
  <c r="C3383" i="1"/>
  <c r="B3384" i="1"/>
  <c r="C3384" i="1"/>
  <c r="B3385" i="1"/>
  <c r="C3385" i="1"/>
  <c r="B3386" i="1"/>
  <c r="C3386" i="1"/>
  <c r="B3387" i="1"/>
  <c r="C3387" i="1"/>
  <c r="B3388" i="1"/>
  <c r="C3388" i="1"/>
  <c r="B3389" i="1"/>
  <c r="C3389" i="1"/>
  <c r="B3390" i="1"/>
  <c r="C3390" i="1"/>
  <c r="B3391" i="1"/>
  <c r="C3391" i="1"/>
  <c r="B3392" i="1"/>
  <c r="C3392" i="1"/>
  <c r="B3393" i="1"/>
  <c r="C3393" i="1"/>
  <c r="B3394" i="1"/>
  <c r="C3394" i="1"/>
  <c r="B3395" i="1"/>
  <c r="C3395" i="1"/>
  <c r="B3396" i="1"/>
  <c r="C3396" i="1"/>
  <c r="B3397" i="1"/>
  <c r="C3397" i="1"/>
  <c r="B3398" i="1"/>
  <c r="C3398" i="1"/>
  <c r="B3399" i="1"/>
  <c r="C3399" i="1"/>
  <c r="B3400" i="1"/>
  <c r="C3400" i="1"/>
  <c r="B3401" i="1"/>
  <c r="C3401" i="1"/>
  <c r="B3402" i="1"/>
  <c r="C3402" i="1"/>
  <c r="B3403" i="1"/>
  <c r="C3403" i="1"/>
  <c r="B3404" i="1"/>
  <c r="C3404" i="1"/>
  <c r="B3405" i="1"/>
  <c r="C3405" i="1"/>
  <c r="B3406" i="1"/>
  <c r="C3406" i="1"/>
  <c r="B3407" i="1"/>
  <c r="C3407" i="1"/>
  <c r="B3408" i="1"/>
  <c r="C3408" i="1"/>
  <c r="B3409" i="1"/>
  <c r="C3409" i="1"/>
  <c r="B3410" i="1"/>
  <c r="C3410" i="1"/>
  <c r="B3411" i="1"/>
  <c r="C3411" i="1"/>
  <c r="B3412" i="1"/>
  <c r="C3412" i="1"/>
  <c r="B3413" i="1"/>
  <c r="C3413" i="1"/>
  <c r="B3414" i="1"/>
  <c r="C3414" i="1"/>
  <c r="B3415" i="1"/>
  <c r="C3415" i="1"/>
  <c r="B3416" i="1"/>
  <c r="C3416" i="1"/>
  <c r="B3417" i="1"/>
  <c r="C3417" i="1"/>
  <c r="B3418" i="1"/>
  <c r="C3418" i="1"/>
  <c r="B3419" i="1"/>
  <c r="C3419" i="1"/>
  <c r="B3420" i="1"/>
  <c r="C3420" i="1"/>
  <c r="B3421" i="1"/>
  <c r="C3421" i="1"/>
  <c r="B3422" i="1"/>
  <c r="C3422" i="1"/>
  <c r="B3423" i="1"/>
  <c r="C3423" i="1"/>
  <c r="B3424" i="1"/>
  <c r="C3424" i="1"/>
  <c r="B3425" i="1"/>
  <c r="C3425" i="1"/>
  <c r="B3426" i="1"/>
  <c r="C3426" i="1"/>
  <c r="B3427" i="1"/>
  <c r="C3427" i="1"/>
  <c r="B3428" i="1"/>
  <c r="C3428" i="1"/>
  <c r="B3429" i="1"/>
  <c r="C3429" i="1"/>
  <c r="B3430" i="1"/>
  <c r="C3430" i="1"/>
  <c r="B3431" i="1"/>
  <c r="C3431" i="1"/>
  <c r="B3432" i="1"/>
  <c r="C3432" i="1"/>
  <c r="B3433" i="1"/>
  <c r="C3433" i="1"/>
  <c r="B3434" i="1"/>
  <c r="C3434" i="1"/>
  <c r="B3435" i="1"/>
  <c r="C3435" i="1"/>
  <c r="B3436" i="1"/>
  <c r="C3436" i="1"/>
  <c r="B3437" i="1"/>
  <c r="C3437" i="1"/>
  <c r="B3438" i="1"/>
  <c r="C3438" i="1"/>
  <c r="B3439" i="1"/>
  <c r="C3439" i="1"/>
  <c r="B3440" i="1"/>
  <c r="C3440" i="1"/>
  <c r="B3441" i="1"/>
  <c r="C3441" i="1"/>
  <c r="B3442" i="1"/>
  <c r="C3442" i="1"/>
  <c r="B3443" i="1"/>
  <c r="C3443" i="1"/>
  <c r="B3444" i="1"/>
  <c r="C3444" i="1"/>
  <c r="B3445" i="1"/>
  <c r="C3445" i="1"/>
  <c r="B3446" i="1"/>
  <c r="C3446" i="1"/>
  <c r="B3447" i="1"/>
  <c r="C3447" i="1"/>
  <c r="B3448" i="1"/>
  <c r="C3448" i="1"/>
  <c r="B3449" i="1"/>
  <c r="C3449" i="1"/>
  <c r="B3450" i="1"/>
  <c r="C3450" i="1"/>
  <c r="B3451" i="1"/>
  <c r="C3451" i="1"/>
  <c r="B3452" i="1"/>
  <c r="C3452" i="1"/>
  <c r="B3453" i="1"/>
  <c r="C3453" i="1"/>
  <c r="B3454" i="1"/>
  <c r="C3454" i="1"/>
  <c r="B3455" i="1"/>
  <c r="C3455" i="1"/>
  <c r="B3456" i="1"/>
  <c r="C3456" i="1"/>
  <c r="B3457" i="1"/>
  <c r="C3457" i="1"/>
  <c r="B3458" i="1"/>
  <c r="C3458" i="1"/>
  <c r="B3459" i="1"/>
  <c r="C3459" i="1"/>
  <c r="B3460" i="1"/>
  <c r="C3460" i="1"/>
  <c r="B3461" i="1"/>
  <c r="C3461" i="1"/>
  <c r="B3462" i="1"/>
  <c r="C3462" i="1"/>
  <c r="B3463" i="1"/>
  <c r="C3463" i="1"/>
  <c r="B3464" i="1"/>
  <c r="C3464" i="1"/>
  <c r="B3465" i="1"/>
  <c r="C3465" i="1"/>
  <c r="B3466" i="1"/>
  <c r="C3466" i="1"/>
  <c r="B3467" i="1"/>
  <c r="C3467" i="1"/>
  <c r="B3468" i="1"/>
  <c r="C3468" i="1"/>
  <c r="B3469" i="1"/>
  <c r="C3469" i="1"/>
  <c r="B3470" i="1"/>
  <c r="C3470" i="1"/>
  <c r="B3471" i="1"/>
  <c r="C3471" i="1"/>
  <c r="B3472" i="1"/>
  <c r="C3472" i="1"/>
  <c r="B3473" i="1"/>
  <c r="C3473" i="1"/>
  <c r="B3474" i="1"/>
  <c r="C3474" i="1"/>
  <c r="B3475" i="1"/>
  <c r="C3475" i="1"/>
  <c r="B3476" i="1"/>
  <c r="C3476" i="1"/>
  <c r="B3477" i="1"/>
  <c r="C3477" i="1"/>
  <c r="B3478" i="1"/>
  <c r="C3478" i="1"/>
  <c r="B3479" i="1"/>
  <c r="C3479" i="1"/>
  <c r="B3480" i="1"/>
  <c r="C3480" i="1"/>
  <c r="B3481" i="1"/>
  <c r="C3481" i="1"/>
  <c r="B3482" i="1"/>
  <c r="C3482" i="1"/>
  <c r="B3483" i="1"/>
  <c r="C3483" i="1"/>
  <c r="B3484" i="1"/>
  <c r="C3484" i="1"/>
  <c r="B3485" i="1"/>
  <c r="C3485" i="1"/>
  <c r="B3486" i="1"/>
  <c r="C3486" i="1"/>
  <c r="B3487" i="1"/>
  <c r="C3487" i="1"/>
  <c r="B3488" i="1"/>
  <c r="C3488" i="1"/>
  <c r="B3489" i="1"/>
  <c r="C3489" i="1"/>
  <c r="B3490" i="1"/>
  <c r="C3490" i="1"/>
  <c r="B3491" i="1"/>
  <c r="C3491" i="1"/>
  <c r="B3492" i="1"/>
  <c r="C3492" i="1"/>
  <c r="B3493" i="1"/>
  <c r="C3493" i="1"/>
  <c r="B3494" i="1"/>
  <c r="C3494" i="1"/>
  <c r="B3495" i="1"/>
  <c r="C3495" i="1"/>
  <c r="B3496" i="1"/>
  <c r="C3496" i="1"/>
  <c r="B3497" i="1"/>
  <c r="C3497" i="1"/>
  <c r="B3498" i="1"/>
  <c r="C3498" i="1"/>
  <c r="B3499" i="1"/>
  <c r="C3499" i="1"/>
  <c r="B3500" i="1"/>
  <c r="C3500" i="1"/>
  <c r="B3501" i="1"/>
  <c r="C3501" i="1"/>
  <c r="B3502" i="1"/>
  <c r="C3502" i="1"/>
  <c r="B3503" i="1"/>
  <c r="C3503" i="1"/>
  <c r="B3504" i="1"/>
  <c r="C3504" i="1"/>
  <c r="B3505" i="1"/>
  <c r="C3505" i="1"/>
  <c r="B3506" i="1"/>
  <c r="C3506" i="1"/>
  <c r="B3507" i="1"/>
  <c r="C3507" i="1"/>
  <c r="B3508" i="1"/>
  <c r="C3508" i="1"/>
  <c r="B3509" i="1"/>
  <c r="C3509" i="1"/>
  <c r="B3510" i="1"/>
  <c r="C3510" i="1"/>
  <c r="B3511" i="1"/>
  <c r="C3511" i="1"/>
  <c r="B3512" i="1"/>
  <c r="C3512" i="1"/>
  <c r="B3513" i="1"/>
  <c r="C3513" i="1"/>
  <c r="B3514" i="1"/>
  <c r="C3514" i="1"/>
  <c r="B3515" i="1"/>
  <c r="C3515" i="1"/>
  <c r="B3516" i="1"/>
  <c r="C3516" i="1"/>
  <c r="B3517" i="1"/>
  <c r="C3517" i="1"/>
  <c r="B3518" i="1"/>
  <c r="C3518" i="1"/>
  <c r="B3519" i="1"/>
  <c r="C3519" i="1"/>
  <c r="B3520" i="1"/>
  <c r="C3520" i="1"/>
  <c r="B3521" i="1"/>
  <c r="C3521" i="1"/>
  <c r="B3522" i="1"/>
  <c r="C3522" i="1"/>
  <c r="B3523" i="1"/>
  <c r="C3523" i="1"/>
  <c r="B3524" i="1"/>
  <c r="C3524" i="1"/>
  <c r="B3525" i="1"/>
  <c r="C3525" i="1"/>
  <c r="B3526" i="1"/>
  <c r="C3526" i="1"/>
  <c r="B3527" i="1"/>
  <c r="C3527" i="1"/>
  <c r="B3528" i="1"/>
  <c r="C3528" i="1"/>
  <c r="B3529" i="1"/>
  <c r="C3529" i="1"/>
  <c r="B3530" i="1"/>
  <c r="C3530" i="1"/>
  <c r="B3531" i="1"/>
  <c r="C3531" i="1"/>
  <c r="B3532" i="1"/>
  <c r="C3532" i="1"/>
  <c r="B3533" i="1"/>
  <c r="C3533" i="1"/>
  <c r="B3534" i="1"/>
  <c r="C3534" i="1"/>
  <c r="B3535" i="1"/>
  <c r="C3535" i="1"/>
  <c r="B3536" i="1"/>
  <c r="C3536" i="1"/>
  <c r="B3537" i="1"/>
  <c r="C3537" i="1"/>
  <c r="B3538" i="1"/>
  <c r="C3538" i="1"/>
  <c r="B3539" i="1"/>
  <c r="C3539" i="1"/>
  <c r="B3540" i="1"/>
  <c r="C3540" i="1"/>
  <c r="B3541" i="1"/>
  <c r="C3541" i="1"/>
  <c r="B3542" i="1"/>
  <c r="C3542" i="1"/>
  <c r="B3543" i="1"/>
  <c r="C3543" i="1"/>
  <c r="B3544" i="1"/>
  <c r="C3544" i="1"/>
  <c r="B3545" i="1"/>
  <c r="C3545" i="1"/>
  <c r="B3546" i="1"/>
  <c r="C3546" i="1"/>
  <c r="B3547" i="1"/>
  <c r="C3547" i="1"/>
  <c r="B3548" i="1"/>
  <c r="C3548" i="1"/>
  <c r="B3549" i="1"/>
  <c r="C3549" i="1"/>
  <c r="B3550" i="1"/>
  <c r="C3550" i="1"/>
  <c r="B3551" i="1"/>
  <c r="C3551" i="1"/>
  <c r="B3552" i="1"/>
  <c r="C3552" i="1"/>
  <c r="B3553" i="1"/>
  <c r="C3553" i="1"/>
  <c r="B3554" i="1"/>
  <c r="C3554" i="1"/>
  <c r="B3555" i="1"/>
  <c r="C3555" i="1"/>
  <c r="B3556" i="1"/>
  <c r="C3556" i="1"/>
  <c r="B3557" i="1"/>
  <c r="C3557" i="1"/>
  <c r="B3558" i="1"/>
  <c r="C3558" i="1"/>
  <c r="B3559" i="1"/>
  <c r="C3559" i="1"/>
  <c r="B3560" i="1"/>
  <c r="C3560" i="1"/>
  <c r="B3561" i="1"/>
  <c r="C3561" i="1"/>
  <c r="B3562" i="1"/>
  <c r="C3562" i="1"/>
  <c r="B3563" i="1"/>
  <c r="C3563" i="1"/>
  <c r="B3564" i="1"/>
  <c r="C3564" i="1"/>
  <c r="B3565" i="1"/>
  <c r="C3565" i="1"/>
  <c r="B3566" i="1"/>
  <c r="C3566" i="1"/>
  <c r="B3567" i="1"/>
  <c r="C3567" i="1"/>
  <c r="B3568" i="1"/>
  <c r="C3568" i="1"/>
  <c r="B3569" i="1"/>
  <c r="C3569" i="1"/>
  <c r="B3570" i="1"/>
  <c r="C3570" i="1"/>
  <c r="B3571" i="1"/>
  <c r="C3571" i="1"/>
  <c r="B3572" i="1"/>
  <c r="C3572" i="1"/>
  <c r="B3573" i="1"/>
  <c r="C3573" i="1"/>
  <c r="B3574" i="1"/>
  <c r="C3574" i="1"/>
  <c r="B3575" i="1"/>
  <c r="C3575" i="1"/>
  <c r="B3576" i="1"/>
  <c r="C3576" i="1"/>
  <c r="B3577" i="1"/>
  <c r="C3577" i="1"/>
  <c r="B3578" i="1"/>
  <c r="C3578" i="1"/>
  <c r="B3579" i="1"/>
  <c r="C3579" i="1"/>
  <c r="B3580" i="1"/>
  <c r="C3580" i="1"/>
  <c r="B3581" i="1"/>
  <c r="C3581" i="1"/>
  <c r="B3582" i="1"/>
  <c r="C3582" i="1"/>
  <c r="B3583" i="1"/>
  <c r="C3583" i="1"/>
  <c r="B3584" i="1"/>
  <c r="C3584" i="1"/>
  <c r="B3585" i="1"/>
  <c r="C3585" i="1"/>
  <c r="B3586" i="1"/>
  <c r="C3586" i="1"/>
  <c r="B3587" i="1"/>
  <c r="C3587" i="1"/>
  <c r="B3588" i="1"/>
  <c r="C3588" i="1"/>
  <c r="B3589" i="1"/>
  <c r="C3589" i="1"/>
  <c r="B3590" i="1"/>
  <c r="C3590" i="1"/>
  <c r="B3591" i="1"/>
  <c r="C3591" i="1"/>
  <c r="B3592" i="1"/>
  <c r="C3592" i="1"/>
  <c r="B3593" i="1"/>
  <c r="C3593" i="1"/>
  <c r="B3594" i="1"/>
  <c r="C3594" i="1"/>
  <c r="B3595" i="1"/>
  <c r="C3595" i="1"/>
  <c r="B3596" i="1"/>
  <c r="C3596" i="1"/>
  <c r="B3597" i="1"/>
  <c r="C3597" i="1"/>
  <c r="B3598" i="1"/>
  <c r="C3598" i="1"/>
  <c r="B3599" i="1"/>
  <c r="C3599" i="1"/>
  <c r="B3600" i="1"/>
  <c r="C3600" i="1"/>
  <c r="B3601" i="1"/>
  <c r="C3601" i="1"/>
  <c r="B3602" i="1"/>
  <c r="C3602" i="1"/>
  <c r="B3603" i="1"/>
  <c r="C3603" i="1"/>
  <c r="B3604" i="1"/>
  <c r="C3604" i="1"/>
  <c r="B3605" i="1"/>
  <c r="C3605" i="1"/>
  <c r="B3606" i="1"/>
  <c r="C3606" i="1"/>
  <c r="B3607" i="1"/>
  <c r="C3607" i="1"/>
  <c r="B3608" i="1"/>
  <c r="C3608" i="1"/>
  <c r="B3609" i="1"/>
  <c r="C3609" i="1"/>
  <c r="B3610" i="1"/>
  <c r="C3610" i="1"/>
  <c r="B3611" i="1"/>
  <c r="C3611" i="1"/>
  <c r="B3612" i="1"/>
  <c r="C3612" i="1"/>
  <c r="B3613" i="1"/>
  <c r="C3613" i="1"/>
  <c r="B3614" i="1"/>
  <c r="C3614" i="1"/>
  <c r="B3615" i="1"/>
  <c r="C3615" i="1"/>
  <c r="B3616" i="1"/>
  <c r="C3616" i="1"/>
  <c r="B3617" i="1"/>
  <c r="C3617" i="1"/>
  <c r="B3618" i="1"/>
  <c r="C3618" i="1"/>
  <c r="B3619" i="1"/>
  <c r="C3619" i="1"/>
  <c r="B3620" i="1"/>
  <c r="C3620" i="1"/>
  <c r="B3621" i="1"/>
  <c r="C3621" i="1"/>
  <c r="B3622" i="1"/>
  <c r="C3622" i="1"/>
  <c r="B3623" i="1"/>
  <c r="C3623" i="1"/>
  <c r="B3624" i="1"/>
  <c r="C3624" i="1"/>
  <c r="B3625" i="1"/>
  <c r="C3625" i="1"/>
  <c r="B3626" i="1"/>
  <c r="C3626" i="1"/>
  <c r="B3627" i="1"/>
  <c r="C3627" i="1"/>
  <c r="B3628" i="1"/>
  <c r="C3628" i="1"/>
  <c r="B3629" i="1"/>
  <c r="C3629" i="1"/>
  <c r="B3630" i="1"/>
  <c r="C3630" i="1"/>
  <c r="B3631" i="1"/>
  <c r="C3631" i="1"/>
  <c r="B3632" i="1"/>
  <c r="C3632" i="1"/>
  <c r="B3633" i="1"/>
  <c r="C3633" i="1"/>
  <c r="B3634" i="1"/>
  <c r="C3634" i="1"/>
  <c r="B3635" i="1"/>
  <c r="C3635" i="1"/>
  <c r="B3636" i="1"/>
  <c r="C3636" i="1"/>
  <c r="B3637" i="1"/>
  <c r="C3637" i="1"/>
  <c r="B3638" i="1"/>
  <c r="C3638" i="1"/>
  <c r="B3639" i="1"/>
  <c r="C3639" i="1"/>
  <c r="B3640" i="1"/>
  <c r="C3640" i="1"/>
  <c r="B3641" i="1"/>
  <c r="C3641" i="1"/>
  <c r="B3642" i="1"/>
  <c r="C3642" i="1"/>
  <c r="B3643" i="1"/>
  <c r="C3643" i="1"/>
  <c r="B3644" i="1"/>
  <c r="C3644" i="1"/>
  <c r="B3645" i="1"/>
  <c r="C3645" i="1"/>
  <c r="B3646" i="1"/>
  <c r="C3646" i="1"/>
  <c r="B3647" i="1"/>
  <c r="C3647" i="1"/>
  <c r="B3648" i="1"/>
  <c r="C3648" i="1"/>
  <c r="B3649" i="1"/>
  <c r="C3649" i="1"/>
  <c r="B3650" i="1"/>
  <c r="C3650" i="1"/>
  <c r="B3651" i="1"/>
  <c r="C3651" i="1"/>
  <c r="B3652" i="1"/>
  <c r="C3652" i="1"/>
  <c r="B3653" i="1"/>
  <c r="C3653" i="1"/>
  <c r="B3654" i="1"/>
  <c r="C3654" i="1"/>
  <c r="B3655" i="1"/>
  <c r="C3655" i="1"/>
  <c r="B3656" i="1"/>
  <c r="C3656" i="1"/>
  <c r="B3657" i="1"/>
  <c r="C3657" i="1"/>
  <c r="B3658" i="1"/>
  <c r="C3658" i="1"/>
  <c r="B3659" i="1"/>
  <c r="C3659" i="1"/>
  <c r="B3660" i="1"/>
  <c r="C3660" i="1"/>
  <c r="B3661" i="1"/>
  <c r="C3661" i="1"/>
  <c r="B3662" i="1"/>
  <c r="C3662" i="1"/>
  <c r="B3663" i="1"/>
  <c r="C3663" i="1"/>
  <c r="B3664" i="1"/>
  <c r="C3664" i="1"/>
  <c r="B3665" i="1"/>
  <c r="C3665" i="1"/>
  <c r="B3666" i="1"/>
  <c r="C3666" i="1"/>
  <c r="B3667" i="1"/>
  <c r="C3667" i="1"/>
  <c r="B3668" i="1"/>
  <c r="C3668" i="1"/>
  <c r="B3669" i="1"/>
  <c r="C3669" i="1"/>
  <c r="B3670" i="1"/>
  <c r="C3670" i="1"/>
  <c r="B3671" i="1"/>
  <c r="C3671" i="1"/>
  <c r="B3672" i="1"/>
  <c r="C3672" i="1"/>
  <c r="B3673" i="1"/>
  <c r="C3673" i="1"/>
  <c r="B3674" i="1"/>
  <c r="C3674" i="1"/>
  <c r="B3675" i="1"/>
  <c r="C3675" i="1"/>
  <c r="B3676" i="1"/>
  <c r="C3676" i="1"/>
  <c r="B3677" i="1"/>
  <c r="C3677" i="1"/>
  <c r="B3678" i="1"/>
  <c r="C3678" i="1"/>
  <c r="B3679" i="1"/>
  <c r="C3679" i="1"/>
  <c r="B3680" i="1"/>
  <c r="C3680" i="1"/>
  <c r="B3681" i="1"/>
  <c r="C3681" i="1"/>
  <c r="B3682" i="1"/>
  <c r="C3682" i="1"/>
  <c r="B3683" i="1"/>
  <c r="C3683" i="1"/>
  <c r="B3684" i="1"/>
  <c r="C3684" i="1"/>
  <c r="B3685" i="1"/>
  <c r="C3685" i="1"/>
  <c r="B3686" i="1"/>
  <c r="C3686" i="1"/>
  <c r="B3687" i="1"/>
  <c r="C3687" i="1"/>
  <c r="B3688" i="1"/>
  <c r="C3688" i="1"/>
  <c r="B3689" i="1"/>
  <c r="C3689" i="1"/>
  <c r="B3690" i="1"/>
  <c r="C3690" i="1"/>
  <c r="B3691" i="1"/>
  <c r="C3691" i="1"/>
  <c r="B3692" i="1"/>
  <c r="C3692" i="1"/>
  <c r="B3693" i="1"/>
  <c r="C3693" i="1"/>
  <c r="B3694" i="1"/>
  <c r="C3694" i="1"/>
  <c r="B3695" i="1"/>
  <c r="C3695" i="1"/>
  <c r="B3696" i="1"/>
  <c r="C3696" i="1"/>
  <c r="B3697" i="1"/>
  <c r="C3697" i="1"/>
  <c r="B3698" i="1"/>
  <c r="C3698" i="1"/>
  <c r="B3699" i="1"/>
  <c r="C3699" i="1"/>
  <c r="B3700" i="1"/>
  <c r="C3700" i="1"/>
  <c r="B3701" i="1"/>
  <c r="C3701" i="1"/>
  <c r="B3702" i="1"/>
  <c r="C3702" i="1"/>
  <c r="B3703" i="1"/>
  <c r="C3703" i="1"/>
  <c r="B3704" i="1"/>
  <c r="C3704" i="1"/>
  <c r="B3705" i="1"/>
  <c r="C3705" i="1"/>
  <c r="B3706" i="1"/>
  <c r="C3706" i="1"/>
  <c r="B3707" i="1"/>
  <c r="C3707" i="1"/>
  <c r="B3708" i="1"/>
  <c r="C3708" i="1"/>
  <c r="B3709" i="1"/>
  <c r="C3709" i="1"/>
  <c r="B3710" i="1"/>
  <c r="C3710" i="1"/>
  <c r="B3711" i="1"/>
  <c r="C3711" i="1"/>
  <c r="B3712" i="1"/>
  <c r="C3712" i="1"/>
  <c r="B3713" i="1"/>
  <c r="C3713" i="1"/>
  <c r="B3714" i="1"/>
  <c r="C3714" i="1"/>
  <c r="B3715" i="1"/>
  <c r="C3715" i="1"/>
  <c r="B3716" i="1"/>
  <c r="C3716" i="1"/>
  <c r="B3717" i="1"/>
  <c r="C3717" i="1"/>
  <c r="B3718" i="1"/>
  <c r="C3718" i="1"/>
  <c r="B3719" i="1"/>
  <c r="C3719" i="1"/>
  <c r="B3720" i="1"/>
  <c r="C3720" i="1"/>
  <c r="B3721" i="1"/>
  <c r="C3721" i="1"/>
  <c r="B3722" i="1"/>
  <c r="C3722" i="1"/>
  <c r="B3723" i="1"/>
  <c r="C3723" i="1"/>
  <c r="B3724" i="1"/>
  <c r="C3724" i="1"/>
  <c r="B3725" i="1"/>
  <c r="C3725" i="1"/>
  <c r="B3726" i="1"/>
  <c r="C3726" i="1"/>
  <c r="B3727" i="1"/>
  <c r="C3727" i="1"/>
  <c r="B3728" i="1"/>
  <c r="C3728" i="1"/>
  <c r="B3729" i="1"/>
  <c r="C3729" i="1"/>
  <c r="B3730" i="1"/>
  <c r="C3730" i="1"/>
  <c r="B3731" i="1"/>
  <c r="C3731" i="1"/>
  <c r="B3732" i="1"/>
  <c r="C3732" i="1"/>
  <c r="B3733" i="1"/>
  <c r="C3733" i="1"/>
  <c r="B3734" i="1"/>
  <c r="C3734" i="1"/>
  <c r="B3735" i="1"/>
  <c r="C3735" i="1"/>
  <c r="B3736" i="1"/>
  <c r="C3736" i="1"/>
  <c r="B3737" i="1"/>
  <c r="C3737" i="1"/>
  <c r="B3738" i="1"/>
  <c r="C3738" i="1"/>
  <c r="B3739" i="1"/>
  <c r="C3739" i="1"/>
  <c r="B3740" i="1"/>
  <c r="C3740" i="1"/>
  <c r="B3741" i="1"/>
  <c r="C3741" i="1"/>
  <c r="B3742" i="1"/>
  <c r="C3742" i="1"/>
  <c r="B3743" i="1"/>
  <c r="C3743" i="1"/>
  <c r="B3744" i="1"/>
  <c r="C3744" i="1"/>
  <c r="B3745" i="1"/>
  <c r="C3745" i="1"/>
  <c r="B3746" i="1"/>
  <c r="C3746" i="1"/>
  <c r="B3747" i="1"/>
  <c r="C3747" i="1"/>
  <c r="B3748" i="1"/>
  <c r="C3748" i="1"/>
  <c r="B3749" i="1"/>
  <c r="C3749" i="1"/>
  <c r="B3750" i="1"/>
  <c r="C3750" i="1"/>
  <c r="B3751" i="1"/>
  <c r="C3751" i="1"/>
  <c r="B3752" i="1"/>
  <c r="C3752" i="1"/>
  <c r="B3753" i="1"/>
  <c r="C3753" i="1"/>
  <c r="B3754" i="1"/>
  <c r="C3754" i="1"/>
  <c r="B3755" i="1"/>
  <c r="C3755" i="1"/>
  <c r="B3756" i="1"/>
  <c r="C3756" i="1"/>
  <c r="B3757" i="1"/>
  <c r="C3757" i="1"/>
  <c r="B3758" i="1"/>
  <c r="C3758" i="1"/>
  <c r="B3759" i="1"/>
  <c r="C3759" i="1"/>
  <c r="B3760" i="1"/>
  <c r="C3760" i="1"/>
  <c r="B3761" i="1"/>
  <c r="C3761" i="1"/>
  <c r="B3762" i="1"/>
  <c r="C3762" i="1"/>
  <c r="B3763" i="1"/>
  <c r="C3763" i="1"/>
  <c r="B3764" i="1"/>
  <c r="C3764" i="1"/>
  <c r="B3765" i="1"/>
  <c r="C3765" i="1"/>
  <c r="B3766" i="1"/>
  <c r="C3766" i="1"/>
  <c r="B3767" i="1"/>
  <c r="C3767" i="1"/>
  <c r="B3768" i="1"/>
  <c r="C3768" i="1"/>
  <c r="B3769" i="1"/>
  <c r="C3769" i="1"/>
  <c r="B3770" i="1"/>
  <c r="C3770" i="1"/>
  <c r="B3771" i="1"/>
  <c r="C3771" i="1"/>
  <c r="B3772" i="1"/>
  <c r="C3772" i="1"/>
  <c r="B3773" i="1"/>
  <c r="C3773" i="1"/>
  <c r="B3774" i="1"/>
  <c r="C3774" i="1"/>
  <c r="B3775" i="1"/>
  <c r="C3775" i="1"/>
  <c r="B3776" i="1"/>
  <c r="C3776" i="1"/>
  <c r="B3777" i="1"/>
  <c r="C3777" i="1"/>
  <c r="B3778" i="1"/>
  <c r="C3778" i="1"/>
  <c r="B3779" i="1"/>
  <c r="C3779" i="1"/>
  <c r="B3780" i="1"/>
  <c r="C3780" i="1"/>
  <c r="B3781" i="1"/>
  <c r="C3781" i="1"/>
  <c r="B3782" i="1"/>
  <c r="C3782" i="1"/>
  <c r="B3783" i="1"/>
  <c r="C3783" i="1"/>
  <c r="B3784" i="1"/>
  <c r="C3784" i="1"/>
  <c r="B3785" i="1"/>
  <c r="C3785" i="1"/>
  <c r="B3786" i="1"/>
  <c r="C3786" i="1"/>
  <c r="B3787" i="1"/>
  <c r="C3787" i="1"/>
  <c r="B3788" i="1"/>
  <c r="C3788" i="1"/>
  <c r="B3789" i="1"/>
  <c r="C3789" i="1"/>
  <c r="B3790" i="1"/>
  <c r="C3790" i="1"/>
  <c r="B3791" i="1"/>
  <c r="C3791" i="1"/>
  <c r="B3792" i="1"/>
  <c r="C3792" i="1"/>
  <c r="B3793" i="1"/>
  <c r="C3793" i="1"/>
  <c r="B3794" i="1"/>
  <c r="C3794" i="1"/>
  <c r="B3795" i="1"/>
  <c r="C3795" i="1"/>
  <c r="B3796" i="1"/>
  <c r="C3796" i="1"/>
  <c r="B3797" i="1"/>
  <c r="C3797" i="1"/>
  <c r="B3798" i="1"/>
  <c r="C3798" i="1"/>
  <c r="B3799" i="1"/>
  <c r="C3799" i="1"/>
  <c r="B3800" i="1"/>
  <c r="C3800" i="1"/>
  <c r="B3801" i="1"/>
  <c r="C3801" i="1"/>
  <c r="B3802" i="1"/>
  <c r="C3802" i="1"/>
  <c r="B3803" i="1"/>
  <c r="C3803" i="1"/>
  <c r="B3804" i="1"/>
  <c r="C3804" i="1"/>
  <c r="B3805" i="1"/>
  <c r="C3805" i="1"/>
  <c r="B3806" i="1"/>
  <c r="C3806" i="1"/>
  <c r="B3807" i="1"/>
  <c r="C3807" i="1"/>
  <c r="B3808" i="1"/>
  <c r="C3808" i="1"/>
  <c r="B3809" i="1"/>
  <c r="C3809" i="1"/>
  <c r="B3810" i="1"/>
  <c r="C3810" i="1"/>
  <c r="B3811" i="1"/>
  <c r="C3811" i="1"/>
  <c r="B3812" i="1"/>
  <c r="C3812" i="1"/>
  <c r="B3813" i="1"/>
  <c r="C3813" i="1"/>
  <c r="B3814" i="1"/>
  <c r="C3814" i="1"/>
  <c r="B3815" i="1"/>
  <c r="C3815" i="1"/>
  <c r="B3816" i="1"/>
  <c r="C3816" i="1"/>
  <c r="B3817" i="1"/>
  <c r="C3817" i="1"/>
  <c r="B3818" i="1"/>
  <c r="C3818" i="1"/>
  <c r="B3819" i="1"/>
  <c r="C3819" i="1"/>
  <c r="B3820" i="1"/>
  <c r="C3820" i="1"/>
  <c r="B3821" i="1"/>
  <c r="C3821" i="1"/>
  <c r="B3822" i="1"/>
  <c r="C3822" i="1"/>
  <c r="B3823" i="1"/>
  <c r="C3823" i="1"/>
  <c r="B3824" i="1"/>
  <c r="C3824" i="1"/>
  <c r="B3825" i="1"/>
  <c r="C3825" i="1"/>
  <c r="B3826" i="1"/>
  <c r="C3826" i="1"/>
  <c r="B3827" i="1"/>
  <c r="C3827" i="1"/>
  <c r="B3828" i="1"/>
  <c r="C3828" i="1"/>
  <c r="B3829" i="1"/>
  <c r="C3829" i="1"/>
  <c r="B3830" i="1"/>
  <c r="C3830" i="1"/>
  <c r="B3831" i="1"/>
  <c r="C3831" i="1"/>
  <c r="B3832" i="1"/>
  <c r="C3832" i="1"/>
  <c r="B3833" i="1"/>
  <c r="C3833" i="1"/>
  <c r="B3834" i="1"/>
  <c r="C3834" i="1"/>
  <c r="B3835" i="1"/>
  <c r="C3835" i="1"/>
  <c r="B3836" i="1"/>
  <c r="C3836" i="1"/>
  <c r="B3837" i="1"/>
  <c r="C3837" i="1"/>
  <c r="B3838" i="1"/>
  <c r="C3838" i="1"/>
  <c r="B3839" i="1"/>
  <c r="C3839" i="1"/>
  <c r="B3840" i="1"/>
  <c r="C3840" i="1"/>
  <c r="B3841" i="1"/>
  <c r="C3841" i="1"/>
  <c r="B3842" i="1"/>
  <c r="C3842" i="1"/>
  <c r="B3843" i="1"/>
  <c r="C3843" i="1"/>
  <c r="B3844" i="1"/>
  <c r="C3844" i="1"/>
  <c r="B3845" i="1"/>
  <c r="C3845" i="1"/>
  <c r="B3846" i="1"/>
  <c r="C3846" i="1"/>
  <c r="B3847" i="1"/>
  <c r="C3847" i="1"/>
  <c r="B3848" i="1"/>
  <c r="C3848" i="1"/>
  <c r="B3849" i="1"/>
  <c r="C3849" i="1"/>
  <c r="B3850" i="1"/>
  <c r="C3850" i="1"/>
  <c r="B3851" i="1"/>
  <c r="C3851" i="1"/>
  <c r="B3852" i="1"/>
  <c r="C3852" i="1"/>
  <c r="B3853" i="1"/>
  <c r="C3853" i="1"/>
  <c r="B3854" i="1"/>
  <c r="C3854" i="1"/>
  <c r="B3855" i="1"/>
  <c r="C3855" i="1"/>
  <c r="B3856" i="1"/>
  <c r="C3856" i="1"/>
  <c r="B3857" i="1"/>
  <c r="C3857" i="1"/>
  <c r="B3858" i="1"/>
  <c r="C3858" i="1"/>
  <c r="B3859" i="1"/>
  <c r="C3859" i="1"/>
  <c r="B3860" i="1"/>
  <c r="C3860" i="1"/>
  <c r="B3861" i="1"/>
  <c r="C3861" i="1"/>
  <c r="B3862" i="1"/>
  <c r="C3862" i="1"/>
  <c r="B3863" i="1"/>
  <c r="C3863" i="1"/>
  <c r="B3864" i="1"/>
  <c r="C3864" i="1"/>
  <c r="B3865" i="1"/>
  <c r="C3865" i="1"/>
  <c r="B3866" i="1"/>
  <c r="C3866" i="1"/>
  <c r="B3867" i="1"/>
  <c r="C3867" i="1"/>
  <c r="B3868" i="1"/>
  <c r="C3868" i="1"/>
  <c r="B3869" i="1"/>
  <c r="C3869" i="1"/>
  <c r="B3870" i="1"/>
  <c r="C3870" i="1"/>
  <c r="B3871" i="1"/>
  <c r="C3871" i="1"/>
  <c r="B3872" i="1"/>
  <c r="C3872" i="1"/>
  <c r="B3873" i="1"/>
  <c r="C3873" i="1"/>
  <c r="B3874" i="1"/>
  <c r="C3874" i="1"/>
  <c r="B3875" i="1"/>
  <c r="C3875" i="1"/>
  <c r="B3876" i="1"/>
  <c r="C3876" i="1"/>
  <c r="B3877" i="1"/>
  <c r="C3877" i="1"/>
  <c r="B3878" i="1"/>
  <c r="C3878" i="1"/>
  <c r="B3879" i="1"/>
  <c r="C3879" i="1"/>
  <c r="B3880" i="1"/>
  <c r="C3880" i="1"/>
  <c r="B3881" i="1"/>
  <c r="C3881" i="1"/>
  <c r="B3882" i="1"/>
  <c r="C3882" i="1"/>
  <c r="B3883" i="1"/>
  <c r="C3883" i="1"/>
  <c r="B3884" i="1"/>
  <c r="C3884" i="1"/>
  <c r="B3885" i="1"/>
  <c r="C3885" i="1"/>
  <c r="B3886" i="1"/>
  <c r="C3886" i="1"/>
  <c r="B3887" i="1"/>
  <c r="C3887" i="1"/>
  <c r="B3888" i="1"/>
  <c r="C3888" i="1"/>
  <c r="B3889" i="1"/>
  <c r="C3889" i="1"/>
  <c r="B3890" i="1"/>
  <c r="C3890" i="1"/>
  <c r="B3891" i="1"/>
  <c r="C3891" i="1"/>
  <c r="B3892" i="1"/>
  <c r="C3892" i="1"/>
  <c r="B3893" i="1"/>
  <c r="C3893" i="1"/>
  <c r="B3894" i="1"/>
  <c r="C3894" i="1"/>
  <c r="B3895" i="1"/>
  <c r="C3895" i="1"/>
  <c r="B3896" i="1"/>
  <c r="C3896" i="1"/>
  <c r="B3897" i="1"/>
  <c r="C3897" i="1"/>
  <c r="B3898" i="1"/>
  <c r="C3898" i="1"/>
  <c r="B3899" i="1"/>
  <c r="C3899" i="1"/>
  <c r="B3900" i="1"/>
  <c r="C3900" i="1"/>
  <c r="B3901" i="1"/>
  <c r="C3901" i="1"/>
  <c r="B3902" i="1"/>
  <c r="C3902" i="1"/>
  <c r="B3903" i="1"/>
  <c r="C3903" i="1"/>
  <c r="B3904" i="1"/>
  <c r="C3904" i="1"/>
  <c r="B3905" i="1"/>
  <c r="C3905" i="1"/>
  <c r="B3906" i="1"/>
  <c r="C3906" i="1"/>
  <c r="B3907" i="1"/>
  <c r="C3907" i="1"/>
  <c r="B3908" i="1"/>
  <c r="C3908" i="1"/>
  <c r="B3909" i="1"/>
  <c r="C3909" i="1"/>
  <c r="B3910" i="1"/>
  <c r="C3910" i="1"/>
  <c r="B3911" i="1"/>
  <c r="C3911" i="1"/>
  <c r="B3912" i="1"/>
  <c r="C3912" i="1"/>
  <c r="B3913" i="1"/>
  <c r="C3913" i="1"/>
  <c r="B3914" i="1"/>
  <c r="C3914" i="1"/>
  <c r="B3915" i="1"/>
  <c r="C3915" i="1"/>
  <c r="B3916" i="1"/>
  <c r="C3916" i="1"/>
  <c r="B3917" i="1"/>
  <c r="C3917" i="1"/>
  <c r="B3918" i="1"/>
  <c r="C3918" i="1"/>
  <c r="B3919" i="1"/>
  <c r="C3919" i="1"/>
  <c r="B3920" i="1"/>
  <c r="C3920" i="1"/>
  <c r="B3921" i="1"/>
  <c r="C3921" i="1"/>
  <c r="B3922" i="1"/>
  <c r="C3922" i="1"/>
  <c r="B3923" i="1"/>
  <c r="C3923" i="1"/>
  <c r="B3924" i="1"/>
  <c r="C3924" i="1"/>
  <c r="B3925" i="1"/>
  <c r="C3925" i="1"/>
  <c r="B3926" i="1"/>
  <c r="C3926" i="1"/>
  <c r="B3927" i="1"/>
  <c r="C3927" i="1"/>
  <c r="B3928" i="1"/>
  <c r="C3928" i="1"/>
  <c r="B3929" i="1"/>
  <c r="C3929" i="1"/>
  <c r="B3930" i="1"/>
  <c r="C3930" i="1"/>
  <c r="B3931" i="1"/>
  <c r="C3931" i="1"/>
  <c r="B3932" i="1"/>
  <c r="C3932" i="1"/>
  <c r="B3933" i="1"/>
  <c r="C3933" i="1"/>
  <c r="B3934" i="1"/>
  <c r="C3934" i="1"/>
  <c r="B3935" i="1"/>
  <c r="C3935" i="1"/>
  <c r="B3936" i="1"/>
  <c r="C3936" i="1"/>
  <c r="B3937" i="1"/>
  <c r="C3937" i="1"/>
  <c r="B3938" i="1"/>
  <c r="C3938" i="1"/>
  <c r="B3939" i="1"/>
  <c r="C3939" i="1"/>
  <c r="B3940" i="1"/>
  <c r="C3940" i="1"/>
  <c r="B3941" i="1"/>
  <c r="C3941" i="1"/>
  <c r="B3942" i="1"/>
  <c r="C3942" i="1"/>
  <c r="B3943" i="1"/>
  <c r="C3943" i="1"/>
  <c r="B3944" i="1"/>
  <c r="C3944" i="1"/>
  <c r="B3945" i="1"/>
  <c r="C3945" i="1"/>
  <c r="B3946" i="1"/>
  <c r="C3946" i="1"/>
  <c r="B3947" i="1"/>
  <c r="C3947" i="1"/>
  <c r="B3948" i="1"/>
  <c r="C3948" i="1"/>
  <c r="B3949" i="1"/>
  <c r="C3949" i="1"/>
  <c r="B3950" i="1"/>
  <c r="C3950" i="1"/>
  <c r="B3951" i="1"/>
  <c r="C3951" i="1"/>
  <c r="B3952" i="1"/>
  <c r="C3952" i="1"/>
  <c r="B3953" i="1"/>
  <c r="C3953" i="1"/>
  <c r="B3954" i="1"/>
  <c r="C3954" i="1"/>
  <c r="B3955" i="1"/>
  <c r="C3955" i="1"/>
  <c r="B3956" i="1"/>
  <c r="C3956" i="1"/>
  <c r="B3957" i="1"/>
  <c r="C3957" i="1"/>
  <c r="B3958" i="1"/>
  <c r="C3958" i="1"/>
  <c r="B3959" i="1"/>
  <c r="C3959" i="1"/>
  <c r="B3960" i="1"/>
  <c r="C3960" i="1"/>
  <c r="B3961" i="1"/>
  <c r="C3961" i="1"/>
  <c r="B3962" i="1"/>
  <c r="C3962" i="1"/>
  <c r="B3963" i="1"/>
  <c r="C3963" i="1"/>
  <c r="B3964" i="1"/>
  <c r="C3964" i="1"/>
  <c r="B3965" i="1"/>
  <c r="C3965" i="1"/>
  <c r="B3966" i="1"/>
  <c r="C3966" i="1"/>
  <c r="B3967" i="1"/>
  <c r="C3967" i="1"/>
  <c r="B3968" i="1"/>
  <c r="C3968" i="1"/>
  <c r="B3969" i="1"/>
  <c r="C3969" i="1"/>
  <c r="B3970" i="1"/>
  <c r="C3970" i="1"/>
  <c r="B3971" i="1"/>
  <c r="C3971" i="1"/>
  <c r="B3972" i="1"/>
  <c r="C3972" i="1"/>
  <c r="B3973" i="1"/>
  <c r="C3973" i="1"/>
  <c r="B3974" i="1"/>
  <c r="C3974" i="1"/>
  <c r="B3975" i="1"/>
  <c r="C3975" i="1"/>
  <c r="B3976" i="1"/>
  <c r="C3976" i="1"/>
  <c r="B3977" i="1"/>
  <c r="C3977" i="1"/>
  <c r="B3978" i="1"/>
  <c r="C3978" i="1"/>
  <c r="B3979" i="1"/>
  <c r="C3979" i="1"/>
  <c r="B3980" i="1"/>
  <c r="C3980" i="1"/>
  <c r="B3981" i="1"/>
  <c r="C3981" i="1"/>
  <c r="B3982" i="1"/>
  <c r="C3982" i="1"/>
  <c r="B3983" i="1"/>
  <c r="C3983" i="1"/>
  <c r="B3984" i="1"/>
  <c r="C3984" i="1"/>
  <c r="B3985" i="1"/>
  <c r="C3985" i="1"/>
  <c r="B3986" i="1"/>
  <c r="C3986" i="1"/>
  <c r="B3987" i="1"/>
  <c r="C3987" i="1"/>
  <c r="B3988" i="1"/>
  <c r="C3988" i="1"/>
  <c r="B3989" i="1"/>
  <c r="C3989" i="1"/>
  <c r="B3990" i="1"/>
  <c r="C3990" i="1"/>
  <c r="B3991" i="1"/>
  <c r="C3991" i="1"/>
  <c r="B3992" i="1"/>
  <c r="C3992" i="1"/>
  <c r="B3993" i="1"/>
  <c r="C3993" i="1"/>
  <c r="B3994" i="1"/>
  <c r="C3994" i="1"/>
  <c r="B3995" i="1"/>
  <c r="C3995" i="1"/>
  <c r="B3996" i="1"/>
  <c r="C3996" i="1"/>
  <c r="B3997" i="1"/>
  <c r="C3997" i="1"/>
  <c r="B3998" i="1"/>
  <c r="C3998" i="1"/>
  <c r="B3999" i="1"/>
  <c r="C3999" i="1"/>
  <c r="B4000" i="1"/>
  <c r="C4000" i="1"/>
  <c r="B4001" i="1"/>
  <c r="C4001" i="1"/>
  <c r="B4002" i="1"/>
  <c r="C4002" i="1"/>
  <c r="B4003" i="1"/>
  <c r="C4003" i="1"/>
  <c r="B4004" i="1"/>
  <c r="C4004" i="1"/>
  <c r="B4005" i="1"/>
  <c r="C4005" i="1"/>
  <c r="B4006" i="1"/>
  <c r="C4006" i="1"/>
  <c r="B4007" i="1"/>
  <c r="C4007" i="1"/>
  <c r="B4008" i="1"/>
  <c r="C4008" i="1"/>
  <c r="B4009" i="1"/>
  <c r="C4009" i="1"/>
  <c r="B4010" i="1"/>
  <c r="C4010" i="1"/>
  <c r="B4011" i="1"/>
  <c r="C4011" i="1"/>
  <c r="B4012" i="1"/>
  <c r="C4012" i="1"/>
  <c r="B4013" i="1"/>
  <c r="C4013" i="1"/>
  <c r="B4014" i="1"/>
  <c r="C4014" i="1"/>
  <c r="B4015" i="1"/>
  <c r="C4015" i="1"/>
  <c r="B4016" i="1"/>
  <c r="C4016" i="1"/>
  <c r="B4017" i="1"/>
  <c r="C4017" i="1"/>
  <c r="B4018" i="1"/>
  <c r="C4018" i="1"/>
  <c r="B4019" i="1"/>
  <c r="C4019" i="1"/>
  <c r="B4020" i="1"/>
  <c r="C4020" i="1"/>
  <c r="B4021" i="1"/>
  <c r="C4021" i="1"/>
  <c r="B4022" i="1"/>
  <c r="C4022" i="1"/>
  <c r="B4023" i="1"/>
  <c r="C4023" i="1"/>
  <c r="B4024" i="1"/>
  <c r="C4024" i="1"/>
  <c r="B4025" i="1"/>
  <c r="C4025" i="1"/>
  <c r="B4026" i="1"/>
  <c r="C4026" i="1"/>
  <c r="B4027" i="1"/>
  <c r="C4027" i="1"/>
  <c r="B4028" i="1"/>
  <c r="C4028" i="1"/>
  <c r="B4029" i="1"/>
  <c r="C4029" i="1"/>
  <c r="B4030" i="1"/>
  <c r="C4030" i="1"/>
  <c r="B4031" i="1"/>
  <c r="C4031" i="1"/>
  <c r="B4032" i="1"/>
  <c r="C4032" i="1"/>
  <c r="B4033" i="1"/>
  <c r="C4033" i="1"/>
  <c r="B4034" i="1"/>
  <c r="C4034" i="1"/>
  <c r="B4035" i="1"/>
  <c r="C4035" i="1"/>
  <c r="B4036" i="1"/>
  <c r="C4036" i="1"/>
  <c r="B4037" i="1"/>
  <c r="C4037" i="1"/>
  <c r="B4038" i="1"/>
  <c r="C4038" i="1"/>
  <c r="B4039" i="1"/>
  <c r="C4039" i="1"/>
  <c r="B4040" i="1"/>
  <c r="C4040" i="1"/>
  <c r="B4041" i="1"/>
  <c r="C4041" i="1"/>
  <c r="B4042" i="1"/>
  <c r="C4042" i="1"/>
  <c r="B4043" i="1"/>
  <c r="C4043" i="1"/>
  <c r="B4044" i="1"/>
  <c r="C4044" i="1"/>
  <c r="B4045" i="1"/>
  <c r="C4045" i="1"/>
  <c r="B4046" i="1"/>
  <c r="C4046" i="1"/>
  <c r="B4047" i="1"/>
  <c r="C4047" i="1"/>
  <c r="B4048" i="1"/>
  <c r="C4048" i="1"/>
  <c r="B4049" i="1"/>
  <c r="C4049" i="1"/>
  <c r="B4050" i="1"/>
  <c r="C4050" i="1"/>
  <c r="B4051" i="1"/>
  <c r="C4051" i="1"/>
  <c r="B4052" i="1"/>
  <c r="C4052" i="1"/>
  <c r="B4053" i="1"/>
  <c r="C4053" i="1"/>
  <c r="B4054" i="1"/>
  <c r="C4054" i="1"/>
  <c r="B4055" i="1"/>
  <c r="C4055" i="1"/>
  <c r="B4056" i="1"/>
  <c r="C4056" i="1"/>
  <c r="B4057" i="1"/>
  <c r="C4057" i="1"/>
  <c r="B4058" i="1"/>
  <c r="C4058" i="1"/>
  <c r="B4059" i="1"/>
  <c r="C4059" i="1"/>
  <c r="B4060" i="1"/>
  <c r="C4060" i="1"/>
  <c r="B4061" i="1"/>
  <c r="C4061" i="1"/>
  <c r="B4062" i="1"/>
  <c r="C4062" i="1"/>
  <c r="B4063" i="1"/>
  <c r="C4063" i="1"/>
  <c r="B4064" i="1"/>
  <c r="C4064" i="1"/>
  <c r="B4065" i="1"/>
  <c r="C4065" i="1"/>
  <c r="B4066" i="1"/>
  <c r="C4066" i="1"/>
  <c r="B4067" i="1"/>
  <c r="C4067" i="1"/>
  <c r="B4068" i="1"/>
  <c r="C4068" i="1"/>
  <c r="B4069" i="1"/>
  <c r="C4069" i="1"/>
  <c r="B4070" i="1"/>
  <c r="C4070" i="1"/>
  <c r="B4071" i="1"/>
  <c r="C4071" i="1"/>
  <c r="B4072" i="1"/>
  <c r="C4072" i="1"/>
  <c r="B4073" i="1"/>
  <c r="C4073" i="1"/>
  <c r="B4074" i="1"/>
  <c r="C4074" i="1"/>
  <c r="B4075" i="1"/>
  <c r="C4075" i="1"/>
  <c r="B4076" i="1"/>
  <c r="C4076" i="1"/>
  <c r="B4077" i="1"/>
  <c r="C4077" i="1"/>
  <c r="B4078" i="1"/>
  <c r="C4078" i="1"/>
  <c r="B4079" i="1"/>
  <c r="C4079" i="1"/>
  <c r="B4080" i="1"/>
  <c r="C4080" i="1"/>
  <c r="B4081" i="1"/>
  <c r="C4081" i="1"/>
  <c r="B4082" i="1"/>
  <c r="C4082" i="1"/>
  <c r="B4083" i="1"/>
  <c r="C4083" i="1"/>
  <c r="B4084" i="1"/>
  <c r="C4084" i="1"/>
  <c r="B4085" i="1"/>
  <c r="C4085" i="1"/>
  <c r="B4086" i="1"/>
  <c r="C4086" i="1"/>
  <c r="B4087" i="1"/>
  <c r="C4087" i="1"/>
  <c r="B4088" i="1"/>
  <c r="C4088" i="1"/>
  <c r="B4089" i="1"/>
  <c r="C4089" i="1"/>
  <c r="B4090" i="1"/>
  <c r="C4090" i="1"/>
  <c r="B4091" i="1"/>
  <c r="C4091" i="1"/>
  <c r="B4092" i="1"/>
  <c r="C4092" i="1"/>
  <c r="B4093" i="1"/>
  <c r="C4093" i="1"/>
  <c r="B4094" i="1"/>
  <c r="C4094" i="1"/>
  <c r="B4095" i="1"/>
  <c r="C4095" i="1"/>
  <c r="B4096" i="1"/>
  <c r="C4096" i="1"/>
  <c r="B4097" i="1"/>
  <c r="C4097" i="1"/>
  <c r="B4098" i="1"/>
  <c r="C4098" i="1"/>
  <c r="B4099" i="1"/>
  <c r="C4099" i="1"/>
  <c r="B4100" i="1"/>
  <c r="C4100" i="1"/>
  <c r="B4101" i="1"/>
  <c r="C4101" i="1"/>
  <c r="B4102" i="1"/>
  <c r="C4102" i="1"/>
  <c r="B4103" i="1"/>
  <c r="C4103" i="1"/>
  <c r="B4104" i="1"/>
  <c r="C4104" i="1"/>
  <c r="B4105" i="1"/>
  <c r="C4105" i="1"/>
  <c r="B4106" i="1"/>
  <c r="C4106" i="1"/>
  <c r="B4107" i="1"/>
  <c r="C4107" i="1"/>
  <c r="B4108" i="1"/>
  <c r="C4108" i="1"/>
  <c r="B4109" i="1"/>
  <c r="C4109" i="1"/>
  <c r="B4110" i="1"/>
  <c r="C4110" i="1"/>
  <c r="B4111" i="1"/>
  <c r="C4111" i="1"/>
  <c r="B4112" i="1"/>
  <c r="C4112" i="1"/>
  <c r="B4113" i="1"/>
  <c r="C4113" i="1"/>
  <c r="B4114" i="1"/>
  <c r="C4114" i="1"/>
  <c r="B4115" i="1"/>
  <c r="C4115" i="1"/>
  <c r="B4116" i="1"/>
  <c r="C4116" i="1"/>
  <c r="B4117" i="1"/>
  <c r="C4117" i="1"/>
  <c r="B4118" i="1"/>
  <c r="C4118" i="1"/>
  <c r="B4119" i="1"/>
  <c r="C4119" i="1"/>
  <c r="B4120" i="1"/>
  <c r="C4120" i="1"/>
  <c r="B4121" i="1"/>
  <c r="C4121" i="1"/>
  <c r="B4122" i="1"/>
  <c r="C4122" i="1"/>
  <c r="B4123" i="1"/>
  <c r="C4123" i="1"/>
  <c r="B4124" i="1"/>
  <c r="C4124" i="1"/>
  <c r="B4125" i="1"/>
  <c r="C4125" i="1"/>
  <c r="B4126" i="1"/>
  <c r="C4126" i="1"/>
  <c r="B4127" i="1"/>
  <c r="C4127" i="1"/>
  <c r="B4128" i="1"/>
  <c r="C4128" i="1"/>
  <c r="B4129" i="1"/>
  <c r="C4129" i="1"/>
  <c r="B4130" i="1"/>
  <c r="C4130" i="1"/>
  <c r="B4131" i="1"/>
  <c r="C4131" i="1"/>
  <c r="B4132" i="1"/>
  <c r="C4132" i="1"/>
  <c r="B4133" i="1"/>
  <c r="C4133" i="1"/>
  <c r="B4134" i="1"/>
  <c r="C4134" i="1"/>
  <c r="B4135" i="1"/>
  <c r="C4135" i="1"/>
  <c r="B4136" i="1"/>
  <c r="C4136" i="1"/>
  <c r="B4137" i="1"/>
  <c r="C4137" i="1"/>
  <c r="B4138" i="1"/>
  <c r="C4138" i="1"/>
  <c r="B4139" i="1"/>
  <c r="C4139" i="1"/>
  <c r="B4140" i="1"/>
  <c r="C4140" i="1"/>
  <c r="B4141" i="1"/>
  <c r="C4141" i="1"/>
  <c r="B4142" i="1"/>
  <c r="C4142" i="1"/>
  <c r="B4143" i="1"/>
  <c r="C4143" i="1"/>
  <c r="B4144" i="1"/>
  <c r="C4144" i="1"/>
  <c r="B4145" i="1"/>
  <c r="C4145" i="1"/>
  <c r="B4146" i="1"/>
  <c r="C4146" i="1"/>
  <c r="B4147" i="1"/>
  <c r="C4147" i="1"/>
  <c r="B4148" i="1"/>
  <c r="C4148" i="1"/>
  <c r="B4149" i="1"/>
  <c r="C4149" i="1"/>
  <c r="B4150" i="1"/>
  <c r="C4150" i="1"/>
  <c r="B4151" i="1"/>
  <c r="C4151" i="1"/>
  <c r="B4152" i="1"/>
  <c r="C4152" i="1"/>
  <c r="B4153" i="1"/>
  <c r="C4153" i="1"/>
  <c r="B4154" i="1"/>
  <c r="C4154" i="1"/>
  <c r="B4155" i="1"/>
  <c r="C4155" i="1"/>
  <c r="B4156" i="1"/>
  <c r="C4156" i="1"/>
  <c r="B4157" i="1"/>
  <c r="C4157" i="1"/>
  <c r="B4158" i="1"/>
  <c r="C4158" i="1"/>
  <c r="B4159" i="1"/>
  <c r="C4159" i="1"/>
  <c r="B4160" i="1"/>
  <c r="C4160" i="1"/>
  <c r="B4161" i="1"/>
  <c r="C4161" i="1"/>
  <c r="B4162" i="1"/>
  <c r="C4162" i="1"/>
  <c r="B4163" i="1"/>
  <c r="C4163" i="1"/>
  <c r="B4164" i="1"/>
  <c r="C4164" i="1"/>
  <c r="B4165" i="1"/>
  <c r="C4165" i="1"/>
  <c r="B4166" i="1"/>
  <c r="C4166" i="1"/>
  <c r="B4167" i="1"/>
  <c r="C4167" i="1"/>
  <c r="B4168" i="1"/>
  <c r="C4168" i="1"/>
  <c r="B4169" i="1"/>
  <c r="C4169" i="1"/>
  <c r="B4170" i="1"/>
  <c r="C4170" i="1"/>
  <c r="B4171" i="1"/>
  <c r="C4171" i="1"/>
  <c r="B4172" i="1"/>
  <c r="C4172" i="1"/>
  <c r="B4173" i="1"/>
  <c r="C4173" i="1"/>
  <c r="B4174" i="1"/>
  <c r="C4174" i="1"/>
  <c r="B4175" i="1"/>
  <c r="C4175" i="1"/>
  <c r="B4176" i="1"/>
  <c r="C4176" i="1"/>
  <c r="B4177" i="1"/>
  <c r="C4177" i="1"/>
  <c r="B4178" i="1"/>
  <c r="C4178" i="1"/>
  <c r="B4179" i="1"/>
  <c r="C4179" i="1"/>
  <c r="B4180" i="1"/>
  <c r="C4180" i="1"/>
  <c r="B4181" i="1"/>
  <c r="C4181" i="1"/>
  <c r="B4182" i="1"/>
  <c r="C4182" i="1"/>
  <c r="B4183" i="1"/>
  <c r="C4183" i="1"/>
  <c r="B4184" i="1"/>
  <c r="C4184" i="1"/>
  <c r="B4185" i="1"/>
  <c r="C4185" i="1"/>
  <c r="B4186" i="1"/>
  <c r="C4186" i="1"/>
  <c r="B4187" i="1"/>
  <c r="C4187" i="1"/>
  <c r="B4188" i="1"/>
  <c r="C4188" i="1"/>
  <c r="B4189" i="1"/>
  <c r="C4189" i="1"/>
  <c r="B4190" i="1"/>
  <c r="C4190" i="1"/>
  <c r="B4191" i="1"/>
  <c r="C4191" i="1"/>
  <c r="B4192" i="1"/>
  <c r="C4192" i="1"/>
  <c r="B4193" i="1"/>
  <c r="C4193" i="1"/>
  <c r="B4194" i="1"/>
  <c r="C4194" i="1"/>
  <c r="B4195" i="1"/>
  <c r="C4195" i="1"/>
  <c r="B4196" i="1"/>
  <c r="C4196" i="1"/>
  <c r="B4197" i="1"/>
  <c r="C4197" i="1"/>
  <c r="B4198" i="1"/>
  <c r="C4198" i="1"/>
  <c r="B4199" i="1"/>
  <c r="C4199" i="1"/>
  <c r="B4200" i="1"/>
  <c r="C4200" i="1"/>
  <c r="B4201" i="1"/>
  <c r="C4201" i="1"/>
  <c r="B4202" i="1"/>
  <c r="C4202" i="1"/>
  <c r="B4203" i="1"/>
  <c r="C4203" i="1"/>
  <c r="B4204" i="1"/>
  <c r="C4204" i="1"/>
  <c r="B4205" i="1"/>
  <c r="C4205" i="1"/>
  <c r="B4206" i="1"/>
  <c r="C4206" i="1"/>
  <c r="B4207" i="1"/>
  <c r="C4207" i="1"/>
  <c r="B4208" i="1"/>
  <c r="C4208" i="1"/>
  <c r="B4209" i="1"/>
  <c r="C4209" i="1"/>
  <c r="B4210" i="1"/>
  <c r="C4210" i="1"/>
  <c r="B4211" i="1"/>
  <c r="C4211" i="1"/>
  <c r="B4212" i="1"/>
  <c r="C4212" i="1"/>
  <c r="B4213" i="1"/>
  <c r="C4213" i="1"/>
  <c r="B4214" i="1"/>
  <c r="C4214" i="1"/>
  <c r="B4215" i="1"/>
  <c r="C4215" i="1"/>
  <c r="B4216" i="1"/>
  <c r="C4216" i="1"/>
  <c r="B4217" i="1"/>
  <c r="C4217" i="1"/>
  <c r="B4218" i="1"/>
  <c r="C4218" i="1"/>
  <c r="B4219" i="1"/>
  <c r="C4219" i="1"/>
  <c r="B4220" i="1"/>
  <c r="C4220" i="1"/>
  <c r="B4221" i="1"/>
  <c r="C4221" i="1"/>
  <c r="B4222" i="1"/>
  <c r="C4222" i="1"/>
  <c r="B4223" i="1"/>
  <c r="C4223" i="1"/>
  <c r="B4224" i="1"/>
  <c r="C4224" i="1"/>
  <c r="B4225" i="1"/>
  <c r="C4225" i="1"/>
  <c r="B4226" i="1"/>
  <c r="C4226" i="1"/>
  <c r="B4227" i="1"/>
  <c r="C4227" i="1"/>
  <c r="B4228" i="1"/>
  <c r="C4228" i="1"/>
  <c r="B4229" i="1"/>
  <c r="C4229" i="1"/>
  <c r="B4230" i="1"/>
  <c r="C4230" i="1"/>
  <c r="B4231" i="1"/>
  <c r="C4231" i="1"/>
  <c r="B4232" i="1"/>
  <c r="C4232" i="1"/>
  <c r="B4233" i="1"/>
  <c r="C4233" i="1"/>
  <c r="B4234" i="1"/>
  <c r="C4234" i="1"/>
  <c r="B4235" i="1"/>
  <c r="C4235" i="1"/>
  <c r="B4236" i="1"/>
  <c r="C4236" i="1"/>
  <c r="B4237" i="1"/>
  <c r="C4237" i="1"/>
  <c r="B4238" i="1"/>
  <c r="C4238" i="1"/>
  <c r="B4239" i="1"/>
  <c r="C4239" i="1"/>
  <c r="B4240" i="1"/>
  <c r="C4240" i="1"/>
  <c r="B4241" i="1"/>
  <c r="C4241" i="1"/>
  <c r="B4242" i="1"/>
  <c r="C4242" i="1"/>
  <c r="B4243" i="1"/>
  <c r="C4243" i="1"/>
  <c r="B4244" i="1"/>
  <c r="C4244" i="1"/>
  <c r="B4245" i="1"/>
  <c r="C4245" i="1"/>
  <c r="B4246" i="1"/>
  <c r="C4246" i="1"/>
  <c r="B4247" i="1"/>
  <c r="C4247" i="1"/>
  <c r="B4248" i="1"/>
  <c r="C4248" i="1"/>
  <c r="B4249" i="1"/>
  <c r="C4249" i="1"/>
  <c r="B4250" i="1"/>
  <c r="C4250" i="1"/>
  <c r="B4251" i="1"/>
  <c r="C4251" i="1"/>
  <c r="B4252" i="1"/>
  <c r="C4252" i="1"/>
  <c r="B4253" i="1"/>
  <c r="C4253" i="1"/>
  <c r="B4254" i="1"/>
  <c r="C4254" i="1"/>
  <c r="B4255" i="1"/>
  <c r="C4255" i="1"/>
  <c r="B4256" i="1"/>
  <c r="C4256" i="1"/>
  <c r="B4257" i="1"/>
  <c r="C4257" i="1"/>
  <c r="B4258" i="1"/>
  <c r="C4258" i="1"/>
  <c r="B4259" i="1"/>
  <c r="C4259" i="1"/>
  <c r="B4260" i="1"/>
  <c r="C4260" i="1"/>
  <c r="B4261" i="1"/>
  <c r="C4261" i="1"/>
  <c r="B4262" i="1"/>
  <c r="C4262" i="1"/>
  <c r="B4263" i="1"/>
  <c r="C4263" i="1"/>
  <c r="B4264" i="1"/>
  <c r="C4264" i="1"/>
  <c r="B4265" i="1"/>
  <c r="C4265" i="1"/>
  <c r="B4266" i="1"/>
  <c r="C4266" i="1"/>
  <c r="B4267" i="1"/>
  <c r="C4267" i="1"/>
  <c r="B4268" i="1"/>
  <c r="C4268" i="1"/>
  <c r="B4269" i="1"/>
  <c r="C4269" i="1"/>
  <c r="B4270" i="1"/>
  <c r="C4270" i="1"/>
  <c r="B4271" i="1"/>
  <c r="C4271" i="1"/>
  <c r="B4272" i="1"/>
  <c r="C4272" i="1"/>
  <c r="B4273" i="1"/>
  <c r="C4273" i="1"/>
  <c r="B4274" i="1"/>
  <c r="C4274" i="1"/>
  <c r="B4275" i="1"/>
  <c r="C4275" i="1"/>
  <c r="B4276" i="1"/>
  <c r="C4276" i="1"/>
  <c r="B4277" i="1"/>
  <c r="C4277" i="1"/>
  <c r="B4278" i="1"/>
  <c r="C4278" i="1"/>
  <c r="B4279" i="1"/>
  <c r="C4279" i="1"/>
  <c r="B4280" i="1"/>
  <c r="C4280" i="1"/>
  <c r="B4281" i="1"/>
  <c r="C4281" i="1"/>
  <c r="B4282" i="1"/>
  <c r="C4282" i="1"/>
  <c r="B4283" i="1"/>
  <c r="C4283" i="1"/>
  <c r="B4284" i="1"/>
  <c r="C4284" i="1"/>
  <c r="B4285" i="1"/>
  <c r="C4285" i="1"/>
  <c r="B4286" i="1"/>
  <c r="C4286" i="1"/>
  <c r="B4287" i="1"/>
  <c r="C4287" i="1"/>
  <c r="B4288" i="1"/>
  <c r="C4288" i="1"/>
  <c r="B4289" i="1"/>
  <c r="C4289" i="1"/>
  <c r="B4290" i="1"/>
  <c r="C4290" i="1"/>
  <c r="B4291" i="1"/>
  <c r="C4291" i="1"/>
  <c r="B4292" i="1"/>
  <c r="C4292" i="1"/>
  <c r="B4293" i="1"/>
  <c r="C4293" i="1"/>
  <c r="B4294" i="1"/>
  <c r="C4294" i="1"/>
  <c r="B4295" i="1"/>
  <c r="C4295" i="1"/>
  <c r="B4296" i="1"/>
  <c r="C4296" i="1"/>
  <c r="B4297" i="1"/>
  <c r="C4297" i="1"/>
  <c r="B4298" i="1"/>
  <c r="C4298" i="1"/>
  <c r="B4299" i="1"/>
  <c r="C4299" i="1"/>
  <c r="B4300" i="1"/>
  <c r="C4300" i="1"/>
  <c r="B4301" i="1"/>
  <c r="C4301" i="1"/>
  <c r="B4302" i="1"/>
  <c r="C4302" i="1"/>
  <c r="B4303" i="1"/>
  <c r="C4303" i="1"/>
  <c r="B4304" i="1"/>
  <c r="C4304" i="1"/>
  <c r="B4305" i="1"/>
  <c r="C4305" i="1"/>
  <c r="B4306" i="1"/>
  <c r="C4306" i="1"/>
  <c r="B4307" i="1"/>
  <c r="C4307" i="1"/>
  <c r="B4308" i="1"/>
  <c r="C4308" i="1"/>
  <c r="B4309" i="1"/>
  <c r="C4309" i="1"/>
  <c r="B4310" i="1"/>
  <c r="C4310" i="1"/>
  <c r="B4311" i="1"/>
  <c r="C4311" i="1"/>
  <c r="B4312" i="1"/>
  <c r="C4312" i="1"/>
  <c r="B4313" i="1"/>
  <c r="C4313" i="1"/>
  <c r="B4314" i="1"/>
  <c r="C4314" i="1"/>
  <c r="B4315" i="1"/>
  <c r="C4315" i="1"/>
  <c r="B4316" i="1"/>
  <c r="C4316" i="1"/>
  <c r="B4317" i="1"/>
  <c r="C4317" i="1"/>
  <c r="B4318" i="1"/>
  <c r="C4318" i="1"/>
  <c r="B4319" i="1"/>
  <c r="C4319" i="1"/>
  <c r="B4320" i="1"/>
  <c r="C4320" i="1"/>
  <c r="B4321" i="1"/>
  <c r="C4321" i="1"/>
  <c r="B4322" i="1"/>
  <c r="C4322" i="1"/>
  <c r="B4323" i="1"/>
  <c r="C4323" i="1"/>
  <c r="B4324" i="1"/>
  <c r="C4324" i="1"/>
  <c r="B4325" i="1"/>
  <c r="C4325" i="1"/>
  <c r="B4326" i="1"/>
  <c r="C4326" i="1"/>
  <c r="B4327" i="1"/>
  <c r="C4327" i="1"/>
  <c r="B4328" i="1"/>
  <c r="C4328" i="1"/>
  <c r="B4329" i="1"/>
  <c r="C4329" i="1"/>
  <c r="B4330" i="1"/>
  <c r="C4330" i="1"/>
  <c r="B4331" i="1"/>
  <c r="C4331" i="1"/>
  <c r="B4332" i="1"/>
  <c r="C4332" i="1"/>
  <c r="B4333" i="1"/>
  <c r="C4333" i="1"/>
  <c r="B4334" i="1"/>
  <c r="C4334" i="1"/>
  <c r="B4335" i="1"/>
  <c r="C4335" i="1"/>
  <c r="B4336" i="1"/>
  <c r="C4336" i="1"/>
  <c r="B4337" i="1"/>
  <c r="C4337" i="1"/>
  <c r="B4338" i="1"/>
  <c r="C4338" i="1"/>
  <c r="B4339" i="1"/>
  <c r="C4339" i="1"/>
  <c r="B4340" i="1"/>
  <c r="C4340" i="1"/>
  <c r="B4341" i="1"/>
  <c r="C4341" i="1"/>
  <c r="B4342" i="1"/>
  <c r="C4342" i="1"/>
  <c r="B4343" i="1"/>
  <c r="C4343" i="1"/>
  <c r="B4344" i="1"/>
  <c r="C4344" i="1"/>
  <c r="B4345" i="1"/>
  <c r="C4345" i="1"/>
  <c r="B4346" i="1"/>
  <c r="C4346" i="1"/>
  <c r="B4347" i="1"/>
  <c r="C4347" i="1"/>
  <c r="B4348" i="1"/>
  <c r="C4348" i="1"/>
  <c r="B4349" i="1"/>
  <c r="C4349" i="1"/>
  <c r="B4350" i="1"/>
  <c r="C4350" i="1"/>
  <c r="B4351" i="1"/>
  <c r="C4351" i="1"/>
  <c r="B4352" i="1"/>
  <c r="C4352" i="1"/>
  <c r="B4353" i="1"/>
  <c r="C4353" i="1"/>
  <c r="B4354" i="1"/>
  <c r="C4354" i="1"/>
  <c r="B4355" i="1"/>
  <c r="C4355" i="1"/>
  <c r="B4356" i="1"/>
  <c r="C4356" i="1"/>
  <c r="B4357" i="1"/>
  <c r="C4357" i="1"/>
  <c r="B4358" i="1"/>
  <c r="C4358" i="1"/>
  <c r="B4359" i="1"/>
  <c r="C4359" i="1"/>
  <c r="B4360" i="1"/>
  <c r="C4360" i="1"/>
  <c r="B4361" i="1"/>
  <c r="C4361" i="1"/>
  <c r="B4362" i="1"/>
  <c r="C4362" i="1"/>
  <c r="B4363" i="1"/>
  <c r="C4363" i="1"/>
  <c r="B4364" i="1"/>
  <c r="C4364" i="1"/>
  <c r="B4365" i="1"/>
  <c r="C4365" i="1"/>
  <c r="B4366" i="1"/>
  <c r="C4366" i="1"/>
  <c r="B4367" i="1"/>
  <c r="C4367" i="1"/>
  <c r="B4368" i="1"/>
  <c r="C4368" i="1"/>
  <c r="B4369" i="1"/>
  <c r="C4369" i="1"/>
  <c r="B4370" i="1"/>
  <c r="C4370" i="1"/>
  <c r="B4371" i="1"/>
  <c r="C4371" i="1"/>
  <c r="B4372" i="1"/>
  <c r="C4372" i="1"/>
  <c r="B4373" i="1"/>
  <c r="C4373" i="1"/>
  <c r="B4374" i="1"/>
  <c r="C4374" i="1"/>
  <c r="B4375" i="1"/>
  <c r="C4375" i="1"/>
  <c r="B4376" i="1"/>
  <c r="C4376" i="1"/>
  <c r="B4377" i="1"/>
  <c r="C4377" i="1"/>
  <c r="B4378" i="1"/>
  <c r="C4378" i="1"/>
  <c r="B4379" i="1"/>
  <c r="C4379" i="1"/>
  <c r="B4380" i="1"/>
  <c r="C4380" i="1"/>
  <c r="B4381" i="1"/>
  <c r="C4381" i="1"/>
  <c r="B4382" i="1"/>
  <c r="C4382" i="1"/>
  <c r="B4383" i="1"/>
  <c r="C4383" i="1"/>
  <c r="B4384" i="1"/>
  <c r="C4384" i="1"/>
  <c r="B4385" i="1"/>
  <c r="C4385" i="1"/>
  <c r="B4386" i="1"/>
  <c r="C4386" i="1"/>
  <c r="B4387" i="1"/>
  <c r="C4387" i="1"/>
  <c r="B4388" i="1"/>
  <c r="C4388" i="1"/>
  <c r="B4389" i="1"/>
  <c r="C4389" i="1"/>
  <c r="B4390" i="1"/>
  <c r="C4390" i="1"/>
  <c r="B4391" i="1"/>
  <c r="C4391" i="1"/>
  <c r="B4392" i="1"/>
  <c r="C4392" i="1"/>
  <c r="B4393" i="1"/>
  <c r="C4393" i="1"/>
  <c r="B4394" i="1"/>
  <c r="C4394" i="1"/>
  <c r="B4395" i="1"/>
  <c r="C4395" i="1"/>
  <c r="B4396" i="1"/>
  <c r="C4396" i="1"/>
  <c r="B4397" i="1"/>
  <c r="C4397" i="1"/>
  <c r="B4398" i="1"/>
  <c r="C4398" i="1"/>
  <c r="B4399" i="1"/>
  <c r="C4399" i="1"/>
  <c r="B4400" i="1"/>
  <c r="C4400" i="1"/>
  <c r="B4401" i="1"/>
  <c r="C4401" i="1"/>
  <c r="B4402" i="1"/>
  <c r="C4402" i="1"/>
  <c r="B4403" i="1"/>
  <c r="C4403" i="1"/>
  <c r="B4404" i="1"/>
  <c r="C4404" i="1"/>
  <c r="B4405" i="1"/>
  <c r="C4405" i="1"/>
  <c r="B4406" i="1"/>
  <c r="C4406" i="1"/>
  <c r="B4407" i="1"/>
  <c r="C4407" i="1"/>
  <c r="B4408" i="1"/>
  <c r="C4408" i="1"/>
  <c r="B4409" i="1"/>
  <c r="C4409" i="1"/>
  <c r="B4410" i="1"/>
  <c r="C4410" i="1"/>
  <c r="B4411" i="1"/>
  <c r="C4411" i="1"/>
  <c r="B4412" i="1"/>
  <c r="C4412" i="1"/>
  <c r="B4413" i="1"/>
  <c r="C4413" i="1"/>
  <c r="B4414" i="1"/>
  <c r="C4414" i="1"/>
  <c r="B4415" i="1"/>
  <c r="C4415" i="1"/>
  <c r="B4416" i="1"/>
  <c r="C4416" i="1"/>
  <c r="B4417" i="1"/>
  <c r="C4417" i="1"/>
  <c r="B4418" i="1"/>
  <c r="C4418" i="1"/>
  <c r="B4419" i="1"/>
  <c r="C4419" i="1"/>
  <c r="B4420" i="1"/>
  <c r="C4420" i="1"/>
  <c r="B4421" i="1"/>
  <c r="C4421" i="1"/>
  <c r="B4422" i="1"/>
  <c r="C4422" i="1"/>
  <c r="B4423" i="1"/>
  <c r="C4423" i="1"/>
  <c r="B4424" i="1"/>
  <c r="C4424" i="1"/>
  <c r="B4425" i="1"/>
  <c r="C4425" i="1"/>
  <c r="B4426" i="1"/>
  <c r="C4426" i="1"/>
  <c r="B4427" i="1"/>
  <c r="C4427" i="1"/>
  <c r="B4428" i="1"/>
  <c r="C4428" i="1"/>
  <c r="B4429" i="1"/>
  <c r="C4429" i="1"/>
  <c r="B4430" i="1"/>
  <c r="C4430" i="1"/>
  <c r="B4431" i="1"/>
  <c r="C4431" i="1"/>
  <c r="B4432" i="1"/>
  <c r="C4432" i="1"/>
  <c r="B4433" i="1"/>
  <c r="C4433" i="1"/>
  <c r="B4434" i="1"/>
  <c r="C4434" i="1"/>
  <c r="B4435" i="1"/>
  <c r="C4435" i="1"/>
  <c r="B4436" i="1"/>
  <c r="C4436" i="1"/>
  <c r="B4437" i="1"/>
  <c r="C4437" i="1"/>
  <c r="B4438" i="1"/>
  <c r="C4438" i="1"/>
  <c r="B4439" i="1"/>
  <c r="C4439" i="1"/>
  <c r="B4440" i="1"/>
  <c r="C4440" i="1"/>
  <c r="B4441" i="1"/>
  <c r="C4441" i="1"/>
  <c r="B4442" i="1"/>
  <c r="C4442" i="1"/>
  <c r="B4443" i="1"/>
  <c r="C4443" i="1"/>
  <c r="B4444" i="1"/>
  <c r="C4444" i="1"/>
  <c r="B4445" i="1"/>
  <c r="C4445" i="1"/>
  <c r="B4446" i="1"/>
  <c r="C4446" i="1"/>
  <c r="B4447" i="1"/>
  <c r="C4447" i="1"/>
  <c r="B4448" i="1"/>
  <c r="C4448" i="1"/>
  <c r="B4449" i="1"/>
  <c r="C4449" i="1"/>
  <c r="B4450" i="1"/>
  <c r="C4450" i="1"/>
  <c r="B4451" i="1"/>
  <c r="C4451" i="1"/>
  <c r="B4452" i="1"/>
  <c r="C4452" i="1"/>
  <c r="B4453" i="1"/>
  <c r="C4453" i="1"/>
  <c r="B4454" i="1"/>
  <c r="C4454" i="1"/>
  <c r="B4455" i="1"/>
  <c r="C4455" i="1"/>
  <c r="B4456" i="1"/>
  <c r="C4456" i="1"/>
  <c r="B4457" i="1"/>
  <c r="C4457" i="1"/>
  <c r="B4458" i="1"/>
  <c r="C4458" i="1"/>
  <c r="B4459" i="1"/>
  <c r="C4459" i="1"/>
  <c r="B4460" i="1"/>
  <c r="C4460" i="1"/>
  <c r="B4461" i="1"/>
  <c r="C4461" i="1"/>
  <c r="B4462" i="1"/>
  <c r="C4462" i="1"/>
  <c r="B4463" i="1"/>
  <c r="C4463" i="1"/>
  <c r="B4464" i="1"/>
  <c r="C4464" i="1"/>
  <c r="B4465" i="1"/>
  <c r="C4465" i="1"/>
  <c r="B4466" i="1"/>
  <c r="C4466" i="1"/>
  <c r="B4467" i="1"/>
  <c r="C4467" i="1"/>
  <c r="B4468" i="1"/>
  <c r="C4468" i="1"/>
  <c r="B4469" i="1"/>
  <c r="C4469" i="1"/>
  <c r="B4470" i="1"/>
  <c r="C4470" i="1"/>
  <c r="B4471" i="1"/>
  <c r="C4471" i="1"/>
  <c r="B4472" i="1"/>
  <c r="C4472" i="1"/>
  <c r="B4473" i="1"/>
  <c r="C4473" i="1"/>
  <c r="B4474" i="1"/>
  <c r="C4474" i="1"/>
  <c r="B4475" i="1"/>
  <c r="C4475" i="1"/>
  <c r="B4476" i="1"/>
  <c r="C4476" i="1"/>
  <c r="B4477" i="1"/>
  <c r="C4477" i="1"/>
  <c r="B4478" i="1"/>
  <c r="C4478" i="1"/>
  <c r="B4479" i="1"/>
  <c r="C4479" i="1"/>
  <c r="B4480" i="1"/>
  <c r="C4480" i="1"/>
  <c r="B4481" i="1"/>
  <c r="C4481" i="1"/>
  <c r="B4482" i="1"/>
  <c r="C4482" i="1"/>
  <c r="B4483" i="1"/>
  <c r="C4483" i="1"/>
  <c r="B4484" i="1"/>
  <c r="C4484" i="1"/>
  <c r="B4485" i="1"/>
  <c r="C4485" i="1"/>
  <c r="B4486" i="1"/>
  <c r="C4486" i="1"/>
  <c r="B4487" i="1"/>
  <c r="C4487" i="1"/>
  <c r="B4488" i="1"/>
  <c r="C4488" i="1"/>
  <c r="B4489" i="1"/>
  <c r="C4489" i="1"/>
  <c r="B4490" i="1"/>
  <c r="C4490" i="1"/>
  <c r="B4491" i="1"/>
  <c r="C4491" i="1"/>
  <c r="B4492" i="1"/>
  <c r="C4492" i="1"/>
  <c r="B4493" i="1"/>
  <c r="C4493" i="1"/>
  <c r="B4494" i="1"/>
  <c r="C4494" i="1"/>
  <c r="B4495" i="1"/>
  <c r="C4495" i="1"/>
  <c r="B4496" i="1"/>
  <c r="C4496" i="1"/>
  <c r="B4497" i="1"/>
  <c r="C4497" i="1"/>
  <c r="B4498" i="1"/>
  <c r="C4498" i="1"/>
  <c r="B4499" i="1"/>
  <c r="C4499" i="1"/>
  <c r="B4500" i="1"/>
  <c r="C4500" i="1"/>
  <c r="B4501" i="1"/>
  <c r="C4501" i="1"/>
  <c r="B4502" i="1"/>
  <c r="C4502" i="1"/>
  <c r="B4503" i="1"/>
  <c r="C4503" i="1"/>
  <c r="B4504" i="1"/>
  <c r="C4504" i="1"/>
  <c r="B4505" i="1"/>
  <c r="C4505" i="1"/>
  <c r="B4506" i="1"/>
  <c r="C4506" i="1"/>
  <c r="B4507" i="1"/>
  <c r="C4507" i="1"/>
  <c r="B4508" i="1"/>
  <c r="C4508" i="1"/>
  <c r="B4509" i="1"/>
  <c r="C4509" i="1"/>
  <c r="B4510" i="1"/>
  <c r="C4510" i="1"/>
  <c r="B4511" i="1"/>
  <c r="C4511" i="1"/>
  <c r="B4512" i="1"/>
  <c r="C4512" i="1"/>
  <c r="B4513" i="1"/>
  <c r="C4513" i="1"/>
  <c r="B4514" i="1"/>
  <c r="C4514" i="1"/>
  <c r="B4515" i="1"/>
  <c r="C4515" i="1"/>
  <c r="B4516" i="1"/>
  <c r="C4516" i="1"/>
  <c r="B4517" i="1"/>
  <c r="C4517" i="1"/>
  <c r="B4518" i="1"/>
  <c r="C4518" i="1"/>
  <c r="B4519" i="1"/>
  <c r="C4519" i="1"/>
  <c r="B4520" i="1"/>
  <c r="C4520" i="1"/>
  <c r="B4521" i="1"/>
  <c r="C4521" i="1"/>
  <c r="B4522" i="1"/>
  <c r="C4522" i="1"/>
  <c r="B4523" i="1"/>
  <c r="C4523" i="1"/>
  <c r="B4524" i="1"/>
  <c r="C4524" i="1"/>
  <c r="B4525" i="1"/>
  <c r="C4525" i="1"/>
  <c r="B4526" i="1"/>
  <c r="C4526" i="1"/>
  <c r="B4527" i="1"/>
  <c r="C4527" i="1"/>
  <c r="B4528" i="1"/>
  <c r="C4528" i="1"/>
  <c r="B4529" i="1"/>
  <c r="C4529" i="1"/>
  <c r="B4530" i="1"/>
  <c r="C4530" i="1"/>
  <c r="B4531" i="1"/>
  <c r="C4531" i="1"/>
  <c r="B4532" i="1"/>
  <c r="C4532" i="1"/>
  <c r="B4533" i="1"/>
  <c r="C4533" i="1"/>
  <c r="B4534" i="1"/>
  <c r="C4534" i="1"/>
  <c r="B4535" i="1"/>
  <c r="C4535" i="1"/>
  <c r="B4536" i="1"/>
  <c r="C4536" i="1"/>
  <c r="B4537" i="1"/>
  <c r="C4537" i="1"/>
  <c r="B4538" i="1"/>
  <c r="C4538" i="1"/>
  <c r="B4539" i="1"/>
  <c r="C4539" i="1"/>
  <c r="B4540" i="1"/>
  <c r="C4540" i="1"/>
  <c r="B4541" i="1"/>
  <c r="C4541" i="1"/>
  <c r="B4542" i="1"/>
  <c r="C4542" i="1"/>
  <c r="B4543" i="1"/>
  <c r="C4543" i="1"/>
  <c r="B4544" i="1"/>
  <c r="C4544" i="1"/>
  <c r="B4545" i="1"/>
  <c r="C4545" i="1"/>
  <c r="B4546" i="1"/>
  <c r="C4546" i="1"/>
  <c r="B4547" i="1"/>
  <c r="C4547" i="1"/>
  <c r="B4548" i="1"/>
  <c r="C4548" i="1"/>
  <c r="B4549" i="1"/>
  <c r="C4549" i="1"/>
  <c r="B4550" i="1"/>
  <c r="C4550" i="1"/>
  <c r="B4551" i="1"/>
  <c r="C4551" i="1"/>
  <c r="B4552" i="1"/>
  <c r="C4552" i="1"/>
  <c r="B4553" i="1"/>
  <c r="C4553" i="1"/>
  <c r="B4554" i="1"/>
  <c r="C4554" i="1"/>
  <c r="B4555" i="1"/>
  <c r="C4555" i="1"/>
  <c r="B4556" i="1"/>
  <c r="C4556" i="1"/>
  <c r="B4557" i="1"/>
  <c r="C4557" i="1"/>
  <c r="B4558" i="1"/>
  <c r="C4558" i="1"/>
  <c r="B4559" i="1"/>
  <c r="C4559" i="1"/>
  <c r="B4560" i="1"/>
  <c r="C4560" i="1"/>
  <c r="B4561" i="1"/>
  <c r="C4561" i="1"/>
  <c r="B4562" i="1"/>
  <c r="C4562" i="1"/>
  <c r="B4563" i="1"/>
  <c r="C4563" i="1"/>
  <c r="B4564" i="1"/>
  <c r="C4564" i="1"/>
  <c r="B4565" i="1"/>
  <c r="C4565" i="1"/>
  <c r="B4566" i="1"/>
  <c r="C4566" i="1"/>
  <c r="B4567" i="1"/>
  <c r="C4567" i="1"/>
  <c r="B4568" i="1"/>
  <c r="C4568" i="1"/>
  <c r="B4569" i="1"/>
  <c r="C4569" i="1"/>
  <c r="B4570" i="1"/>
  <c r="C4570" i="1"/>
  <c r="B4571" i="1"/>
  <c r="C4571" i="1"/>
  <c r="B4572" i="1"/>
  <c r="C4572" i="1"/>
  <c r="B4573" i="1"/>
  <c r="C4573" i="1"/>
  <c r="B4574" i="1"/>
  <c r="C4574" i="1"/>
  <c r="B4575" i="1"/>
  <c r="C4575" i="1"/>
  <c r="B4576" i="1"/>
  <c r="C4576" i="1"/>
  <c r="B4577" i="1"/>
  <c r="C4577" i="1"/>
  <c r="B4578" i="1"/>
  <c r="C4578" i="1"/>
  <c r="B4579" i="1"/>
  <c r="C4579" i="1"/>
  <c r="B4580" i="1"/>
  <c r="C4580" i="1"/>
  <c r="B4581" i="1"/>
  <c r="C4581" i="1"/>
  <c r="B4582" i="1"/>
  <c r="C4582" i="1"/>
  <c r="B4583" i="1"/>
  <c r="C4583" i="1"/>
  <c r="B4584" i="1"/>
  <c r="C4584" i="1"/>
  <c r="B4585" i="1"/>
  <c r="C4585" i="1"/>
  <c r="B4586" i="1"/>
  <c r="C4586" i="1"/>
  <c r="B4587" i="1"/>
  <c r="C4587" i="1"/>
  <c r="B4588" i="1"/>
  <c r="C4588" i="1"/>
  <c r="B4589" i="1"/>
  <c r="C4589" i="1"/>
  <c r="B4590" i="1"/>
  <c r="C4590" i="1"/>
  <c r="B4591" i="1"/>
  <c r="C4591" i="1"/>
  <c r="B4592" i="1"/>
  <c r="C4592" i="1"/>
  <c r="B4593" i="1"/>
  <c r="C4593" i="1"/>
  <c r="B4594" i="1"/>
  <c r="C4594" i="1"/>
  <c r="B4595" i="1"/>
  <c r="C4595" i="1"/>
  <c r="B4596" i="1"/>
  <c r="C4596" i="1"/>
  <c r="B4597" i="1"/>
  <c r="C4597" i="1"/>
  <c r="B4598" i="1"/>
  <c r="C4598" i="1"/>
  <c r="B4599" i="1"/>
  <c r="C4599" i="1"/>
  <c r="B4600" i="1"/>
  <c r="C4600" i="1"/>
  <c r="B4601" i="1"/>
  <c r="C4601" i="1"/>
  <c r="B4602" i="1"/>
  <c r="C4602" i="1"/>
  <c r="B4603" i="1"/>
  <c r="C4603" i="1"/>
  <c r="B4604" i="1"/>
  <c r="C4604" i="1"/>
  <c r="B4605" i="1"/>
  <c r="C4605" i="1"/>
  <c r="B4606" i="1"/>
  <c r="C4606" i="1"/>
  <c r="B4607" i="1"/>
  <c r="C4607" i="1"/>
  <c r="B4608" i="1"/>
  <c r="C4608" i="1"/>
  <c r="B4609" i="1"/>
  <c r="C4609" i="1"/>
  <c r="B4610" i="1"/>
  <c r="C4610" i="1"/>
  <c r="B4611" i="1"/>
  <c r="C4611" i="1"/>
  <c r="B4612" i="1"/>
  <c r="C4612" i="1"/>
  <c r="B4613" i="1"/>
  <c r="C4613" i="1"/>
  <c r="B4614" i="1"/>
  <c r="C4614" i="1"/>
  <c r="B4615" i="1"/>
  <c r="C4615" i="1"/>
  <c r="B4616" i="1"/>
  <c r="C4616" i="1"/>
  <c r="B4617" i="1"/>
  <c r="C4617" i="1"/>
  <c r="B4618" i="1"/>
  <c r="C4618" i="1"/>
  <c r="B4619" i="1"/>
  <c r="C4619" i="1"/>
  <c r="B4620" i="1"/>
  <c r="C4620" i="1"/>
  <c r="B4621" i="1"/>
  <c r="C4621" i="1"/>
  <c r="B4622" i="1"/>
  <c r="C4622" i="1"/>
  <c r="B4623" i="1"/>
  <c r="C4623" i="1"/>
  <c r="B4624" i="1"/>
  <c r="C4624" i="1"/>
  <c r="B4625" i="1"/>
  <c r="C4625" i="1"/>
  <c r="B4626" i="1"/>
  <c r="C4626" i="1"/>
  <c r="B4627" i="1"/>
  <c r="C4627" i="1"/>
  <c r="B4628" i="1"/>
  <c r="C4628" i="1"/>
  <c r="B4629" i="1"/>
  <c r="C4629" i="1"/>
  <c r="B4630" i="1"/>
  <c r="C4630" i="1"/>
  <c r="B4631" i="1"/>
  <c r="C4631" i="1"/>
  <c r="B4632" i="1"/>
  <c r="C4632" i="1"/>
  <c r="B4633" i="1"/>
  <c r="C4633" i="1"/>
  <c r="B4634" i="1"/>
  <c r="C4634" i="1"/>
  <c r="B4635" i="1"/>
  <c r="C4635" i="1"/>
  <c r="B4636" i="1"/>
  <c r="C4636" i="1"/>
  <c r="B4637" i="1"/>
  <c r="C4637" i="1"/>
  <c r="B4638" i="1"/>
  <c r="C4638" i="1"/>
  <c r="B4639" i="1"/>
  <c r="C4639" i="1"/>
  <c r="B4640" i="1"/>
  <c r="C4640" i="1"/>
  <c r="B4641" i="1"/>
  <c r="C4641" i="1"/>
  <c r="B4642" i="1"/>
  <c r="C4642" i="1"/>
  <c r="B4643" i="1"/>
  <c r="C4643" i="1"/>
  <c r="B4644" i="1"/>
  <c r="C4644" i="1"/>
  <c r="B4645" i="1"/>
  <c r="C4645" i="1"/>
  <c r="B4646" i="1"/>
  <c r="C4646" i="1"/>
  <c r="B4647" i="1"/>
  <c r="C4647" i="1"/>
  <c r="B4648" i="1"/>
  <c r="C4648" i="1"/>
  <c r="B4649" i="1"/>
  <c r="C4649" i="1"/>
  <c r="B4650" i="1"/>
  <c r="C4650" i="1"/>
  <c r="B4651" i="1"/>
  <c r="C4651" i="1"/>
  <c r="B4652" i="1"/>
  <c r="C4652" i="1"/>
  <c r="B4653" i="1"/>
  <c r="C4653" i="1"/>
  <c r="B4654" i="1"/>
  <c r="C4654" i="1"/>
  <c r="B4655" i="1"/>
  <c r="C4655" i="1"/>
  <c r="B4656" i="1"/>
  <c r="C4656" i="1"/>
  <c r="B4657" i="1"/>
  <c r="C4657" i="1"/>
  <c r="B4658" i="1"/>
  <c r="C4658" i="1"/>
  <c r="B4659" i="1"/>
  <c r="C4659" i="1"/>
  <c r="B4660" i="1"/>
  <c r="C4660" i="1"/>
  <c r="B4661" i="1"/>
  <c r="C4661" i="1"/>
  <c r="B4662" i="1"/>
  <c r="C4662" i="1"/>
  <c r="B4663" i="1"/>
  <c r="C4663" i="1"/>
  <c r="B4664" i="1"/>
  <c r="C4664" i="1"/>
  <c r="B4665" i="1"/>
  <c r="C4665" i="1"/>
  <c r="B4666" i="1"/>
  <c r="C4666" i="1"/>
  <c r="B4667" i="1"/>
  <c r="C4667" i="1"/>
  <c r="B4668" i="1"/>
  <c r="C4668" i="1"/>
  <c r="B4669" i="1"/>
  <c r="C4669" i="1"/>
  <c r="B4670" i="1"/>
  <c r="C4670" i="1"/>
  <c r="B4671" i="1"/>
  <c r="C4671" i="1"/>
  <c r="B4672" i="1"/>
  <c r="C4672" i="1"/>
  <c r="B4673" i="1"/>
  <c r="C4673" i="1"/>
  <c r="B4674" i="1"/>
  <c r="C4674" i="1"/>
  <c r="B4675" i="1"/>
  <c r="C4675" i="1"/>
  <c r="B4676" i="1"/>
  <c r="C4676" i="1"/>
  <c r="B4677" i="1"/>
  <c r="C4677" i="1"/>
  <c r="B4678" i="1"/>
  <c r="C4678" i="1"/>
  <c r="B4679" i="1"/>
  <c r="C4679" i="1"/>
  <c r="B4680" i="1"/>
  <c r="C4680" i="1"/>
  <c r="B4681" i="1"/>
  <c r="C4681" i="1"/>
  <c r="B4682" i="1"/>
  <c r="C4682" i="1"/>
  <c r="B4683" i="1"/>
  <c r="C4683" i="1"/>
  <c r="B4684" i="1"/>
  <c r="C4684" i="1"/>
  <c r="B4685" i="1"/>
  <c r="C4685" i="1"/>
  <c r="B4686" i="1"/>
  <c r="C4686" i="1"/>
  <c r="B4687" i="1"/>
  <c r="C4687" i="1"/>
  <c r="B4688" i="1"/>
  <c r="C4688" i="1"/>
  <c r="B4689" i="1"/>
  <c r="C4689" i="1"/>
  <c r="B4690" i="1"/>
  <c r="C4690" i="1"/>
  <c r="B4691" i="1"/>
  <c r="C4691" i="1"/>
  <c r="B4692" i="1"/>
  <c r="C4692" i="1"/>
  <c r="B4693" i="1"/>
  <c r="C4693" i="1"/>
  <c r="B4694" i="1"/>
  <c r="C4694" i="1"/>
  <c r="B4695" i="1"/>
  <c r="C4695" i="1"/>
  <c r="B4696" i="1"/>
  <c r="C4696" i="1"/>
  <c r="B4697" i="1"/>
  <c r="C4697" i="1"/>
  <c r="B4698" i="1"/>
  <c r="C4698" i="1"/>
  <c r="B4699" i="1"/>
  <c r="C4699" i="1"/>
  <c r="B4700" i="1"/>
  <c r="C4700" i="1"/>
  <c r="B4701" i="1"/>
  <c r="C4701" i="1"/>
  <c r="B4702" i="1"/>
  <c r="C4702" i="1"/>
  <c r="B4703" i="1"/>
  <c r="C4703" i="1"/>
  <c r="B4704" i="1"/>
  <c r="C4704" i="1"/>
  <c r="B4705" i="1"/>
  <c r="C4705" i="1"/>
  <c r="B4706" i="1"/>
  <c r="C4706" i="1"/>
  <c r="B4707" i="1"/>
  <c r="C4707" i="1"/>
  <c r="B4708" i="1"/>
  <c r="C4708" i="1"/>
  <c r="B4709" i="1"/>
  <c r="C4709" i="1"/>
  <c r="B4710" i="1"/>
  <c r="C4710" i="1"/>
  <c r="B4711" i="1"/>
  <c r="C4711" i="1"/>
  <c r="B4712" i="1"/>
  <c r="C4712" i="1"/>
  <c r="B4713" i="1"/>
  <c r="C4713" i="1"/>
  <c r="B4714" i="1"/>
  <c r="C4714" i="1"/>
  <c r="B4715" i="1"/>
  <c r="C4715" i="1"/>
  <c r="B4716" i="1"/>
  <c r="C4716" i="1"/>
  <c r="B4717" i="1"/>
  <c r="C4717" i="1"/>
  <c r="B4718" i="1"/>
  <c r="C4718" i="1"/>
  <c r="B4719" i="1"/>
  <c r="C4719" i="1"/>
  <c r="B4720" i="1"/>
  <c r="C4720" i="1"/>
  <c r="B4721" i="1"/>
  <c r="C4721" i="1"/>
  <c r="B4722" i="1"/>
  <c r="C4722" i="1"/>
  <c r="B4723" i="1"/>
  <c r="C4723" i="1"/>
  <c r="B4724" i="1"/>
  <c r="C4724" i="1"/>
  <c r="B4725" i="1"/>
  <c r="C4725" i="1"/>
  <c r="B4726" i="1"/>
  <c r="C4726" i="1"/>
  <c r="B4727" i="1"/>
  <c r="C4727" i="1"/>
  <c r="B4728" i="1"/>
  <c r="C4728" i="1"/>
  <c r="B4729" i="1"/>
  <c r="C4729" i="1"/>
  <c r="B4730" i="1"/>
  <c r="C4730" i="1"/>
  <c r="B4731" i="1"/>
  <c r="C4731" i="1"/>
  <c r="B4732" i="1"/>
  <c r="C4732" i="1"/>
  <c r="B4733" i="1"/>
  <c r="C4733" i="1"/>
  <c r="B4734" i="1"/>
  <c r="C4734" i="1"/>
  <c r="B4735" i="1"/>
  <c r="C4735" i="1"/>
  <c r="B4736" i="1"/>
  <c r="C4736" i="1"/>
  <c r="B4737" i="1"/>
  <c r="C4737" i="1"/>
  <c r="B4738" i="1"/>
  <c r="C4738" i="1"/>
  <c r="B4739" i="1"/>
  <c r="C4739" i="1"/>
  <c r="B4740" i="1"/>
  <c r="C4740" i="1"/>
  <c r="B4741" i="1"/>
  <c r="C4741" i="1"/>
  <c r="B4742" i="1"/>
  <c r="C4742" i="1"/>
  <c r="B4743" i="1"/>
  <c r="C4743" i="1"/>
  <c r="B4744" i="1"/>
  <c r="C4744" i="1"/>
  <c r="B4745" i="1"/>
  <c r="C4745" i="1"/>
  <c r="B4746" i="1"/>
  <c r="C4746" i="1"/>
  <c r="B4747" i="1"/>
  <c r="C4747" i="1"/>
  <c r="B4748" i="1"/>
  <c r="C4748" i="1"/>
  <c r="B4749" i="1"/>
  <c r="C4749" i="1"/>
  <c r="B4750" i="1"/>
  <c r="C4750" i="1"/>
  <c r="B4751" i="1"/>
  <c r="C4751" i="1"/>
  <c r="B4752" i="1"/>
  <c r="C4752" i="1"/>
  <c r="B4753" i="1"/>
  <c r="C4753" i="1"/>
  <c r="B4754" i="1"/>
  <c r="C4754" i="1"/>
  <c r="B4755" i="1"/>
  <c r="C4755" i="1"/>
  <c r="B4756" i="1"/>
  <c r="C4756" i="1"/>
  <c r="B4757" i="1"/>
  <c r="C4757" i="1"/>
  <c r="B4758" i="1"/>
  <c r="C4758" i="1"/>
  <c r="B4759" i="1"/>
  <c r="C4759" i="1"/>
  <c r="B4760" i="1"/>
  <c r="C4760" i="1"/>
  <c r="B4761" i="1"/>
  <c r="C4761" i="1"/>
  <c r="B4762" i="1"/>
  <c r="C4762" i="1"/>
  <c r="B4763" i="1"/>
  <c r="C4763" i="1"/>
  <c r="B4764" i="1"/>
  <c r="C4764" i="1"/>
  <c r="B4765" i="1"/>
  <c r="C4765" i="1"/>
  <c r="B4766" i="1"/>
  <c r="C4766" i="1"/>
  <c r="B4767" i="1"/>
  <c r="C4767" i="1"/>
  <c r="B4768" i="1"/>
  <c r="C4768" i="1"/>
  <c r="B4769" i="1"/>
  <c r="C4769" i="1"/>
  <c r="B4770" i="1"/>
  <c r="C4770" i="1"/>
  <c r="B4771" i="1"/>
  <c r="C4771" i="1"/>
  <c r="B4772" i="1"/>
  <c r="C4772" i="1"/>
  <c r="B4773" i="1"/>
  <c r="C4773" i="1"/>
  <c r="B4774" i="1"/>
  <c r="C4774" i="1"/>
  <c r="B4775" i="1"/>
  <c r="C4775" i="1"/>
  <c r="B4776" i="1"/>
  <c r="C4776" i="1"/>
  <c r="B4777" i="1"/>
  <c r="C4777" i="1"/>
  <c r="B4778" i="1"/>
  <c r="C4778" i="1"/>
  <c r="B4779" i="1"/>
  <c r="C4779" i="1"/>
  <c r="B4780" i="1"/>
  <c r="C4780" i="1"/>
  <c r="B4781" i="1"/>
  <c r="C4781" i="1"/>
  <c r="B4782" i="1"/>
  <c r="C4782" i="1"/>
  <c r="B4783" i="1"/>
  <c r="C4783" i="1"/>
  <c r="B4784" i="1"/>
  <c r="C4784" i="1"/>
  <c r="B4785" i="1"/>
  <c r="C4785" i="1"/>
  <c r="B4786" i="1"/>
  <c r="C4786" i="1"/>
  <c r="B4787" i="1"/>
  <c r="C4787" i="1"/>
  <c r="B4788" i="1"/>
  <c r="C4788" i="1"/>
  <c r="B4789" i="1"/>
  <c r="C4789" i="1"/>
  <c r="B4790" i="1"/>
  <c r="C4790" i="1"/>
  <c r="B4791" i="1"/>
  <c r="C4791" i="1"/>
  <c r="B4792" i="1"/>
  <c r="C4792" i="1"/>
  <c r="B4793" i="1"/>
  <c r="C4793" i="1"/>
  <c r="B4794" i="1"/>
  <c r="C4794" i="1"/>
  <c r="B4795" i="1"/>
  <c r="C4795" i="1"/>
  <c r="B4796" i="1"/>
  <c r="C4796" i="1"/>
  <c r="B4797" i="1"/>
  <c r="C4797" i="1"/>
  <c r="B4798" i="1"/>
  <c r="C4798" i="1"/>
  <c r="B4799" i="1"/>
  <c r="C4799" i="1"/>
  <c r="B4800" i="1"/>
  <c r="C4800" i="1"/>
  <c r="B4801" i="1"/>
  <c r="C4801" i="1"/>
  <c r="B4802" i="1"/>
  <c r="C4802" i="1"/>
  <c r="B4803" i="1"/>
  <c r="C4803" i="1"/>
  <c r="B4804" i="1"/>
  <c r="C4804" i="1"/>
  <c r="B4805" i="1"/>
  <c r="C4805" i="1"/>
  <c r="B4806" i="1"/>
  <c r="C4806" i="1"/>
  <c r="B4807" i="1"/>
  <c r="C4807" i="1"/>
  <c r="B4808" i="1"/>
  <c r="C4808" i="1"/>
  <c r="B4809" i="1"/>
  <c r="C4809" i="1"/>
  <c r="B4810" i="1"/>
  <c r="C4810" i="1"/>
  <c r="B4811" i="1"/>
  <c r="C4811" i="1"/>
  <c r="B4812" i="1"/>
  <c r="C4812" i="1"/>
  <c r="B4813" i="1"/>
  <c r="C4813" i="1"/>
  <c r="B4814" i="1"/>
  <c r="C4814" i="1"/>
  <c r="B4815" i="1"/>
  <c r="C4815" i="1"/>
  <c r="B4816" i="1"/>
  <c r="C4816" i="1"/>
  <c r="B4817" i="1"/>
  <c r="C4817" i="1"/>
  <c r="B4818" i="1"/>
  <c r="C4818" i="1"/>
  <c r="B4819" i="1"/>
  <c r="C4819" i="1"/>
  <c r="B4820" i="1"/>
  <c r="C4820" i="1"/>
  <c r="B4821" i="1"/>
  <c r="C4821" i="1"/>
  <c r="B4822" i="1"/>
  <c r="C4822" i="1"/>
  <c r="B4823" i="1"/>
  <c r="C4823" i="1"/>
  <c r="B4824" i="1"/>
  <c r="C4824" i="1"/>
  <c r="B4825" i="1"/>
  <c r="C4825" i="1"/>
  <c r="B4826" i="1"/>
  <c r="C4826" i="1"/>
  <c r="B4827" i="1"/>
  <c r="C4827" i="1"/>
  <c r="B4828" i="1"/>
  <c r="C4828" i="1"/>
  <c r="B4829" i="1"/>
  <c r="C4829" i="1"/>
  <c r="B4830" i="1"/>
  <c r="C4830" i="1"/>
  <c r="B4831" i="1"/>
  <c r="C4831" i="1"/>
  <c r="B4832" i="1"/>
  <c r="C4832" i="1"/>
  <c r="B4833" i="1"/>
  <c r="C4833" i="1"/>
  <c r="B4834" i="1"/>
  <c r="C4834" i="1"/>
  <c r="B4835" i="1"/>
  <c r="C4835" i="1"/>
  <c r="B4836" i="1"/>
  <c r="C4836" i="1"/>
  <c r="B4837" i="1"/>
  <c r="C4837" i="1"/>
  <c r="B4838" i="1"/>
  <c r="C4838" i="1"/>
  <c r="B4839" i="1"/>
  <c r="C4839" i="1"/>
  <c r="B4840" i="1"/>
  <c r="C4840" i="1"/>
  <c r="B4841" i="1"/>
  <c r="C4841" i="1"/>
  <c r="B4842" i="1"/>
  <c r="C4842" i="1"/>
  <c r="B4843" i="1"/>
  <c r="C4843" i="1"/>
  <c r="B4844" i="1"/>
  <c r="C4844" i="1"/>
  <c r="B4845" i="1"/>
  <c r="C4845" i="1"/>
  <c r="B4846" i="1"/>
  <c r="C4846" i="1"/>
  <c r="B4847" i="1"/>
  <c r="C4847" i="1"/>
  <c r="B4848" i="1"/>
  <c r="C4848" i="1"/>
  <c r="B4849" i="1"/>
  <c r="C4849" i="1"/>
  <c r="B4850" i="1"/>
  <c r="C4850" i="1"/>
  <c r="B4851" i="1"/>
  <c r="C4851" i="1"/>
  <c r="B4852" i="1"/>
  <c r="C4852" i="1"/>
  <c r="B4853" i="1"/>
  <c r="C4853" i="1"/>
  <c r="B4854" i="1"/>
  <c r="C4854" i="1"/>
  <c r="B4855" i="1"/>
  <c r="C4855" i="1"/>
  <c r="B4856" i="1"/>
  <c r="C4856" i="1"/>
  <c r="B4857" i="1"/>
  <c r="C4857" i="1"/>
  <c r="B4858" i="1"/>
  <c r="C4858" i="1"/>
  <c r="B4859" i="1"/>
  <c r="C4859" i="1"/>
  <c r="B4860" i="1"/>
  <c r="C4860" i="1"/>
  <c r="B4861" i="1"/>
  <c r="C4861" i="1"/>
  <c r="B4862" i="1"/>
  <c r="C4862" i="1"/>
  <c r="B4863" i="1"/>
  <c r="C4863" i="1"/>
  <c r="B4864" i="1"/>
  <c r="C4864" i="1"/>
  <c r="B4865" i="1"/>
  <c r="C4865" i="1"/>
  <c r="B4866" i="1"/>
  <c r="C4866" i="1"/>
  <c r="B4867" i="1"/>
  <c r="C4867" i="1"/>
  <c r="B4868" i="1"/>
  <c r="C4868" i="1"/>
  <c r="B4869" i="1"/>
  <c r="C4869" i="1"/>
  <c r="B4870" i="1"/>
  <c r="C4870" i="1"/>
  <c r="B4871" i="1"/>
  <c r="C4871" i="1"/>
  <c r="B4872" i="1"/>
  <c r="C4872" i="1"/>
  <c r="B4873" i="1"/>
  <c r="C4873" i="1"/>
  <c r="B4874" i="1"/>
  <c r="C4874" i="1"/>
  <c r="B4875" i="1"/>
  <c r="C4875" i="1"/>
  <c r="B4876" i="1"/>
  <c r="C4876" i="1"/>
  <c r="B4877" i="1"/>
  <c r="C4877" i="1"/>
  <c r="B4878" i="1"/>
  <c r="C4878" i="1"/>
  <c r="B4879" i="1"/>
  <c r="C4879" i="1"/>
  <c r="B4880" i="1"/>
  <c r="C4880" i="1"/>
  <c r="B4881" i="1"/>
  <c r="C4881" i="1"/>
  <c r="B4882" i="1"/>
  <c r="C4882" i="1"/>
  <c r="B4883" i="1"/>
  <c r="C4883" i="1"/>
  <c r="B4884" i="1"/>
  <c r="C4884" i="1"/>
  <c r="B4885" i="1"/>
  <c r="C4885" i="1"/>
  <c r="B4886" i="1"/>
  <c r="C4886" i="1"/>
  <c r="B4887" i="1"/>
  <c r="C4887" i="1"/>
  <c r="B4888" i="1"/>
  <c r="C4888" i="1"/>
  <c r="B4889" i="1"/>
  <c r="C4889" i="1"/>
  <c r="B4890" i="1"/>
  <c r="C4890" i="1"/>
  <c r="B4891" i="1"/>
  <c r="C4891" i="1"/>
  <c r="B4892" i="1"/>
  <c r="C4892" i="1"/>
  <c r="B4893" i="1"/>
  <c r="C4893" i="1"/>
  <c r="B4894" i="1"/>
  <c r="C4894" i="1"/>
  <c r="B4895" i="1"/>
  <c r="C4895" i="1"/>
  <c r="B4896" i="1"/>
  <c r="C4896" i="1"/>
  <c r="B4897" i="1"/>
  <c r="C4897" i="1"/>
  <c r="B4898" i="1"/>
  <c r="C4898" i="1"/>
  <c r="B4899" i="1"/>
  <c r="C4899" i="1"/>
  <c r="B4900" i="1"/>
  <c r="C4900" i="1"/>
  <c r="B4901" i="1"/>
  <c r="C4901" i="1"/>
  <c r="B4902" i="1"/>
  <c r="C4902" i="1"/>
  <c r="B4903" i="1"/>
  <c r="C4903" i="1"/>
  <c r="B4904" i="1"/>
  <c r="C4904" i="1"/>
  <c r="B4905" i="1"/>
  <c r="C4905" i="1"/>
  <c r="B4906" i="1"/>
  <c r="C4906" i="1"/>
  <c r="B4907" i="1"/>
  <c r="C4907" i="1"/>
  <c r="B4908" i="1"/>
  <c r="C4908" i="1"/>
  <c r="B4909" i="1"/>
  <c r="C4909" i="1"/>
  <c r="B4910" i="1"/>
  <c r="C4910" i="1"/>
  <c r="B4911" i="1"/>
  <c r="C4911" i="1"/>
  <c r="B4912" i="1"/>
  <c r="C4912" i="1"/>
  <c r="B4913" i="1"/>
  <c r="C4913" i="1"/>
  <c r="B4914" i="1"/>
  <c r="C4914" i="1"/>
  <c r="B4915" i="1"/>
  <c r="C4915" i="1"/>
  <c r="B4916" i="1"/>
  <c r="C4916" i="1"/>
  <c r="B4917" i="1"/>
  <c r="C4917" i="1"/>
  <c r="B4918" i="1"/>
  <c r="C4918" i="1"/>
  <c r="B4919" i="1"/>
  <c r="C4919" i="1"/>
  <c r="B4920" i="1"/>
  <c r="C4920" i="1"/>
  <c r="B4921" i="1"/>
  <c r="C4921" i="1"/>
  <c r="B4922" i="1"/>
  <c r="C4922" i="1"/>
  <c r="B4923" i="1"/>
  <c r="C4923" i="1"/>
  <c r="B4924" i="1"/>
  <c r="C4924" i="1"/>
  <c r="B4925" i="1"/>
  <c r="C4925" i="1"/>
  <c r="B4926" i="1"/>
  <c r="C4926" i="1"/>
  <c r="B4927" i="1"/>
  <c r="C4927" i="1"/>
  <c r="B4928" i="1"/>
  <c r="C4928" i="1"/>
  <c r="B4929" i="1"/>
  <c r="C4929" i="1"/>
  <c r="B4930" i="1"/>
  <c r="C4930" i="1"/>
  <c r="B4931" i="1"/>
  <c r="C4931" i="1"/>
  <c r="B4932" i="1"/>
  <c r="C4932" i="1"/>
  <c r="B4933" i="1"/>
  <c r="C4933" i="1"/>
  <c r="B4934" i="1"/>
  <c r="C4934" i="1"/>
  <c r="B4935" i="1"/>
  <c r="C4935" i="1"/>
  <c r="B4936" i="1"/>
  <c r="C4936" i="1"/>
  <c r="B4937" i="1"/>
  <c r="C4937" i="1"/>
  <c r="B4938" i="1"/>
  <c r="C4938" i="1"/>
  <c r="B4939" i="1"/>
  <c r="C4939" i="1"/>
  <c r="B4940" i="1"/>
  <c r="C4940" i="1"/>
  <c r="B4941" i="1"/>
  <c r="C4941" i="1"/>
  <c r="B4942" i="1"/>
  <c r="C4942" i="1"/>
  <c r="B4943" i="1"/>
  <c r="C4943" i="1"/>
  <c r="B4944" i="1"/>
  <c r="C4944" i="1"/>
  <c r="B4945" i="1"/>
  <c r="C4945" i="1"/>
  <c r="B4946" i="1"/>
  <c r="C4946" i="1"/>
  <c r="B4947" i="1"/>
  <c r="C4947" i="1"/>
  <c r="B4948" i="1"/>
  <c r="C4948" i="1"/>
  <c r="B4949" i="1"/>
  <c r="C4949" i="1"/>
  <c r="B4950" i="1"/>
  <c r="C4950" i="1"/>
  <c r="B4951" i="1"/>
  <c r="C4951" i="1"/>
  <c r="B4952" i="1"/>
  <c r="C4952" i="1"/>
  <c r="B4953" i="1"/>
  <c r="C4953" i="1"/>
  <c r="B4954" i="1"/>
  <c r="C4954" i="1"/>
  <c r="B4955" i="1"/>
  <c r="C4955" i="1"/>
  <c r="B4956" i="1"/>
  <c r="C4956" i="1"/>
  <c r="B4957" i="1"/>
  <c r="C4957" i="1"/>
  <c r="B4958" i="1"/>
  <c r="C4958" i="1"/>
  <c r="B4959" i="1"/>
  <c r="C4959" i="1"/>
  <c r="B4960" i="1"/>
  <c r="C4960" i="1"/>
  <c r="B4961" i="1"/>
  <c r="C4961" i="1"/>
  <c r="B4962" i="1"/>
  <c r="C4962" i="1"/>
  <c r="B4963" i="1"/>
  <c r="C4963" i="1"/>
  <c r="B4964" i="1"/>
  <c r="C4964" i="1"/>
  <c r="B4965" i="1"/>
  <c r="C4965" i="1"/>
  <c r="B4966" i="1"/>
  <c r="C4966" i="1"/>
  <c r="B4967" i="1"/>
  <c r="C4967" i="1"/>
  <c r="B4968" i="1"/>
  <c r="C4968" i="1"/>
  <c r="B4969" i="1"/>
  <c r="C4969" i="1"/>
  <c r="B4970" i="1"/>
  <c r="C4970" i="1"/>
  <c r="B4971" i="1"/>
  <c r="C4971" i="1"/>
  <c r="B4972" i="1"/>
  <c r="C4972" i="1"/>
  <c r="B4973" i="1"/>
  <c r="C4973" i="1"/>
  <c r="B4974" i="1"/>
  <c r="C4974" i="1"/>
  <c r="B4975" i="1"/>
  <c r="C4975" i="1"/>
  <c r="B4976" i="1"/>
  <c r="C4976" i="1"/>
  <c r="B4977" i="1"/>
  <c r="C4977" i="1"/>
  <c r="B4978" i="1"/>
  <c r="C4978" i="1"/>
  <c r="B4979" i="1"/>
  <c r="C4979" i="1"/>
  <c r="B4980" i="1"/>
  <c r="C4980" i="1"/>
  <c r="B4981" i="1"/>
  <c r="C4981" i="1"/>
  <c r="B4982" i="1"/>
  <c r="C4982" i="1"/>
  <c r="B4983" i="1"/>
  <c r="C4983" i="1"/>
  <c r="B4984" i="1"/>
  <c r="C4984" i="1"/>
  <c r="B4985" i="1"/>
  <c r="C4985" i="1"/>
  <c r="B4986" i="1"/>
  <c r="C4986" i="1"/>
  <c r="B4987" i="1"/>
  <c r="C4987" i="1"/>
  <c r="B4988" i="1"/>
  <c r="C4988" i="1"/>
  <c r="B4989" i="1"/>
  <c r="C4989" i="1"/>
  <c r="B4990" i="1"/>
  <c r="C4990" i="1"/>
  <c r="B4991" i="1"/>
  <c r="C4991" i="1"/>
  <c r="B4992" i="1"/>
  <c r="C4992" i="1"/>
  <c r="B4993" i="1"/>
  <c r="C4993" i="1"/>
  <c r="B4994" i="1"/>
  <c r="C4994" i="1"/>
  <c r="B4995" i="1"/>
  <c r="C4995" i="1"/>
  <c r="B4996" i="1"/>
  <c r="C4996" i="1"/>
  <c r="B4997" i="1"/>
  <c r="C4997" i="1"/>
  <c r="B4998" i="1"/>
  <c r="C4998" i="1"/>
  <c r="B4999" i="1"/>
  <c r="C4999" i="1"/>
  <c r="B5000" i="1"/>
  <c r="C5000" i="1"/>
  <c r="B5001" i="1"/>
  <c r="C5001" i="1"/>
  <c r="B5002" i="1"/>
  <c r="C5002" i="1"/>
  <c r="B5003" i="1"/>
  <c r="C5003" i="1"/>
  <c r="B5004" i="1"/>
  <c r="C5004" i="1"/>
  <c r="B5005" i="1"/>
  <c r="C5005" i="1"/>
  <c r="B5006" i="1"/>
  <c r="C5006" i="1"/>
  <c r="B5007" i="1"/>
  <c r="C5007" i="1"/>
  <c r="B5008" i="1"/>
  <c r="C5008" i="1"/>
  <c r="B5009" i="1"/>
  <c r="C5009" i="1"/>
  <c r="B5010" i="1"/>
  <c r="C5010" i="1"/>
  <c r="B5011" i="1"/>
  <c r="C5011" i="1"/>
  <c r="B5012" i="1"/>
  <c r="C5012" i="1"/>
  <c r="B5013" i="1"/>
  <c r="C5013" i="1"/>
  <c r="B5014" i="1"/>
  <c r="C5014" i="1"/>
  <c r="B5015" i="1"/>
  <c r="C5015" i="1"/>
  <c r="B5016" i="1"/>
  <c r="C5016" i="1"/>
  <c r="B5017" i="1"/>
  <c r="C5017" i="1"/>
  <c r="B5018" i="1"/>
  <c r="C5018" i="1"/>
  <c r="B5019" i="1"/>
  <c r="C5019" i="1"/>
  <c r="B5020" i="1"/>
  <c r="C5020" i="1"/>
  <c r="B5021" i="1"/>
  <c r="C5021" i="1"/>
  <c r="B5022" i="1"/>
  <c r="C5022" i="1"/>
  <c r="B5023" i="1"/>
  <c r="C5023" i="1"/>
  <c r="B5024" i="1"/>
  <c r="C5024" i="1"/>
  <c r="B5025" i="1"/>
  <c r="C5025" i="1"/>
  <c r="B5026" i="1"/>
  <c r="C5026" i="1"/>
  <c r="B5027" i="1"/>
  <c r="C5027" i="1"/>
  <c r="B5028" i="1"/>
  <c r="C5028" i="1"/>
  <c r="B5029" i="1"/>
  <c r="C5029" i="1"/>
  <c r="B5030" i="1"/>
  <c r="C5030" i="1"/>
  <c r="B5031" i="1"/>
  <c r="C5031" i="1"/>
  <c r="B5032" i="1"/>
  <c r="C5032" i="1"/>
  <c r="B5033" i="1"/>
  <c r="C5033" i="1"/>
  <c r="B5034" i="1"/>
  <c r="C5034" i="1"/>
  <c r="B5035" i="1"/>
  <c r="C5035" i="1"/>
  <c r="B5036" i="1"/>
  <c r="C5036" i="1"/>
  <c r="B5037" i="1"/>
  <c r="C5037" i="1"/>
  <c r="B5038" i="1"/>
  <c r="C5038" i="1"/>
  <c r="B5039" i="1"/>
  <c r="C5039" i="1"/>
  <c r="B5040" i="1"/>
  <c r="C5040" i="1"/>
  <c r="B5041" i="1"/>
  <c r="C5041" i="1"/>
  <c r="B5042" i="1"/>
  <c r="C5042" i="1"/>
  <c r="B5043" i="1"/>
  <c r="C5043" i="1"/>
  <c r="B5044" i="1"/>
  <c r="C5044" i="1"/>
  <c r="B5045" i="1"/>
  <c r="C5045" i="1"/>
  <c r="B5046" i="1"/>
  <c r="C5046" i="1"/>
  <c r="B5047" i="1"/>
  <c r="C5047" i="1"/>
  <c r="B5048" i="1"/>
  <c r="C5048" i="1"/>
  <c r="B5049" i="1"/>
  <c r="C5049" i="1"/>
  <c r="B5050" i="1"/>
  <c r="C5050" i="1"/>
  <c r="B5051" i="1"/>
  <c r="C5051" i="1"/>
  <c r="B5052" i="1"/>
  <c r="C5052" i="1"/>
  <c r="B5053" i="1"/>
  <c r="C5053" i="1"/>
  <c r="B5054" i="1"/>
  <c r="C5054" i="1"/>
  <c r="B5055" i="1"/>
  <c r="C5055" i="1"/>
  <c r="B5056" i="1"/>
  <c r="C5056" i="1"/>
  <c r="B5057" i="1"/>
  <c r="C5057" i="1"/>
  <c r="B5058" i="1"/>
  <c r="C5058" i="1"/>
  <c r="B5059" i="1"/>
  <c r="C5059" i="1"/>
  <c r="B5060" i="1"/>
  <c r="C5060" i="1"/>
  <c r="B5061" i="1"/>
  <c r="C5061" i="1"/>
  <c r="B5062" i="1"/>
  <c r="C5062" i="1"/>
  <c r="B5063" i="1"/>
  <c r="C5063" i="1"/>
  <c r="B5064" i="1"/>
  <c r="C5064" i="1"/>
  <c r="B5065" i="1"/>
  <c r="C5065" i="1"/>
  <c r="B5066" i="1"/>
  <c r="C5066" i="1"/>
  <c r="B5067" i="1"/>
  <c r="C5067" i="1"/>
  <c r="B5068" i="1"/>
  <c r="C5068" i="1"/>
  <c r="B5069" i="1"/>
  <c r="C5069" i="1"/>
  <c r="B5070" i="1"/>
  <c r="C5070" i="1"/>
  <c r="B5071" i="1"/>
  <c r="C5071" i="1"/>
  <c r="B5072" i="1"/>
  <c r="C5072" i="1"/>
  <c r="B5073" i="1"/>
  <c r="C5073" i="1"/>
  <c r="B5074" i="1"/>
  <c r="C5074" i="1"/>
  <c r="B5075" i="1"/>
  <c r="C5075" i="1"/>
  <c r="B5076" i="1"/>
  <c r="C5076" i="1"/>
  <c r="B5077" i="1"/>
  <c r="C5077" i="1"/>
  <c r="B5078" i="1"/>
  <c r="C5078" i="1"/>
  <c r="B5079" i="1"/>
  <c r="C5079" i="1"/>
  <c r="B5080" i="1"/>
  <c r="C5080" i="1"/>
  <c r="B5081" i="1"/>
  <c r="C5081" i="1"/>
  <c r="B5082" i="1"/>
  <c r="C5082" i="1"/>
  <c r="B5083" i="1"/>
  <c r="C5083" i="1"/>
  <c r="B5084" i="1"/>
  <c r="C5084" i="1"/>
  <c r="B5085" i="1"/>
  <c r="C5085" i="1"/>
  <c r="B5086" i="1"/>
  <c r="C5086" i="1"/>
  <c r="B5087" i="1"/>
  <c r="C5087" i="1"/>
  <c r="B5088" i="1"/>
  <c r="C5088" i="1"/>
  <c r="B5089" i="1"/>
  <c r="C5089" i="1"/>
  <c r="B5090" i="1"/>
  <c r="C5090" i="1"/>
  <c r="B5091" i="1"/>
  <c r="C5091" i="1"/>
  <c r="B5092" i="1"/>
  <c r="C5092" i="1"/>
  <c r="B5093" i="1"/>
  <c r="C5093" i="1"/>
  <c r="B5094" i="1"/>
  <c r="C5094" i="1"/>
  <c r="B5095" i="1"/>
  <c r="C5095" i="1"/>
  <c r="B5096" i="1"/>
  <c r="C5096" i="1"/>
  <c r="B5097" i="1"/>
  <c r="C5097" i="1"/>
  <c r="B5098" i="1"/>
  <c r="C5098" i="1"/>
  <c r="B5099" i="1"/>
  <c r="C5099" i="1"/>
  <c r="B5100" i="1"/>
  <c r="C5100" i="1"/>
  <c r="B5101" i="1"/>
  <c r="C5101" i="1"/>
  <c r="B5102" i="1"/>
  <c r="C5102" i="1"/>
  <c r="B5103" i="1"/>
  <c r="C5103" i="1"/>
  <c r="B5104" i="1"/>
  <c r="C5104" i="1"/>
  <c r="B5105" i="1"/>
  <c r="C5105" i="1"/>
  <c r="B5106" i="1"/>
  <c r="C5106" i="1"/>
  <c r="B5107" i="1"/>
  <c r="C5107" i="1"/>
  <c r="B5108" i="1"/>
  <c r="C5108" i="1"/>
  <c r="B5109" i="1"/>
  <c r="C5109" i="1"/>
  <c r="B5110" i="1"/>
  <c r="C5110" i="1"/>
  <c r="B5111" i="1"/>
  <c r="C5111" i="1"/>
  <c r="B5112" i="1"/>
  <c r="C5112" i="1"/>
  <c r="B5113" i="1"/>
  <c r="C5113" i="1"/>
  <c r="B5114" i="1"/>
  <c r="C5114" i="1"/>
  <c r="B5115" i="1"/>
  <c r="C5115" i="1"/>
  <c r="B5116" i="1"/>
  <c r="C5116" i="1"/>
  <c r="B5117" i="1"/>
  <c r="C5117" i="1"/>
  <c r="B5118" i="1"/>
  <c r="C5118" i="1"/>
  <c r="B5119" i="1"/>
  <c r="C5119" i="1"/>
  <c r="B5120" i="1"/>
  <c r="C5120" i="1"/>
  <c r="B5121" i="1"/>
  <c r="C5121" i="1"/>
  <c r="B5122" i="1"/>
  <c r="C5122" i="1"/>
  <c r="B5123" i="1"/>
  <c r="C5123" i="1"/>
  <c r="B5124" i="1"/>
  <c r="C5124" i="1"/>
  <c r="B5125" i="1"/>
  <c r="C5125" i="1"/>
  <c r="B5126" i="1"/>
  <c r="C5126" i="1"/>
  <c r="B5127" i="1"/>
  <c r="C5127" i="1"/>
  <c r="B5128" i="1"/>
  <c r="C5128" i="1"/>
  <c r="B5129" i="1"/>
  <c r="C5129" i="1"/>
  <c r="B5130" i="1"/>
  <c r="C5130" i="1"/>
  <c r="B5131" i="1"/>
  <c r="C5131" i="1"/>
  <c r="B5132" i="1"/>
  <c r="C5132" i="1"/>
  <c r="B5133" i="1"/>
  <c r="C5133" i="1"/>
  <c r="B5134" i="1"/>
  <c r="C5134" i="1"/>
  <c r="B5135" i="1"/>
  <c r="C5135" i="1"/>
  <c r="B5136" i="1"/>
  <c r="C5136" i="1"/>
  <c r="B5137" i="1"/>
  <c r="C5137" i="1"/>
  <c r="B5138" i="1"/>
  <c r="C5138" i="1"/>
  <c r="B5139" i="1"/>
  <c r="C5139" i="1"/>
  <c r="B5140" i="1"/>
  <c r="C5140" i="1"/>
  <c r="B5141" i="1"/>
  <c r="C5141" i="1"/>
  <c r="B5142" i="1"/>
  <c r="C5142" i="1"/>
  <c r="B5143" i="1"/>
  <c r="C5143" i="1"/>
  <c r="B5144" i="1"/>
  <c r="C5144" i="1"/>
  <c r="B5145" i="1"/>
  <c r="C5145" i="1"/>
  <c r="B5146" i="1"/>
  <c r="C5146" i="1"/>
  <c r="B5147" i="1"/>
  <c r="C5147" i="1"/>
  <c r="B5148" i="1"/>
  <c r="C5148" i="1"/>
  <c r="B5149" i="1"/>
  <c r="C5149" i="1"/>
  <c r="B5150" i="1"/>
  <c r="C5150" i="1"/>
  <c r="B5151" i="1"/>
  <c r="C5151" i="1"/>
  <c r="B5152" i="1"/>
  <c r="C5152" i="1"/>
  <c r="B5153" i="1"/>
  <c r="C5153" i="1"/>
  <c r="B5154" i="1"/>
  <c r="C5154" i="1"/>
  <c r="B5155" i="1"/>
  <c r="C5155" i="1"/>
  <c r="B5156" i="1"/>
  <c r="C5156" i="1"/>
  <c r="B5157" i="1"/>
  <c r="C5157" i="1"/>
  <c r="B5158" i="1"/>
  <c r="C5158" i="1"/>
  <c r="B5159" i="1"/>
  <c r="C5159" i="1"/>
  <c r="B5160" i="1"/>
  <c r="C5160" i="1"/>
  <c r="B5161" i="1"/>
  <c r="C5161" i="1"/>
  <c r="B5162" i="1"/>
  <c r="C5162" i="1"/>
  <c r="B5163" i="1"/>
  <c r="C5163" i="1"/>
  <c r="B5164" i="1"/>
  <c r="C5164" i="1"/>
  <c r="B5165" i="1"/>
  <c r="C5165" i="1"/>
  <c r="B5166" i="1"/>
  <c r="C5166" i="1"/>
  <c r="B5167" i="1"/>
  <c r="C5167" i="1"/>
  <c r="B5168" i="1"/>
  <c r="C5168" i="1"/>
  <c r="B5169" i="1"/>
  <c r="C5169" i="1"/>
  <c r="B5170" i="1"/>
  <c r="C5170" i="1"/>
  <c r="B5171" i="1"/>
  <c r="C5171" i="1"/>
  <c r="B5172" i="1"/>
  <c r="C5172" i="1"/>
  <c r="B5173" i="1"/>
  <c r="C5173" i="1"/>
  <c r="B5174" i="1"/>
  <c r="C5174" i="1"/>
  <c r="B5175" i="1"/>
  <c r="C5175" i="1"/>
  <c r="B5176" i="1"/>
  <c r="C5176" i="1"/>
  <c r="B5177" i="1"/>
  <c r="C5177" i="1"/>
  <c r="B5178" i="1"/>
  <c r="C5178" i="1"/>
  <c r="B5179" i="1"/>
  <c r="C5179" i="1"/>
  <c r="B5180" i="1"/>
  <c r="C5180" i="1"/>
  <c r="B5181" i="1"/>
  <c r="C5181" i="1"/>
  <c r="B5182" i="1"/>
  <c r="C5182" i="1"/>
  <c r="B5183" i="1"/>
  <c r="C5183" i="1"/>
  <c r="B5184" i="1"/>
  <c r="C5184" i="1"/>
  <c r="B5185" i="1"/>
  <c r="C5185" i="1"/>
  <c r="B5186" i="1"/>
  <c r="C5186" i="1"/>
  <c r="B5187" i="1"/>
  <c r="C5187" i="1"/>
  <c r="B5188" i="1"/>
  <c r="C5188" i="1"/>
  <c r="B5189" i="1"/>
  <c r="C5189" i="1"/>
  <c r="B5190" i="1"/>
  <c r="C5190" i="1"/>
  <c r="B5191" i="1"/>
  <c r="C5191" i="1"/>
  <c r="B5192" i="1"/>
  <c r="C5192" i="1"/>
  <c r="B5193" i="1"/>
  <c r="C5193" i="1"/>
  <c r="B5194" i="1"/>
  <c r="C5194" i="1"/>
  <c r="B5195" i="1"/>
  <c r="C5195" i="1"/>
  <c r="B5196" i="1"/>
  <c r="C5196" i="1"/>
  <c r="B5197" i="1"/>
  <c r="C5197" i="1"/>
  <c r="B5198" i="1"/>
  <c r="C5198" i="1"/>
  <c r="B5199" i="1"/>
  <c r="C5199" i="1"/>
  <c r="B5200" i="1"/>
  <c r="C5200" i="1"/>
  <c r="B5201" i="1"/>
  <c r="C5201" i="1"/>
  <c r="B5202" i="1"/>
  <c r="C5202" i="1"/>
  <c r="B5203" i="1"/>
  <c r="C5203" i="1"/>
  <c r="B5204" i="1"/>
  <c r="C5204" i="1"/>
  <c r="B5205" i="1"/>
  <c r="C5205" i="1"/>
  <c r="B5206" i="1"/>
  <c r="C5206" i="1"/>
  <c r="B5207" i="1"/>
  <c r="C5207" i="1"/>
  <c r="B5208" i="1"/>
  <c r="C5208" i="1"/>
  <c r="B5209" i="1"/>
  <c r="C5209" i="1"/>
  <c r="B5210" i="1"/>
  <c r="C5210" i="1"/>
  <c r="B5211" i="1"/>
  <c r="C5211" i="1"/>
  <c r="B5212" i="1"/>
  <c r="C5212" i="1"/>
  <c r="B5213" i="1"/>
  <c r="C5213" i="1"/>
  <c r="B5214" i="1"/>
  <c r="C5214" i="1"/>
  <c r="B5215" i="1"/>
  <c r="C5215" i="1"/>
  <c r="B5216" i="1"/>
  <c r="C5216" i="1"/>
  <c r="B5217" i="1"/>
  <c r="C5217" i="1"/>
  <c r="B5218" i="1"/>
  <c r="C5218" i="1"/>
  <c r="B5219" i="1"/>
  <c r="C5219" i="1"/>
  <c r="B5220" i="1"/>
  <c r="C5220" i="1"/>
  <c r="B5221" i="1"/>
  <c r="C5221" i="1"/>
  <c r="B5222" i="1"/>
  <c r="C5222" i="1"/>
  <c r="B5223" i="1"/>
  <c r="C5223" i="1"/>
  <c r="B5224" i="1"/>
  <c r="C5224" i="1"/>
  <c r="B5225" i="1"/>
  <c r="C5225" i="1"/>
  <c r="B5226" i="1"/>
  <c r="C5226" i="1"/>
  <c r="B5227" i="1"/>
  <c r="C5227" i="1"/>
  <c r="B5228" i="1"/>
  <c r="C5228" i="1"/>
  <c r="B5229" i="1"/>
  <c r="C5229" i="1"/>
  <c r="B5230" i="1"/>
  <c r="C5230" i="1"/>
  <c r="B5231" i="1"/>
  <c r="C5231" i="1"/>
  <c r="B5232" i="1"/>
  <c r="C5232" i="1"/>
  <c r="B5233" i="1"/>
  <c r="C5233" i="1"/>
  <c r="B5234" i="1"/>
  <c r="C5234" i="1"/>
  <c r="B5235" i="1"/>
  <c r="C5235" i="1"/>
  <c r="B5236" i="1"/>
  <c r="C5236" i="1"/>
  <c r="B5237" i="1"/>
  <c r="C5237" i="1"/>
  <c r="B5238" i="1"/>
  <c r="C5238" i="1"/>
  <c r="B5239" i="1"/>
  <c r="C5239" i="1"/>
  <c r="B5240" i="1"/>
  <c r="C5240" i="1"/>
  <c r="B5241" i="1"/>
  <c r="C5241" i="1"/>
  <c r="B5242" i="1"/>
  <c r="C5242" i="1"/>
  <c r="B5243" i="1"/>
  <c r="C5243" i="1"/>
  <c r="B5244" i="1"/>
  <c r="C5244" i="1"/>
  <c r="B5245" i="1"/>
  <c r="C5245" i="1"/>
  <c r="B5246" i="1"/>
  <c r="C5246" i="1"/>
  <c r="B5247" i="1"/>
  <c r="C5247" i="1"/>
  <c r="B5248" i="1"/>
  <c r="C5248" i="1"/>
  <c r="B5249" i="1"/>
  <c r="C5249" i="1"/>
  <c r="B5250" i="1"/>
  <c r="C5250" i="1"/>
  <c r="B5251" i="1"/>
  <c r="C5251" i="1"/>
  <c r="B5252" i="1"/>
  <c r="C5252" i="1"/>
  <c r="B5253" i="1"/>
  <c r="C5253" i="1"/>
  <c r="B5254" i="1"/>
  <c r="C5254" i="1"/>
  <c r="B5255" i="1"/>
  <c r="C5255" i="1"/>
  <c r="B5256" i="1"/>
  <c r="C5256" i="1"/>
  <c r="B5257" i="1"/>
  <c r="C5257" i="1"/>
  <c r="B5258" i="1"/>
  <c r="C5258" i="1"/>
  <c r="B5259" i="1"/>
  <c r="C5259" i="1"/>
  <c r="B5260" i="1"/>
  <c r="C5260" i="1"/>
  <c r="B5261" i="1"/>
  <c r="C5261" i="1"/>
  <c r="B5262" i="1"/>
  <c r="C5262" i="1"/>
  <c r="B5263" i="1"/>
  <c r="C5263" i="1"/>
  <c r="B5264" i="1"/>
  <c r="C5264" i="1"/>
  <c r="B5265" i="1"/>
  <c r="C5265" i="1"/>
  <c r="B5266" i="1"/>
  <c r="C5266" i="1"/>
  <c r="B5267" i="1"/>
  <c r="C5267" i="1"/>
  <c r="B5268" i="1"/>
  <c r="C5268" i="1"/>
  <c r="B5269" i="1"/>
  <c r="C5269" i="1"/>
  <c r="B5270" i="1"/>
  <c r="C5270" i="1"/>
  <c r="B5271" i="1"/>
  <c r="C5271" i="1"/>
  <c r="B5272" i="1"/>
  <c r="C5272" i="1"/>
  <c r="B5273" i="1"/>
  <c r="C5273" i="1"/>
  <c r="B5274" i="1"/>
  <c r="C5274" i="1"/>
  <c r="B5275" i="1"/>
  <c r="C5275" i="1"/>
  <c r="B5276" i="1"/>
  <c r="C5276" i="1"/>
  <c r="B5277" i="1"/>
  <c r="C5277" i="1"/>
  <c r="B5278" i="1"/>
  <c r="C5278" i="1"/>
  <c r="B5279" i="1"/>
  <c r="C5279" i="1"/>
  <c r="B5280" i="1"/>
  <c r="C5280" i="1"/>
  <c r="B5281" i="1"/>
  <c r="C5281" i="1"/>
  <c r="B5282" i="1"/>
  <c r="C5282" i="1"/>
  <c r="B5283" i="1"/>
  <c r="C5283" i="1"/>
  <c r="B5284" i="1"/>
  <c r="C5284" i="1"/>
  <c r="B5285" i="1"/>
  <c r="C5285" i="1"/>
  <c r="B5286" i="1"/>
  <c r="C5286" i="1"/>
  <c r="B5287" i="1"/>
  <c r="C5287" i="1"/>
  <c r="B5288" i="1"/>
  <c r="C5288" i="1"/>
  <c r="B5289" i="1"/>
  <c r="C5289" i="1"/>
  <c r="B5290" i="1"/>
  <c r="C5290" i="1"/>
  <c r="B5291" i="1"/>
  <c r="C5291" i="1"/>
  <c r="B5292" i="1"/>
  <c r="C5292" i="1"/>
  <c r="B5293" i="1"/>
  <c r="C5293" i="1"/>
  <c r="B5294" i="1"/>
  <c r="C5294" i="1"/>
  <c r="B5295" i="1"/>
  <c r="C5295" i="1"/>
  <c r="B5296" i="1"/>
  <c r="C5296" i="1"/>
  <c r="B5297" i="1"/>
  <c r="C5297" i="1"/>
  <c r="B5298" i="1"/>
  <c r="C5298" i="1"/>
  <c r="B5299" i="1"/>
  <c r="C5299" i="1"/>
  <c r="B5300" i="1"/>
  <c r="C5300" i="1"/>
  <c r="B5301" i="1"/>
  <c r="C5301" i="1"/>
  <c r="B5302" i="1"/>
  <c r="C5302" i="1"/>
  <c r="B5303" i="1"/>
  <c r="C5303" i="1"/>
  <c r="B5304" i="1"/>
  <c r="C5304" i="1"/>
  <c r="B5305" i="1"/>
  <c r="C5305" i="1"/>
  <c r="B5306" i="1"/>
  <c r="C5306" i="1"/>
  <c r="B5307" i="1"/>
  <c r="C5307" i="1"/>
  <c r="B5308" i="1"/>
  <c r="C5308" i="1"/>
  <c r="B5309" i="1"/>
  <c r="C5309" i="1"/>
  <c r="B5310" i="1"/>
  <c r="C5310" i="1"/>
  <c r="B5311" i="1"/>
  <c r="C5311" i="1"/>
  <c r="B5312" i="1"/>
  <c r="C5312" i="1"/>
  <c r="B5313" i="1"/>
  <c r="C5313" i="1"/>
  <c r="B5314" i="1"/>
  <c r="C5314" i="1"/>
  <c r="B5315" i="1"/>
  <c r="C5315" i="1"/>
  <c r="B5316" i="1"/>
  <c r="C5316" i="1"/>
  <c r="B5317" i="1"/>
  <c r="C5317" i="1"/>
  <c r="B5318" i="1"/>
  <c r="C5318" i="1"/>
  <c r="B5319" i="1"/>
  <c r="C5319" i="1"/>
  <c r="B5320" i="1"/>
  <c r="C5320" i="1"/>
  <c r="B5321" i="1"/>
  <c r="C5321" i="1"/>
  <c r="B5322" i="1"/>
  <c r="C5322" i="1"/>
  <c r="B5323" i="1"/>
  <c r="C5323" i="1"/>
  <c r="B5324" i="1"/>
  <c r="C5324" i="1"/>
  <c r="B5325" i="1"/>
  <c r="C5325" i="1"/>
  <c r="B5326" i="1"/>
  <c r="C5326" i="1"/>
  <c r="B5327" i="1"/>
  <c r="C5327" i="1"/>
  <c r="B5328" i="1"/>
  <c r="C5328" i="1"/>
  <c r="B5329" i="1"/>
  <c r="C5329" i="1"/>
  <c r="B5330" i="1"/>
  <c r="C5330" i="1"/>
  <c r="B5331" i="1"/>
  <c r="C5331" i="1"/>
  <c r="B5332" i="1"/>
  <c r="C5332" i="1"/>
  <c r="B5333" i="1"/>
  <c r="C5333" i="1"/>
  <c r="B5334" i="1"/>
  <c r="C5334" i="1"/>
  <c r="B5335" i="1"/>
  <c r="C5335" i="1"/>
  <c r="B5336" i="1"/>
  <c r="C5336" i="1"/>
  <c r="B5337" i="1"/>
  <c r="C5337" i="1"/>
  <c r="B5338" i="1"/>
  <c r="C5338" i="1"/>
  <c r="B5339" i="1"/>
  <c r="C5339" i="1"/>
  <c r="B5340" i="1"/>
  <c r="C5340" i="1"/>
  <c r="B5341" i="1"/>
  <c r="C5341" i="1"/>
  <c r="B5342" i="1"/>
  <c r="C5342" i="1"/>
  <c r="B5343" i="1"/>
  <c r="C5343" i="1"/>
  <c r="B5344" i="1"/>
  <c r="C5344" i="1"/>
  <c r="B5345" i="1"/>
  <c r="C5345" i="1"/>
  <c r="B5346" i="1"/>
  <c r="C5346" i="1"/>
  <c r="B5347" i="1"/>
  <c r="C5347" i="1"/>
  <c r="B5348" i="1"/>
  <c r="C5348" i="1"/>
  <c r="B5349" i="1"/>
  <c r="C5349" i="1"/>
  <c r="B5350" i="1"/>
  <c r="C5350" i="1"/>
  <c r="B5351" i="1"/>
  <c r="C5351" i="1"/>
  <c r="B5352" i="1"/>
  <c r="C5352" i="1"/>
  <c r="B5353" i="1"/>
  <c r="C5353" i="1"/>
  <c r="B5354" i="1"/>
  <c r="C5354" i="1"/>
  <c r="B5355" i="1"/>
  <c r="C5355" i="1"/>
  <c r="B5356" i="1"/>
  <c r="C5356" i="1"/>
  <c r="B5357" i="1"/>
  <c r="C5357" i="1"/>
  <c r="B5358" i="1"/>
  <c r="C5358" i="1"/>
  <c r="B5359" i="1"/>
  <c r="C5359" i="1"/>
  <c r="B5360" i="1"/>
  <c r="C5360" i="1"/>
  <c r="B5361" i="1"/>
  <c r="C5361" i="1"/>
  <c r="B5362" i="1"/>
  <c r="C5362" i="1"/>
  <c r="B5363" i="1"/>
  <c r="C5363" i="1"/>
  <c r="B5364" i="1"/>
  <c r="C5364" i="1"/>
  <c r="B5365" i="1"/>
  <c r="C5365" i="1"/>
  <c r="B5366" i="1"/>
  <c r="C5366" i="1"/>
  <c r="B5367" i="1"/>
  <c r="C5367" i="1"/>
  <c r="B5368" i="1"/>
  <c r="C5368" i="1"/>
  <c r="B5369" i="1"/>
  <c r="C5369" i="1"/>
  <c r="B5370" i="1"/>
  <c r="C5370" i="1"/>
  <c r="B5371" i="1"/>
  <c r="C5371" i="1"/>
  <c r="B5372" i="1"/>
  <c r="C5372" i="1"/>
  <c r="B5373" i="1"/>
  <c r="C5373" i="1"/>
  <c r="B5374" i="1"/>
  <c r="C5374" i="1"/>
  <c r="B5375" i="1"/>
  <c r="C5375" i="1"/>
  <c r="B5376" i="1"/>
  <c r="C5376" i="1"/>
  <c r="B5377" i="1"/>
  <c r="C5377" i="1"/>
  <c r="B5378" i="1"/>
  <c r="C5378" i="1"/>
  <c r="B5379" i="1"/>
  <c r="C5379" i="1"/>
  <c r="B5380" i="1"/>
  <c r="C5380" i="1"/>
  <c r="B5381" i="1"/>
  <c r="C5381" i="1"/>
  <c r="B5382" i="1"/>
  <c r="C5382" i="1"/>
  <c r="B5383" i="1"/>
  <c r="C5383" i="1"/>
  <c r="B5384" i="1"/>
  <c r="C5384" i="1"/>
  <c r="B5385" i="1"/>
  <c r="C5385" i="1"/>
  <c r="B5386" i="1"/>
  <c r="C5386" i="1"/>
  <c r="B5387" i="1"/>
  <c r="C5387" i="1"/>
  <c r="B5388" i="1"/>
  <c r="C5388" i="1"/>
  <c r="B5389" i="1"/>
  <c r="C5389" i="1"/>
  <c r="B5390" i="1"/>
  <c r="C5390" i="1"/>
  <c r="B5391" i="1"/>
  <c r="C5391" i="1"/>
  <c r="B5392" i="1"/>
  <c r="C5392" i="1"/>
  <c r="B5393" i="1"/>
  <c r="C5393" i="1"/>
  <c r="B5394" i="1"/>
  <c r="C5394" i="1"/>
  <c r="B5395" i="1"/>
  <c r="C5395" i="1"/>
  <c r="B5396" i="1"/>
  <c r="C5396" i="1"/>
  <c r="B5397" i="1"/>
  <c r="C5397" i="1"/>
  <c r="B5398" i="1"/>
  <c r="C5398" i="1"/>
  <c r="B5399" i="1"/>
  <c r="C5399" i="1"/>
  <c r="B5400" i="1"/>
  <c r="C5400" i="1"/>
  <c r="B5401" i="1"/>
  <c r="C5401" i="1"/>
  <c r="B5402" i="1"/>
  <c r="C5402" i="1"/>
  <c r="B5403" i="1"/>
  <c r="C5403" i="1"/>
  <c r="B5404" i="1"/>
  <c r="C5404" i="1"/>
  <c r="B5405" i="1"/>
  <c r="C5405" i="1"/>
  <c r="B5406" i="1"/>
  <c r="C5406" i="1"/>
  <c r="B5407" i="1"/>
  <c r="C5407" i="1"/>
  <c r="B5408" i="1"/>
  <c r="C5408" i="1"/>
  <c r="B5409" i="1"/>
  <c r="C5409" i="1"/>
  <c r="B5410" i="1"/>
  <c r="C5410" i="1"/>
  <c r="B5411" i="1"/>
  <c r="C5411" i="1"/>
  <c r="B5412" i="1"/>
  <c r="C5412" i="1"/>
  <c r="B5413" i="1"/>
  <c r="C5413" i="1"/>
  <c r="B5414" i="1"/>
  <c r="C5414" i="1"/>
  <c r="B5415" i="1"/>
  <c r="C5415" i="1"/>
  <c r="B5416" i="1"/>
  <c r="C5416" i="1"/>
  <c r="B5417" i="1"/>
  <c r="C5417" i="1"/>
  <c r="B5418" i="1"/>
  <c r="C5418" i="1"/>
  <c r="B5419" i="1"/>
  <c r="C5419" i="1"/>
  <c r="B5420" i="1"/>
  <c r="C5420" i="1"/>
  <c r="B5421" i="1"/>
  <c r="C5421" i="1"/>
  <c r="B5422" i="1"/>
  <c r="C5422" i="1"/>
  <c r="B5423" i="1"/>
  <c r="C5423" i="1"/>
  <c r="B5424" i="1"/>
  <c r="C5424" i="1"/>
  <c r="B5425" i="1"/>
  <c r="C5425" i="1"/>
  <c r="B5426" i="1"/>
  <c r="C5426" i="1"/>
  <c r="B5427" i="1"/>
  <c r="C5427" i="1"/>
  <c r="B5428" i="1"/>
  <c r="C5428" i="1"/>
  <c r="B5429" i="1"/>
  <c r="C5429" i="1"/>
  <c r="B5430" i="1"/>
  <c r="C5430" i="1"/>
  <c r="B5431" i="1"/>
  <c r="C5431" i="1"/>
  <c r="B5432" i="1"/>
  <c r="C5432" i="1"/>
  <c r="B5433" i="1"/>
  <c r="C5433" i="1"/>
  <c r="B5434" i="1"/>
  <c r="C5434" i="1"/>
  <c r="B5435" i="1"/>
  <c r="C5435" i="1"/>
  <c r="B5436" i="1"/>
  <c r="C5436" i="1"/>
  <c r="B5437" i="1"/>
  <c r="C5437" i="1"/>
  <c r="B5438" i="1"/>
  <c r="C5438" i="1"/>
  <c r="B5439" i="1"/>
  <c r="C5439" i="1"/>
  <c r="B5440" i="1"/>
  <c r="C5440" i="1"/>
  <c r="B5441" i="1"/>
  <c r="C5441" i="1"/>
  <c r="B5442" i="1"/>
  <c r="C5442" i="1"/>
  <c r="B5443" i="1"/>
  <c r="C5443" i="1"/>
  <c r="B5444" i="1"/>
  <c r="C5444" i="1"/>
  <c r="B5445" i="1"/>
  <c r="C5445" i="1"/>
  <c r="B5446" i="1"/>
  <c r="C5446" i="1"/>
  <c r="B5447" i="1"/>
  <c r="C5447" i="1"/>
  <c r="B5448" i="1"/>
  <c r="C5448" i="1"/>
  <c r="B5449" i="1"/>
  <c r="C5449" i="1"/>
  <c r="B5450" i="1"/>
  <c r="C5450" i="1"/>
  <c r="B5451" i="1"/>
  <c r="C5451" i="1"/>
  <c r="B5452" i="1"/>
  <c r="C5452" i="1"/>
  <c r="B5453" i="1"/>
  <c r="C5453" i="1"/>
  <c r="B5454" i="1"/>
  <c r="C5454" i="1"/>
  <c r="B5455" i="1"/>
  <c r="C5455" i="1"/>
  <c r="B5456" i="1"/>
  <c r="C5456" i="1"/>
  <c r="B5457" i="1"/>
  <c r="C5457" i="1"/>
  <c r="B5458" i="1"/>
  <c r="C5458" i="1"/>
  <c r="B5459" i="1"/>
  <c r="C5459" i="1"/>
  <c r="B5460" i="1"/>
  <c r="C5460" i="1"/>
  <c r="B5461" i="1"/>
  <c r="C5461" i="1"/>
  <c r="B5462" i="1"/>
  <c r="C5462" i="1"/>
  <c r="B5463" i="1"/>
  <c r="C5463" i="1"/>
  <c r="B5464" i="1"/>
  <c r="C5464" i="1"/>
  <c r="B5465" i="1"/>
  <c r="C5465" i="1"/>
  <c r="B5466" i="1"/>
  <c r="C5466" i="1"/>
  <c r="B5467" i="1"/>
  <c r="C5467" i="1"/>
  <c r="B5468" i="1"/>
  <c r="C5468" i="1"/>
  <c r="B5469" i="1"/>
  <c r="C5469" i="1"/>
  <c r="B5470" i="1"/>
  <c r="C5470" i="1"/>
  <c r="B5471" i="1"/>
  <c r="C5471" i="1"/>
  <c r="B5472" i="1"/>
  <c r="C5472" i="1"/>
  <c r="B5473" i="1"/>
  <c r="C5473" i="1"/>
  <c r="B5474" i="1"/>
  <c r="C5474" i="1"/>
  <c r="B5475" i="1"/>
  <c r="C5475" i="1"/>
  <c r="B5476" i="1"/>
  <c r="C5476" i="1"/>
  <c r="B5477" i="1"/>
  <c r="C5477" i="1"/>
  <c r="B5478" i="1"/>
  <c r="C5478" i="1"/>
  <c r="B5479" i="1"/>
  <c r="C5479" i="1"/>
  <c r="B5480" i="1"/>
  <c r="C5480" i="1"/>
  <c r="B5481" i="1"/>
  <c r="C5481" i="1"/>
  <c r="B5482" i="1"/>
  <c r="C5482" i="1"/>
  <c r="B5483" i="1"/>
  <c r="C5483" i="1"/>
  <c r="B5484" i="1"/>
  <c r="C5484" i="1"/>
  <c r="B5485" i="1"/>
  <c r="C5485" i="1"/>
  <c r="B5486" i="1"/>
  <c r="C5486" i="1"/>
  <c r="B5487" i="1"/>
  <c r="C5487" i="1"/>
  <c r="B5488" i="1"/>
  <c r="C5488" i="1"/>
  <c r="B5489" i="1"/>
  <c r="C5489" i="1"/>
  <c r="B5490" i="1"/>
  <c r="C5490" i="1"/>
  <c r="B5491" i="1"/>
  <c r="C5491" i="1"/>
  <c r="B5492" i="1"/>
  <c r="C5492" i="1"/>
  <c r="B5493" i="1"/>
  <c r="C5493" i="1"/>
  <c r="B5494" i="1"/>
  <c r="C5494" i="1"/>
  <c r="B5495" i="1"/>
  <c r="C5495" i="1"/>
  <c r="B5496" i="1"/>
  <c r="C5496" i="1"/>
  <c r="B5497" i="1"/>
  <c r="C5497" i="1"/>
  <c r="B5498" i="1"/>
  <c r="C5498" i="1"/>
  <c r="B5499" i="1"/>
  <c r="C5499" i="1"/>
  <c r="B5500" i="1"/>
  <c r="C5500" i="1"/>
  <c r="B5501" i="1"/>
  <c r="C5501" i="1"/>
  <c r="B5502" i="1"/>
  <c r="C5502" i="1"/>
  <c r="B5503" i="1"/>
  <c r="C5503" i="1"/>
  <c r="B5504" i="1"/>
  <c r="C5504" i="1"/>
  <c r="B5505" i="1"/>
  <c r="C5505" i="1"/>
  <c r="B5506" i="1"/>
  <c r="C5506" i="1"/>
  <c r="B5507" i="1"/>
  <c r="C5507" i="1"/>
  <c r="B5508" i="1"/>
  <c r="C5508" i="1"/>
  <c r="B5509" i="1"/>
  <c r="C5509" i="1"/>
  <c r="B5510" i="1"/>
  <c r="C5510" i="1"/>
  <c r="B5511" i="1"/>
  <c r="C5511" i="1"/>
  <c r="B5512" i="1"/>
  <c r="C5512" i="1"/>
  <c r="B5513" i="1"/>
  <c r="C5513" i="1"/>
  <c r="B5514" i="1"/>
  <c r="C5514" i="1"/>
  <c r="B5515" i="1"/>
  <c r="C5515" i="1"/>
  <c r="B5516" i="1"/>
  <c r="C5516" i="1"/>
  <c r="B5517" i="1"/>
  <c r="C5517" i="1"/>
  <c r="B5518" i="1"/>
  <c r="C5518" i="1"/>
  <c r="B5519" i="1"/>
  <c r="C5519" i="1"/>
  <c r="B5520" i="1"/>
  <c r="C5520" i="1"/>
  <c r="B5521" i="1"/>
  <c r="C5521" i="1"/>
  <c r="B5522" i="1"/>
  <c r="C5522" i="1"/>
  <c r="B5523" i="1"/>
  <c r="C5523" i="1"/>
  <c r="B5524" i="1"/>
  <c r="C5524" i="1"/>
  <c r="B5525" i="1"/>
  <c r="C5525" i="1"/>
  <c r="B5526" i="1"/>
  <c r="C5526" i="1"/>
  <c r="B5527" i="1"/>
  <c r="C5527" i="1"/>
  <c r="B5528" i="1"/>
  <c r="C5528" i="1"/>
  <c r="B5529" i="1"/>
  <c r="C5529" i="1"/>
  <c r="B5530" i="1"/>
  <c r="C5530" i="1"/>
  <c r="B5531" i="1"/>
  <c r="C5531" i="1"/>
  <c r="B5532" i="1"/>
  <c r="C5532" i="1"/>
  <c r="B5533" i="1"/>
  <c r="C5533" i="1"/>
  <c r="B5534" i="1"/>
  <c r="C5534" i="1"/>
  <c r="B5535" i="1"/>
  <c r="C5535" i="1"/>
  <c r="B5536" i="1"/>
  <c r="C5536" i="1"/>
  <c r="B5537" i="1"/>
  <c r="C5537" i="1"/>
  <c r="B5538" i="1"/>
  <c r="C5538" i="1"/>
  <c r="B5539" i="1"/>
  <c r="C5539" i="1"/>
  <c r="B5540" i="1"/>
  <c r="C5540" i="1"/>
  <c r="B5541" i="1"/>
  <c r="C5541" i="1"/>
  <c r="B5542" i="1"/>
  <c r="C5542" i="1"/>
  <c r="B5543" i="1"/>
  <c r="C5543" i="1"/>
  <c r="B5544" i="1"/>
  <c r="C5544" i="1"/>
  <c r="B5545" i="1"/>
  <c r="C5545" i="1"/>
  <c r="B5546" i="1"/>
  <c r="C5546" i="1"/>
  <c r="B5547" i="1"/>
  <c r="C5547" i="1"/>
  <c r="B5548" i="1"/>
  <c r="C5548" i="1"/>
  <c r="B5549" i="1"/>
  <c r="C5549" i="1"/>
  <c r="B5550" i="1"/>
  <c r="C5550" i="1"/>
  <c r="B5551" i="1"/>
  <c r="C5551" i="1"/>
  <c r="B5552" i="1"/>
  <c r="C5552" i="1"/>
  <c r="B5553" i="1"/>
  <c r="C5553" i="1"/>
  <c r="B5554" i="1"/>
  <c r="C5554" i="1"/>
  <c r="B5555" i="1"/>
  <c r="C5555" i="1"/>
  <c r="B5556" i="1"/>
  <c r="C5556" i="1"/>
  <c r="B5557" i="1"/>
  <c r="C5557" i="1"/>
  <c r="B5558" i="1"/>
  <c r="C5558" i="1"/>
  <c r="B5559" i="1"/>
  <c r="C5559" i="1"/>
  <c r="B5560" i="1"/>
  <c r="C5560" i="1"/>
  <c r="B5561" i="1"/>
  <c r="C5561" i="1"/>
  <c r="B5562" i="1"/>
  <c r="C5562" i="1"/>
  <c r="B5563" i="1"/>
  <c r="C5563" i="1"/>
  <c r="B5564" i="1"/>
  <c r="C5564" i="1"/>
  <c r="B5565" i="1"/>
  <c r="C5565" i="1"/>
  <c r="B5566" i="1"/>
  <c r="C5566" i="1"/>
  <c r="B5567" i="1"/>
  <c r="C5567" i="1"/>
  <c r="B5568" i="1"/>
  <c r="C5568" i="1"/>
  <c r="B5569" i="1"/>
  <c r="C5569" i="1"/>
  <c r="B5570" i="1"/>
  <c r="C5570" i="1"/>
  <c r="B5571" i="1"/>
  <c r="C5571" i="1"/>
  <c r="B5572" i="1"/>
  <c r="C5572" i="1"/>
  <c r="B5573" i="1"/>
  <c r="C5573" i="1"/>
  <c r="B5574" i="1"/>
  <c r="C5574" i="1"/>
  <c r="B5575" i="1"/>
  <c r="C5575" i="1"/>
  <c r="B5576" i="1"/>
  <c r="C5576" i="1"/>
  <c r="B5577" i="1"/>
  <c r="C5577" i="1"/>
  <c r="B5578" i="1"/>
  <c r="C5578" i="1"/>
  <c r="B5579" i="1"/>
  <c r="C5579" i="1"/>
  <c r="B5580" i="1"/>
  <c r="C5580" i="1"/>
  <c r="B5581" i="1"/>
  <c r="C5581" i="1"/>
  <c r="B5582" i="1"/>
  <c r="C5582" i="1"/>
  <c r="B5583" i="1"/>
  <c r="C5583" i="1"/>
  <c r="B5584" i="1"/>
  <c r="C5584" i="1"/>
  <c r="B5585" i="1"/>
  <c r="C5585" i="1"/>
  <c r="B5586" i="1"/>
  <c r="C5586" i="1"/>
  <c r="B5587" i="1"/>
  <c r="C5587" i="1"/>
  <c r="B5588" i="1"/>
  <c r="C5588" i="1"/>
  <c r="B5589" i="1"/>
  <c r="C5589" i="1"/>
  <c r="B5590" i="1"/>
  <c r="C5590" i="1"/>
  <c r="B5591" i="1"/>
  <c r="C5591" i="1"/>
  <c r="B5592" i="1"/>
  <c r="C5592" i="1"/>
  <c r="B5593" i="1"/>
  <c r="C5593" i="1"/>
  <c r="B5594" i="1"/>
  <c r="C5594" i="1"/>
  <c r="B5595" i="1"/>
  <c r="C5595" i="1"/>
  <c r="B5596" i="1"/>
  <c r="C5596" i="1"/>
  <c r="B5597" i="1"/>
  <c r="C5597" i="1"/>
  <c r="B5598" i="1"/>
  <c r="C5598" i="1"/>
  <c r="B5599" i="1"/>
  <c r="C5599" i="1"/>
  <c r="B5600" i="1"/>
  <c r="C5600" i="1"/>
  <c r="B5601" i="1"/>
  <c r="C5601" i="1"/>
  <c r="B5602" i="1"/>
  <c r="C5602" i="1"/>
  <c r="B5603" i="1"/>
  <c r="C5603" i="1"/>
  <c r="B5604" i="1"/>
  <c r="C5604" i="1"/>
  <c r="B5605" i="1"/>
  <c r="C5605" i="1"/>
  <c r="B5606" i="1"/>
  <c r="C5606" i="1"/>
  <c r="B5607" i="1"/>
  <c r="C5607" i="1"/>
  <c r="B5608" i="1"/>
  <c r="C5608" i="1"/>
  <c r="B5609" i="1"/>
  <c r="C5609" i="1"/>
  <c r="B5610" i="1"/>
  <c r="C5610" i="1"/>
  <c r="B5611" i="1"/>
  <c r="C5611" i="1"/>
  <c r="B5612" i="1"/>
  <c r="C5612" i="1"/>
  <c r="B5613" i="1"/>
  <c r="C5613" i="1"/>
  <c r="B5614" i="1"/>
  <c r="C5614" i="1"/>
  <c r="B5615" i="1"/>
  <c r="C5615" i="1"/>
  <c r="B5616" i="1"/>
  <c r="C5616" i="1"/>
  <c r="B5617" i="1"/>
  <c r="C5617" i="1"/>
  <c r="B5618" i="1"/>
  <c r="C5618" i="1"/>
  <c r="B5619" i="1"/>
  <c r="C5619" i="1"/>
  <c r="B5620" i="1"/>
  <c r="C5620" i="1"/>
  <c r="B5621" i="1"/>
  <c r="C5621" i="1"/>
  <c r="B5622" i="1"/>
  <c r="C5622" i="1"/>
  <c r="B5623" i="1"/>
  <c r="C5623" i="1"/>
  <c r="B5624" i="1"/>
  <c r="C5624" i="1"/>
  <c r="B5625" i="1"/>
  <c r="C5625" i="1"/>
  <c r="B5626" i="1"/>
  <c r="C5626" i="1"/>
  <c r="B5627" i="1"/>
  <c r="C5627" i="1"/>
  <c r="B5628" i="1"/>
  <c r="C5628" i="1"/>
  <c r="B5629" i="1"/>
  <c r="C5629" i="1"/>
  <c r="B5630" i="1"/>
  <c r="C5630" i="1"/>
  <c r="B5631" i="1"/>
  <c r="C5631" i="1"/>
  <c r="B5632" i="1"/>
  <c r="C5632" i="1"/>
  <c r="B5633" i="1"/>
  <c r="C5633" i="1"/>
  <c r="B5634" i="1"/>
  <c r="C5634" i="1"/>
  <c r="B5635" i="1"/>
  <c r="C5635" i="1"/>
  <c r="B5636" i="1"/>
  <c r="C5636" i="1"/>
  <c r="B5637" i="1"/>
  <c r="C5637" i="1"/>
  <c r="B5638" i="1"/>
  <c r="C5638" i="1"/>
  <c r="B5639" i="1"/>
  <c r="C5639" i="1"/>
  <c r="B5640" i="1"/>
  <c r="C5640" i="1"/>
  <c r="B5641" i="1"/>
  <c r="C5641" i="1"/>
  <c r="B5642" i="1"/>
  <c r="C5642" i="1"/>
  <c r="B5643" i="1"/>
  <c r="C5643" i="1"/>
  <c r="B5644" i="1"/>
  <c r="C5644" i="1"/>
  <c r="B5645" i="1"/>
  <c r="C5645" i="1"/>
  <c r="B5646" i="1"/>
  <c r="C5646" i="1"/>
  <c r="B5647" i="1"/>
  <c r="C5647" i="1"/>
  <c r="B5648" i="1"/>
  <c r="C5648" i="1"/>
  <c r="B5649" i="1"/>
  <c r="C5649" i="1"/>
  <c r="B5650" i="1"/>
  <c r="C5650" i="1"/>
  <c r="B5651" i="1"/>
  <c r="C5651" i="1"/>
  <c r="B5652" i="1"/>
  <c r="C5652" i="1"/>
  <c r="B5653" i="1"/>
  <c r="C5653" i="1"/>
  <c r="B5654" i="1"/>
  <c r="C5654" i="1"/>
  <c r="B5655" i="1"/>
  <c r="C5655" i="1"/>
  <c r="B5656" i="1"/>
  <c r="C5656" i="1"/>
  <c r="B5657" i="1"/>
  <c r="C5657" i="1"/>
  <c r="B5658" i="1"/>
  <c r="C5658" i="1"/>
  <c r="B5659" i="1"/>
  <c r="C5659" i="1"/>
  <c r="B5660" i="1"/>
  <c r="C5660" i="1"/>
  <c r="B5661" i="1"/>
  <c r="C5661" i="1"/>
  <c r="B5662" i="1"/>
  <c r="C5662" i="1"/>
  <c r="B5663" i="1"/>
  <c r="C5663" i="1"/>
  <c r="B5664" i="1"/>
  <c r="C5664" i="1"/>
  <c r="B5665" i="1"/>
  <c r="C5665" i="1"/>
  <c r="B5666" i="1"/>
  <c r="C5666" i="1"/>
  <c r="B5667" i="1"/>
  <c r="C5667" i="1"/>
  <c r="B5668" i="1"/>
  <c r="C5668" i="1"/>
  <c r="B5669" i="1"/>
  <c r="C5669" i="1"/>
  <c r="B5670" i="1"/>
  <c r="C5670" i="1"/>
  <c r="B5671" i="1"/>
  <c r="C5671" i="1"/>
  <c r="B5672" i="1"/>
  <c r="C5672" i="1"/>
  <c r="B5673" i="1"/>
  <c r="C5673" i="1"/>
  <c r="B5674" i="1"/>
  <c r="C5674" i="1"/>
  <c r="B5675" i="1"/>
  <c r="C5675" i="1"/>
  <c r="B5676" i="1"/>
  <c r="C5676" i="1"/>
  <c r="B5677" i="1"/>
  <c r="C5677" i="1"/>
  <c r="B5678" i="1"/>
  <c r="C5678" i="1"/>
  <c r="B5679" i="1"/>
  <c r="C5679" i="1"/>
  <c r="B5680" i="1"/>
  <c r="C5680" i="1"/>
  <c r="B5681" i="1"/>
  <c r="C5681" i="1"/>
  <c r="B5682" i="1"/>
  <c r="C5682" i="1"/>
  <c r="B5683" i="1"/>
  <c r="C5683" i="1"/>
  <c r="B5684" i="1"/>
  <c r="C5684" i="1"/>
  <c r="B5685" i="1"/>
  <c r="C5685" i="1"/>
  <c r="B5686" i="1"/>
  <c r="C5686" i="1"/>
  <c r="B5687" i="1"/>
  <c r="C5687" i="1"/>
  <c r="B5688" i="1"/>
  <c r="C5688" i="1"/>
  <c r="B5689" i="1"/>
  <c r="C5689" i="1"/>
  <c r="B5690" i="1"/>
  <c r="C5690" i="1"/>
  <c r="B5691" i="1"/>
  <c r="C5691" i="1"/>
  <c r="B5692" i="1"/>
  <c r="C5692" i="1"/>
  <c r="B5693" i="1"/>
  <c r="C5693" i="1"/>
  <c r="B5694" i="1"/>
  <c r="C5694" i="1"/>
  <c r="B5695" i="1"/>
  <c r="C5695" i="1"/>
  <c r="B5696" i="1"/>
  <c r="C5696" i="1"/>
  <c r="B5697" i="1"/>
  <c r="C5697" i="1"/>
  <c r="B5698" i="1"/>
  <c r="C5698" i="1"/>
  <c r="B5699" i="1"/>
  <c r="C5699" i="1"/>
  <c r="B5700" i="1"/>
  <c r="C5700" i="1"/>
  <c r="B5701" i="1"/>
  <c r="C5701" i="1"/>
  <c r="B5702" i="1"/>
  <c r="C5702" i="1"/>
  <c r="B5703" i="1"/>
  <c r="C5703" i="1"/>
  <c r="B5704" i="1"/>
  <c r="C5704" i="1"/>
  <c r="B5705" i="1"/>
  <c r="C5705" i="1"/>
  <c r="B5706" i="1"/>
  <c r="C5706" i="1"/>
  <c r="B5707" i="1"/>
  <c r="C5707" i="1"/>
  <c r="B5708" i="1"/>
  <c r="C5708" i="1"/>
  <c r="B5709" i="1"/>
  <c r="C5709" i="1"/>
  <c r="B5710" i="1"/>
  <c r="C5710" i="1"/>
  <c r="B5711" i="1"/>
  <c r="C5711" i="1"/>
  <c r="B5712" i="1"/>
  <c r="C5712" i="1"/>
  <c r="B5713" i="1"/>
  <c r="C5713" i="1"/>
  <c r="B5714" i="1"/>
  <c r="C5714" i="1"/>
  <c r="B5715" i="1"/>
  <c r="C5715" i="1"/>
  <c r="B5716" i="1"/>
  <c r="C5716" i="1"/>
  <c r="B5717" i="1"/>
  <c r="C5717" i="1"/>
  <c r="B5718" i="1"/>
  <c r="C5718" i="1"/>
  <c r="B5719" i="1"/>
  <c r="C5719" i="1"/>
  <c r="B5720" i="1"/>
  <c r="C5720" i="1"/>
  <c r="B5721" i="1"/>
  <c r="C5721" i="1"/>
  <c r="B5722" i="1"/>
  <c r="C5722" i="1"/>
  <c r="B5723" i="1"/>
  <c r="C5723" i="1"/>
  <c r="B5724" i="1"/>
  <c r="C5724" i="1"/>
  <c r="B5725" i="1"/>
  <c r="C5725" i="1"/>
  <c r="B5726" i="1"/>
  <c r="C5726" i="1"/>
  <c r="B5727" i="1"/>
  <c r="C5727" i="1"/>
  <c r="B5728" i="1"/>
  <c r="C5728" i="1"/>
  <c r="B5729" i="1"/>
  <c r="C5729" i="1"/>
  <c r="B5730" i="1"/>
  <c r="C5730" i="1"/>
  <c r="B5731" i="1"/>
  <c r="C5731" i="1"/>
  <c r="B5732" i="1"/>
  <c r="C5732" i="1"/>
  <c r="B5733" i="1"/>
  <c r="C5733" i="1"/>
  <c r="B5734" i="1"/>
  <c r="C5734" i="1"/>
  <c r="B5735" i="1"/>
  <c r="C5735" i="1"/>
  <c r="B5736" i="1"/>
  <c r="C5736" i="1"/>
  <c r="B5737" i="1"/>
  <c r="C5737" i="1"/>
  <c r="B5738" i="1"/>
  <c r="C5738" i="1"/>
  <c r="B5739" i="1"/>
  <c r="C5739" i="1"/>
  <c r="B5740" i="1"/>
  <c r="C5740" i="1"/>
  <c r="B5741" i="1"/>
  <c r="C5741" i="1"/>
  <c r="B5742" i="1"/>
  <c r="C5742" i="1"/>
  <c r="B5743" i="1"/>
  <c r="C5743" i="1"/>
  <c r="B5744" i="1"/>
  <c r="C5744" i="1"/>
  <c r="B5745" i="1"/>
  <c r="C5745" i="1"/>
  <c r="B5746" i="1"/>
  <c r="C5746" i="1"/>
  <c r="B5747" i="1"/>
  <c r="C5747" i="1"/>
  <c r="B5748" i="1"/>
  <c r="C5748" i="1"/>
  <c r="B5749" i="1"/>
  <c r="C5749" i="1"/>
  <c r="B5750" i="1"/>
  <c r="C5750" i="1"/>
  <c r="B5751" i="1"/>
  <c r="C5751" i="1"/>
  <c r="B5752" i="1"/>
  <c r="C5752" i="1"/>
  <c r="B5753" i="1"/>
  <c r="C5753" i="1"/>
  <c r="B5754" i="1"/>
  <c r="C5754" i="1"/>
  <c r="B5755" i="1"/>
  <c r="C5755" i="1"/>
  <c r="B5756" i="1"/>
  <c r="C5756" i="1"/>
  <c r="B5757" i="1"/>
  <c r="C5757" i="1"/>
  <c r="B5758" i="1"/>
  <c r="C5758" i="1"/>
  <c r="B5759" i="1"/>
  <c r="C5759" i="1"/>
  <c r="B5760" i="1"/>
  <c r="C5760" i="1"/>
  <c r="B5761" i="1"/>
  <c r="C5761" i="1"/>
  <c r="B5762" i="1"/>
  <c r="C5762" i="1"/>
  <c r="B5763" i="1"/>
  <c r="C5763" i="1"/>
  <c r="B5764" i="1"/>
  <c r="C5764" i="1"/>
  <c r="B5765" i="1"/>
  <c r="C5765" i="1"/>
  <c r="B5766" i="1"/>
  <c r="C5766" i="1"/>
  <c r="B5767" i="1"/>
  <c r="C5767" i="1"/>
  <c r="B5768" i="1"/>
  <c r="C5768" i="1"/>
  <c r="B5769" i="1"/>
  <c r="C5769" i="1"/>
  <c r="B5770" i="1"/>
  <c r="C5770" i="1"/>
  <c r="B5771" i="1"/>
  <c r="C5771" i="1"/>
  <c r="B5772" i="1"/>
  <c r="C5772" i="1"/>
  <c r="B5773" i="1"/>
  <c r="C5773" i="1"/>
  <c r="B5774" i="1"/>
  <c r="C5774" i="1"/>
  <c r="B5775" i="1"/>
  <c r="C5775" i="1"/>
  <c r="B5776" i="1"/>
  <c r="C5776" i="1"/>
  <c r="B5777" i="1"/>
  <c r="C5777" i="1"/>
  <c r="B5778" i="1"/>
  <c r="C5778" i="1"/>
  <c r="B5779" i="1"/>
  <c r="C5779" i="1"/>
  <c r="B5780" i="1"/>
  <c r="C5780" i="1"/>
  <c r="B5781" i="1"/>
  <c r="C5781" i="1"/>
  <c r="B5782" i="1"/>
  <c r="C5782" i="1"/>
  <c r="B5783" i="1"/>
  <c r="C5783" i="1"/>
  <c r="B5784" i="1"/>
  <c r="C5784" i="1"/>
  <c r="B5785" i="1"/>
  <c r="C5785" i="1"/>
  <c r="B5786" i="1"/>
  <c r="C5786" i="1"/>
  <c r="B5787" i="1"/>
  <c r="C5787" i="1"/>
  <c r="B5788" i="1"/>
  <c r="C5788" i="1"/>
  <c r="B5789" i="1"/>
  <c r="C5789" i="1"/>
  <c r="B5790" i="1"/>
  <c r="C5790" i="1"/>
  <c r="B5791" i="1"/>
  <c r="C5791" i="1"/>
  <c r="B5792" i="1"/>
  <c r="C5792" i="1"/>
  <c r="B5793" i="1"/>
  <c r="C5793" i="1"/>
  <c r="B5794" i="1"/>
  <c r="C5794" i="1"/>
  <c r="B5795" i="1"/>
  <c r="C5795" i="1"/>
  <c r="B5796" i="1"/>
  <c r="C5796" i="1"/>
  <c r="B5797" i="1"/>
  <c r="C5797" i="1"/>
  <c r="B5798" i="1"/>
  <c r="C5798" i="1"/>
  <c r="B5799" i="1"/>
  <c r="C5799" i="1"/>
  <c r="B5800" i="1"/>
  <c r="C5800" i="1"/>
  <c r="B5801" i="1"/>
  <c r="C5801" i="1"/>
  <c r="B5802" i="1"/>
  <c r="C5802" i="1"/>
  <c r="B5803" i="1"/>
  <c r="C5803" i="1"/>
  <c r="B5804" i="1"/>
  <c r="C5804" i="1"/>
  <c r="B5805" i="1"/>
  <c r="C5805" i="1"/>
  <c r="B5806" i="1"/>
  <c r="C5806" i="1"/>
  <c r="B5807" i="1"/>
  <c r="C5807" i="1"/>
  <c r="B5808" i="1"/>
  <c r="C5808" i="1"/>
  <c r="B5809" i="1"/>
  <c r="C5809" i="1"/>
  <c r="B5810" i="1"/>
  <c r="C5810" i="1"/>
  <c r="B5811" i="1"/>
  <c r="C5811" i="1"/>
  <c r="B5812" i="1"/>
  <c r="C5812" i="1"/>
  <c r="B5813" i="1"/>
  <c r="C5813" i="1"/>
  <c r="B5814" i="1"/>
  <c r="C5814" i="1"/>
  <c r="B5815" i="1"/>
  <c r="C5815" i="1"/>
  <c r="B5816" i="1"/>
  <c r="C5816" i="1"/>
  <c r="B5817" i="1"/>
  <c r="C5817" i="1"/>
  <c r="B5818" i="1"/>
  <c r="C5818" i="1"/>
  <c r="B5819" i="1"/>
  <c r="C5819" i="1"/>
  <c r="B5820" i="1"/>
  <c r="C5820" i="1"/>
  <c r="B5821" i="1"/>
  <c r="C5821" i="1"/>
  <c r="B5822" i="1"/>
  <c r="C5822" i="1"/>
  <c r="B5823" i="1"/>
  <c r="C5823" i="1"/>
  <c r="B5824" i="1"/>
  <c r="C5824" i="1"/>
  <c r="B5825" i="1"/>
  <c r="C5825" i="1"/>
  <c r="B5826" i="1"/>
  <c r="C5826" i="1"/>
  <c r="B5827" i="1"/>
  <c r="C5827" i="1"/>
  <c r="B5828" i="1"/>
  <c r="C5828" i="1"/>
  <c r="B5829" i="1"/>
  <c r="C5829" i="1"/>
  <c r="B5830" i="1"/>
  <c r="C5830" i="1"/>
  <c r="B5831" i="1"/>
  <c r="C5831" i="1"/>
  <c r="B5832" i="1"/>
  <c r="C5832" i="1"/>
  <c r="B5833" i="1"/>
  <c r="C5833" i="1"/>
  <c r="B5834" i="1"/>
  <c r="C5834" i="1"/>
  <c r="B5835" i="1"/>
  <c r="C5835" i="1"/>
  <c r="B5836" i="1"/>
  <c r="C5836" i="1"/>
  <c r="B5837" i="1"/>
  <c r="C5837" i="1"/>
  <c r="B5838" i="1"/>
  <c r="C5838" i="1"/>
  <c r="B5839" i="1"/>
  <c r="C5839" i="1"/>
  <c r="B5840" i="1"/>
  <c r="C5840" i="1"/>
  <c r="B5841" i="1"/>
  <c r="C5841" i="1"/>
  <c r="B5842" i="1"/>
  <c r="C5842" i="1"/>
  <c r="B5843" i="1"/>
  <c r="C5843" i="1"/>
  <c r="B5844" i="1"/>
  <c r="C5844" i="1"/>
  <c r="B5845" i="1"/>
  <c r="C5845" i="1"/>
  <c r="B5846" i="1"/>
  <c r="C5846" i="1"/>
  <c r="B5847" i="1"/>
  <c r="C5847" i="1"/>
  <c r="B5848" i="1"/>
  <c r="C5848" i="1"/>
  <c r="B5849" i="1"/>
  <c r="C5849" i="1"/>
  <c r="B5850" i="1"/>
  <c r="C5850" i="1"/>
  <c r="B5851" i="1"/>
  <c r="C5851" i="1"/>
  <c r="B5852" i="1"/>
  <c r="C5852" i="1"/>
  <c r="B5853" i="1"/>
  <c r="C5853" i="1"/>
  <c r="B5854" i="1"/>
  <c r="C5854" i="1"/>
  <c r="B5855" i="1"/>
  <c r="C5855" i="1"/>
  <c r="B5856" i="1"/>
  <c r="C5856" i="1"/>
  <c r="B5857" i="1"/>
  <c r="C5857" i="1"/>
  <c r="B5858" i="1"/>
  <c r="C5858" i="1"/>
  <c r="B5859" i="1"/>
  <c r="C5859" i="1"/>
  <c r="B5860" i="1"/>
  <c r="C5860" i="1"/>
  <c r="B5861" i="1"/>
  <c r="C5861" i="1"/>
  <c r="B5862" i="1"/>
  <c r="C5862" i="1"/>
  <c r="B5863" i="1"/>
  <c r="C5863" i="1"/>
  <c r="B5864" i="1"/>
  <c r="C5864" i="1"/>
  <c r="B5865" i="1"/>
  <c r="C5865" i="1"/>
  <c r="B5866" i="1"/>
  <c r="C5866" i="1"/>
  <c r="B5867" i="1"/>
  <c r="C5867" i="1"/>
  <c r="B5868" i="1"/>
  <c r="C5868" i="1"/>
  <c r="B5869" i="1"/>
  <c r="C5869" i="1"/>
  <c r="B5870" i="1"/>
  <c r="C5870" i="1"/>
  <c r="B5871" i="1"/>
  <c r="C5871" i="1"/>
  <c r="B5872" i="1"/>
  <c r="C5872" i="1"/>
  <c r="B5873" i="1"/>
  <c r="C5873" i="1"/>
  <c r="B5874" i="1"/>
  <c r="C5874" i="1"/>
  <c r="B5875" i="1"/>
  <c r="C5875" i="1"/>
  <c r="B5876" i="1"/>
  <c r="C5876" i="1"/>
  <c r="B5877" i="1"/>
  <c r="C5877" i="1"/>
  <c r="B5878" i="1"/>
  <c r="C5878" i="1"/>
  <c r="B5879" i="1"/>
  <c r="C5879" i="1"/>
  <c r="B5880" i="1"/>
  <c r="C5880" i="1"/>
  <c r="B5881" i="1"/>
  <c r="C5881" i="1"/>
  <c r="B5882" i="1"/>
  <c r="C5882" i="1"/>
  <c r="B5883" i="1"/>
  <c r="C5883" i="1"/>
  <c r="B5884" i="1"/>
  <c r="C5884" i="1"/>
  <c r="B5885" i="1"/>
  <c r="C5885" i="1"/>
  <c r="B5886" i="1"/>
  <c r="C5886" i="1"/>
  <c r="B5887" i="1"/>
  <c r="C5887" i="1"/>
  <c r="B5888" i="1"/>
  <c r="C5888" i="1"/>
  <c r="B5889" i="1"/>
  <c r="C5889" i="1"/>
  <c r="B5890" i="1"/>
  <c r="C5890" i="1"/>
  <c r="B5891" i="1"/>
  <c r="C5891" i="1"/>
  <c r="B5892" i="1"/>
  <c r="C5892" i="1"/>
  <c r="B5893" i="1"/>
  <c r="C5893" i="1"/>
  <c r="B5894" i="1"/>
  <c r="C5894" i="1"/>
  <c r="B5895" i="1"/>
  <c r="C5895" i="1"/>
  <c r="B5896" i="1"/>
  <c r="C5896" i="1"/>
  <c r="B5897" i="1"/>
  <c r="C5897" i="1"/>
  <c r="B5898" i="1"/>
  <c r="C5898" i="1"/>
  <c r="B5899" i="1"/>
  <c r="C5899" i="1"/>
  <c r="B5900" i="1"/>
  <c r="C5900" i="1"/>
  <c r="B5901" i="1"/>
  <c r="C5901" i="1"/>
  <c r="B5902" i="1"/>
  <c r="C5902" i="1"/>
  <c r="B5903" i="1"/>
  <c r="C5903" i="1"/>
  <c r="B5904" i="1"/>
  <c r="C5904" i="1"/>
  <c r="B5905" i="1"/>
  <c r="C5905" i="1"/>
  <c r="B5906" i="1"/>
  <c r="C5906" i="1"/>
  <c r="B5907" i="1"/>
  <c r="C5907" i="1"/>
  <c r="B5908" i="1"/>
  <c r="C5908" i="1"/>
  <c r="B5909" i="1"/>
  <c r="C5909" i="1"/>
  <c r="B5910" i="1"/>
  <c r="C5910" i="1"/>
  <c r="B5911" i="1"/>
  <c r="C5911" i="1"/>
  <c r="B5912" i="1"/>
  <c r="C5912" i="1"/>
  <c r="B5913" i="1"/>
  <c r="C5913" i="1"/>
  <c r="B5914" i="1"/>
  <c r="C5914" i="1"/>
  <c r="B5915" i="1"/>
  <c r="C5915" i="1"/>
  <c r="B5916" i="1"/>
  <c r="C5916" i="1"/>
  <c r="B5917" i="1"/>
  <c r="C5917" i="1"/>
  <c r="B5918" i="1"/>
  <c r="C5918" i="1"/>
  <c r="B5919" i="1"/>
  <c r="C5919" i="1"/>
  <c r="B5920" i="1"/>
  <c r="C5920" i="1"/>
  <c r="B5921" i="1"/>
  <c r="C5921" i="1"/>
  <c r="B5922" i="1"/>
  <c r="C5922" i="1"/>
  <c r="B5923" i="1"/>
  <c r="C5923" i="1"/>
  <c r="B5924" i="1"/>
  <c r="C5924" i="1"/>
  <c r="B5925" i="1"/>
  <c r="C5925" i="1"/>
  <c r="B5926" i="1"/>
  <c r="C5926" i="1"/>
  <c r="B5927" i="1"/>
  <c r="C5927" i="1"/>
  <c r="B5928" i="1"/>
  <c r="C5928" i="1"/>
  <c r="B5929" i="1"/>
  <c r="C5929" i="1"/>
  <c r="B5930" i="1"/>
  <c r="C5930" i="1"/>
  <c r="B5931" i="1"/>
  <c r="C5931" i="1"/>
  <c r="B5932" i="1"/>
  <c r="C5932" i="1"/>
  <c r="B5933" i="1"/>
  <c r="C5933" i="1"/>
  <c r="B5934" i="1"/>
  <c r="C5934" i="1"/>
  <c r="B5935" i="1"/>
  <c r="C5935" i="1"/>
  <c r="B5936" i="1"/>
  <c r="C5936" i="1"/>
  <c r="B5937" i="1"/>
  <c r="C5937" i="1"/>
  <c r="B5938" i="1"/>
  <c r="C5938" i="1"/>
  <c r="B5939" i="1"/>
  <c r="C5939" i="1"/>
  <c r="B5940" i="1"/>
  <c r="C5940" i="1"/>
  <c r="B5941" i="1"/>
  <c r="C5941" i="1"/>
  <c r="B5942" i="1"/>
  <c r="C5942" i="1"/>
  <c r="B5943" i="1"/>
  <c r="C5943" i="1"/>
  <c r="B5944" i="1"/>
  <c r="C5944" i="1"/>
  <c r="B5945" i="1"/>
  <c r="C5945" i="1"/>
  <c r="B5946" i="1"/>
  <c r="C5946" i="1"/>
  <c r="B5947" i="1"/>
  <c r="C5947" i="1"/>
  <c r="B5948" i="1"/>
  <c r="C5948" i="1"/>
  <c r="B5949" i="1"/>
  <c r="C5949" i="1"/>
  <c r="B5950" i="1"/>
  <c r="C5950" i="1"/>
  <c r="B5951" i="1"/>
  <c r="C5951" i="1"/>
  <c r="B5952" i="1"/>
  <c r="C5952" i="1"/>
  <c r="B5953" i="1"/>
  <c r="C5953" i="1"/>
  <c r="B5954" i="1"/>
  <c r="C5954" i="1"/>
  <c r="B5955" i="1"/>
  <c r="C5955" i="1"/>
  <c r="B5956" i="1"/>
  <c r="C5956" i="1"/>
  <c r="B5957" i="1"/>
  <c r="C5957" i="1"/>
  <c r="B5958" i="1"/>
  <c r="C5958" i="1"/>
  <c r="B5959" i="1"/>
  <c r="C5959" i="1"/>
  <c r="B5960" i="1"/>
  <c r="C5960" i="1"/>
  <c r="B5961" i="1"/>
  <c r="C5961" i="1"/>
  <c r="B5962" i="1"/>
  <c r="C5962" i="1"/>
  <c r="B5963" i="1"/>
  <c r="C5963" i="1"/>
  <c r="B5964" i="1"/>
  <c r="C5964" i="1"/>
  <c r="B5965" i="1"/>
  <c r="C5965" i="1"/>
  <c r="B5966" i="1"/>
  <c r="C5966" i="1"/>
  <c r="B5967" i="1"/>
  <c r="C5967" i="1"/>
  <c r="B5968" i="1"/>
  <c r="C5968" i="1"/>
  <c r="B5969" i="1"/>
  <c r="C5969" i="1"/>
  <c r="B5970" i="1"/>
  <c r="C5970" i="1"/>
  <c r="B5971" i="1"/>
  <c r="C5971" i="1"/>
  <c r="B5972" i="1"/>
  <c r="C5972" i="1"/>
  <c r="B5973" i="1"/>
  <c r="C5973" i="1"/>
  <c r="B5974" i="1"/>
  <c r="C5974" i="1"/>
  <c r="B5975" i="1"/>
  <c r="C5975" i="1"/>
  <c r="B5976" i="1"/>
  <c r="C5976" i="1"/>
  <c r="B5977" i="1"/>
  <c r="C5977" i="1"/>
  <c r="B5978" i="1"/>
  <c r="C5978" i="1"/>
  <c r="B5979" i="1"/>
  <c r="C5979" i="1"/>
  <c r="B5980" i="1"/>
  <c r="C5980" i="1"/>
  <c r="B5981" i="1"/>
  <c r="C5981" i="1"/>
  <c r="B5982" i="1"/>
  <c r="C5982" i="1"/>
  <c r="B5983" i="1"/>
  <c r="C5983" i="1"/>
  <c r="B5984" i="1"/>
  <c r="C5984" i="1"/>
  <c r="B5985" i="1"/>
  <c r="C5985" i="1"/>
  <c r="B5986" i="1"/>
  <c r="C5986" i="1"/>
  <c r="B5987" i="1"/>
  <c r="C5987" i="1"/>
  <c r="B5988" i="1"/>
  <c r="C5988" i="1"/>
  <c r="B5989" i="1"/>
  <c r="C5989" i="1"/>
  <c r="B5990" i="1"/>
  <c r="C5990" i="1"/>
  <c r="B5991" i="1"/>
  <c r="C5991" i="1"/>
  <c r="B5992" i="1"/>
  <c r="C5992" i="1"/>
  <c r="B5993" i="1"/>
  <c r="C5993" i="1"/>
  <c r="B5994" i="1"/>
  <c r="C5994" i="1"/>
  <c r="B5995" i="1"/>
  <c r="C5995" i="1"/>
  <c r="B5996" i="1"/>
  <c r="C5996" i="1"/>
  <c r="B5997" i="1"/>
  <c r="C5997" i="1"/>
  <c r="B5998" i="1"/>
  <c r="C5998" i="1"/>
  <c r="B5999" i="1"/>
  <c r="C5999" i="1"/>
  <c r="B6000" i="1"/>
  <c r="C6000" i="1"/>
  <c r="B6001" i="1"/>
  <c r="C6001" i="1"/>
  <c r="B6002" i="1"/>
  <c r="C6002" i="1"/>
  <c r="B6003" i="1"/>
  <c r="C6003" i="1"/>
  <c r="B6004" i="1"/>
  <c r="C6004" i="1"/>
  <c r="B6005" i="1"/>
  <c r="C6005" i="1"/>
  <c r="B6006" i="1"/>
  <c r="C6006" i="1"/>
  <c r="B6007" i="1"/>
  <c r="C6007" i="1"/>
  <c r="B6008" i="1"/>
  <c r="C6008" i="1"/>
  <c r="B6009" i="1"/>
  <c r="C6009" i="1"/>
  <c r="B6010" i="1"/>
  <c r="C6010" i="1"/>
  <c r="B6011" i="1"/>
  <c r="C6011" i="1"/>
  <c r="B6012" i="1"/>
  <c r="C6012" i="1"/>
  <c r="B6013" i="1"/>
  <c r="C6013" i="1"/>
  <c r="B6014" i="1"/>
  <c r="C6014" i="1"/>
  <c r="B6015" i="1"/>
  <c r="C6015" i="1"/>
  <c r="B6016" i="1"/>
  <c r="C6016" i="1"/>
  <c r="B6017" i="1"/>
  <c r="C6017" i="1"/>
  <c r="B6018" i="1"/>
  <c r="C6018" i="1"/>
  <c r="B6019" i="1"/>
  <c r="C6019" i="1"/>
  <c r="B6020" i="1"/>
  <c r="C6020" i="1"/>
  <c r="B6021" i="1"/>
  <c r="C6021" i="1"/>
  <c r="B6022" i="1"/>
  <c r="C6022" i="1"/>
  <c r="B6023" i="1"/>
  <c r="C6023" i="1"/>
  <c r="B6024" i="1"/>
  <c r="C6024" i="1"/>
  <c r="B6025" i="1"/>
  <c r="C6025" i="1"/>
  <c r="B6026" i="1"/>
  <c r="C6026" i="1"/>
  <c r="B6027" i="1"/>
  <c r="C6027" i="1"/>
  <c r="B6028" i="1"/>
  <c r="C6028" i="1"/>
  <c r="B6029" i="1"/>
  <c r="C6029" i="1"/>
  <c r="B6030" i="1"/>
  <c r="C6030" i="1"/>
  <c r="B6031" i="1"/>
  <c r="C6031" i="1"/>
  <c r="B6032" i="1"/>
  <c r="C6032" i="1"/>
  <c r="B6033" i="1"/>
  <c r="C6033" i="1"/>
  <c r="B6034" i="1"/>
  <c r="C6034" i="1"/>
  <c r="B6035" i="1"/>
  <c r="C6035" i="1"/>
  <c r="B6036" i="1"/>
  <c r="C6036" i="1"/>
  <c r="B6037" i="1"/>
  <c r="C6037" i="1"/>
  <c r="B6038" i="1"/>
  <c r="C6038" i="1"/>
  <c r="B6039" i="1"/>
  <c r="C6039" i="1"/>
  <c r="B6040" i="1"/>
  <c r="C6040" i="1"/>
  <c r="B6041" i="1"/>
  <c r="C6041" i="1"/>
  <c r="B6042" i="1"/>
  <c r="C6042" i="1"/>
  <c r="B6043" i="1"/>
  <c r="C6043" i="1"/>
  <c r="B6044" i="1"/>
  <c r="C6044" i="1"/>
  <c r="B6045" i="1"/>
  <c r="C6045" i="1"/>
  <c r="B6046" i="1"/>
  <c r="C6046" i="1"/>
  <c r="B6047" i="1"/>
  <c r="C6047" i="1"/>
  <c r="B6048" i="1"/>
  <c r="C6048" i="1"/>
  <c r="B6049" i="1"/>
  <c r="C6049" i="1"/>
  <c r="B6050" i="1"/>
  <c r="C6050" i="1"/>
  <c r="B6051" i="1"/>
  <c r="C6051" i="1"/>
  <c r="B6052" i="1"/>
  <c r="C6052" i="1"/>
  <c r="B6053" i="1"/>
  <c r="C6053" i="1"/>
  <c r="B6054" i="1"/>
  <c r="C6054" i="1"/>
  <c r="B6055" i="1"/>
  <c r="C6055" i="1"/>
  <c r="B6056" i="1"/>
  <c r="C6056" i="1"/>
  <c r="B6057" i="1"/>
  <c r="C6057" i="1"/>
  <c r="B6058" i="1"/>
  <c r="C6058" i="1"/>
  <c r="B6059" i="1"/>
  <c r="C6059" i="1"/>
  <c r="B6060" i="1"/>
  <c r="C6060" i="1"/>
  <c r="B6061" i="1"/>
  <c r="C6061" i="1"/>
  <c r="B6062" i="1"/>
  <c r="C6062" i="1"/>
  <c r="B6063" i="1"/>
  <c r="C6063" i="1"/>
  <c r="B6064" i="1"/>
  <c r="C6064" i="1"/>
  <c r="B6065" i="1"/>
  <c r="C6065" i="1"/>
  <c r="B6066" i="1"/>
  <c r="C6066" i="1"/>
  <c r="B6067" i="1"/>
  <c r="C6067" i="1"/>
  <c r="B6068" i="1"/>
  <c r="C6068" i="1"/>
  <c r="B6069" i="1"/>
  <c r="C6069" i="1"/>
  <c r="B6070" i="1"/>
  <c r="C6070" i="1"/>
  <c r="B6071" i="1"/>
  <c r="C6071" i="1"/>
  <c r="B6072" i="1"/>
  <c r="C6072" i="1"/>
  <c r="B6073" i="1"/>
  <c r="C6073" i="1"/>
  <c r="B6074" i="1"/>
  <c r="C6074" i="1"/>
  <c r="B6075" i="1"/>
  <c r="C6075" i="1"/>
  <c r="B6076" i="1"/>
  <c r="C6076" i="1"/>
  <c r="B6077" i="1"/>
  <c r="C6077" i="1"/>
  <c r="B6078" i="1"/>
  <c r="C6078" i="1"/>
  <c r="B6079" i="1"/>
  <c r="C6079" i="1"/>
  <c r="B6080" i="1"/>
  <c r="C6080" i="1"/>
  <c r="B6081" i="1"/>
  <c r="C6081" i="1"/>
  <c r="B6082" i="1"/>
  <c r="C6082" i="1"/>
  <c r="B6083" i="1"/>
  <c r="C6083" i="1"/>
  <c r="B6084" i="1"/>
  <c r="C6084" i="1"/>
  <c r="B6085" i="1"/>
  <c r="C6085" i="1"/>
  <c r="B6086" i="1"/>
  <c r="C6086" i="1"/>
  <c r="B6087" i="1"/>
  <c r="C6087" i="1"/>
  <c r="B6088" i="1"/>
  <c r="C6088" i="1"/>
  <c r="B6089" i="1"/>
  <c r="C6089" i="1"/>
  <c r="B6090" i="1"/>
  <c r="C6090" i="1"/>
  <c r="B6091" i="1"/>
  <c r="C6091" i="1"/>
  <c r="B6092" i="1"/>
  <c r="C6092" i="1"/>
  <c r="B6093" i="1"/>
  <c r="C6093" i="1"/>
  <c r="B6094" i="1"/>
  <c r="C6094" i="1"/>
  <c r="B6095" i="1"/>
  <c r="C6095" i="1"/>
  <c r="B6096" i="1"/>
  <c r="C6096" i="1"/>
  <c r="B6097" i="1"/>
  <c r="C6097" i="1"/>
  <c r="B6098" i="1"/>
  <c r="C6098" i="1"/>
  <c r="B6099" i="1"/>
  <c r="C6099" i="1"/>
  <c r="B6100" i="1"/>
  <c r="C6100" i="1"/>
  <c r="B6101" i="1"/>
  <c r="C6101" i="1"/>
  <c r="B6102" i="1"/>
  <c r="C6102" i="1"/>
  <c r="B6103" i="1"/>
  <c r="C6103" i="1"/>
  <c r="B6104" i="1"/>
  <c r="C6104" i="1"/>
  <c r="B6105" i="1"/>
  <c r="C6105" i="1"/>
  <c r="B6106" i="1"/>
  <c r="C6106" i="1"/>
  <c r="B6107" i="1"/>
  <c r="C6107" i="1"/>
  <c r="B6108" i="1"/>
  <c r="C6108" i="1"/>
  <c r="B6109" i="1"/>
  <c r="C6109" i="1"/>
  <c r="B6110" i="1"/>
  <c r="C6110" i="1"/>
  <c r="B6111" i="1"/>
  <c r="C6111" i="1"/>
  <c r="B6112" i="1"/>
  <c r="C6112" i="1"/>
  <c r="B6113" i="1"/>
  <c r="C6113" i="1"/>
  <c r="B6114" i="1"/>
  <c r="C6114" i="1"/>
  <c r="B6115" i="1"/>
  <c r="C6115" i="1"/>
  <c r="B6116" i="1"/>
  <c r="C6116" i="1"/>
  <c r="B6117" i="1"/>
  <c r="C6117" i="1"/>
  <c r="B6118" i="1"/>
  <c r="C6118" i="1"/>
  <c r="B6119" i="1"/>
  <c r="C6119" i="1"/>
  <c r="B6120" i="1"/>
  <c r="C6120" i="1"/>
  <c r="B6121" i="1"/>
  <c r="C6121" i="1"/>
  <c r="B6122" i="1"/>
  <c r="C6122" i="1"/>
  <c r="B6123" i="1"/>
  <c r="C6123" i="1"/>
  <c r="B6124" i="1"/>
  <c r="C6124" i="1"/>
  <c r="B6125" i="1"/>
  <c r="C6125" i="1"/>
  <c r="B6126" i="1"/>
  <c r="C6126" i="1"/>
  <c r="B6127" i="1"/>
  <c r="C6127" i="1"/>
  <c r="B6128" i="1"/>
  <c r="C6128" i="1"/>
  <c r="B6129" i="1"/>
  <c r="C6129" i="1"/>
  <c r="B6130" i="1"/>
  <c r="C6130" i="1"/>
  <c r="B6131" i="1"/>
  <c r="C6131" i="1"/>
  <c r="B6132" i="1"/>
  <c r="C6132" i="1"/>
  <c r="B6133" i="1"/>
  <c r="C6133" i="1"/>
  <c r="B6134" i="1"/>
  <c r="C6134" i="1"/>
  <c r="B6135" i="1"/>
  <c r="C6135" i="1"/>
  <c r="B6136" i="1"/>
  <c r="C6136" i="1"/>
  <c r="B6137" i="1"/>
  <c r="C6137" i="1"/>
  <c r="B6138" i="1"/>
  <c r="C6138" i="1"/>
  <c r="B6139" i="1"/>
  <c r="C6139" i="1"/>
  <c r="B6140" i="1"/>
  <c r="C6140" i="1"/>
  <c r="B6141" i="1"/>
  <c r="C6141" i="1"/>
  <c r="B6142" i="1"/>
  <c r="C6142" i="1"/>
  <c r="B6143" i="1"/>
  <c r="C6143" i="1"/>
  <c r="B6144" i="1"/>
  <c r="C6144" i="1"/>
  <c r="B6145" i="1"/>
  <c r="C6145" i="1"/>
  <c r="B6146" i="1"/>
  <c r="C6146" i="1"/>
  <c r="B6147" i="1"/>
  <c r="C6147" i="1"/>
  <c r="B6148" i="1"/>
  <c r="C6148" i="1"/>
  <c r="B6149" i="1"/>
  <c r="C6149" i="1"/>
  <c r="B6150" i="1"/>
  <c r="C6150" i="1"/>
  <c r="B6151" i="1"/>
  <c r="C6151" i="1"/>
  <c r="B6152" i="1"/>
  <c r="C6152" i="1"/>
  <c r="B6153" i="1"/>
  <c r="C6153" i="1"/>
  <c r="B6154" i="1"/>
  <c r="C6154" i="1"/>
  <c r="B6155" i="1"/>
  <c r="C6155" i="1"/>
  <c r="B6156" i="1"/>
  <c r="C6156" i="1"/>
  <c r="B6157" i="1"/>
  <c r="C6157" i="1"/>
  <c r="B6158" i="1"/>
  <c r="C6158" i="1"/>
  <c r="B6159" i="1"/>
  <c r="C6159" i="1"/>
  <c r="B6160" i="1"/>
  <c r="C6160" i="1"/>
  <c r="B6161" i="1"/>
  <c r="C6161" i="1"/>
  <c r="B6162" i="1"/>
  <c r="C6162" i="1"/>
  <c r="B6163" i="1"/>
  <c r="C6163" i="1"/>
  <c r="B6164" i="1"/>
  <c r="C6164" i="1"/>
  <c r="B6165" i="1"/>
  <c r="C6165" i="1"/>
  <c r="B6166" i="1"/>
  <c r="C6166" i="1"/>
  <c r="B6167" i="1"/>
  <c r="C6167" i="1"/>
  <c r="B6168" i="1"/>
  <c r="C6168" i="1"/>
  <c r="B6169" i="1"/>
  <c r="C6169" i="1"/>
  <c r="B6170" i="1"/>
  <c r="C6170" i="1"/>
  <c r="B6171" i="1"/>
  <c r="C6171" i="1"/>
  <c r="B6172" i="1"/>
  <c r="C6172" i="1"/>
  <c r="B6173" i="1"/>
  <c r="C6173" i="1"/>
  <c r="B6174" i="1"/>
  <c r="C6174" i="1"/>
  <c r="B6175" i="1"/>
  <c r="C6175" i="1"/>
  <c r="B6176" i="1"/>
  <c r="C6176" i="1"/>
  <c r="B6177" i="1"/>
  <c r="C6177" i="1"/>
  <c r="B6178" i="1"/>
  <c r="C6178" i="1"/>
  <c r="B6179" i="1"/>
  <c r="C6179" i="1"/>
  <c r="B6180" i="1"/>
  <c r="C6180" i="1"/>
  <c r="B6181" i="1"/>
  <c r="C6181" i="1"/>
  <c r="B6182" i="1"/>
  <c r="C6182" i="1"/>
  <c r="B6183" i="1"/>
  <c r="C6183" i="1"/>
  <c r="B6184" i="1"/>
  <c r="C6184" i="1"/>
  <c r="B6185" i="1"/>
  <c r="C6185" i="1"/>
  <c r="B6186" i="1"/>
  <c r="C6186" i="1"/>
  <c r="B6187" i="1"/>
  <c r="C6187" i="1"/>
  <c r="B6188" i="1"/>
  <c r="C6188" i="1"/>
  <c r="B6189" i="1"/>
  <c r="C6189" i="1"/>
  <c r="B6190" i="1"/>
  <c r="C6190" i="1"/>
  <c r="B6191" i="1"/>
  <c r="C6191" i="1"/>
  <c r="B6192" i="1"/>
  <c r="C6192" i="1"/>
  <c r="B6193" i="1"/>
  <c r="C6193" i="1"/>
  <c r="B6194" i="1"/>
  <c r="C6194" i="1"/>
  <c r="B6195" i="1"/>
  <c r="C6195" i="1"/>
  <c r="B6196" i="1"/>
  <c r="C6196" i="1"/>
  <c r="B6197" i="1"/>
  <c r="C6197" i="1"/>
  <c r="B6198" i="1"/>
  <c r="C6198" i="1"/>
  <c r="B6199" i="1"/>
  <c r="C6199" i="1"/>
  <c r="B6200" i="1"/>
  <c r="C6200" i="1"/>
  <c r="B6201" i="1"/>
  <c r="C6201" i="1"/>
  <c r="B6202" i="1"/>
  <c r="C6202" i="1"/>
  <c r="B6203" i="1"/>
  <c r="C6203" i="1"/>
  <c r="B6204" i="1"/>
  <c r="C6204" i="1"/>
  <c r="B6205" i="1"/>
  <c r="C6205" i="1"/>
  <c r="B6206" i="1"/>
  <c r="C6206" i="1"/>
  <c r="B6207" i="1"/>
  <c r="C6207" i="1"/>
  <c r="B6208" i="1"/>
  <c r="C6208" i="1"/>
  <c r="B6209" i="1"/>
  <c r="C6209" i="1"/>
  <c r="B6210" i="1"/>
  <c r="C6210" i="1"/>
  <c r="B6211" i="1"/>
  <c r="C6211" i="1"/>
  <c r="B6212" i="1"/>
  <c r="C6212" i="1"/>
  <c r="B6213" i="1"/>
  <c r="C6213" i="1"/>
  <c r="B6214" i="1"/>
  <c r="C6214" i="1"/>
  <c r="B6215" i="1"/>
  <c r="C6215" i="1"/>
  <c r="B6216" i="1"/>
  <c r="C6216" i="1"/>
  <c r="B6217" i="1"/>
  <c r="C6217" i="1"/>
  <c r="B6218" i="1"/>
  <c r="C6218" i="1"/>
  <c r="B6219" i="1"/>
  <c r="C6219" i="1"/>
  <c r="B6220" i="1"/>
  <c r="C6220" i="1"/>
  <c r="B6221" i="1"/>
  <c r="C6221" i="1"/>
  <c r="B6222" i="1"/>
  <c r="C6222" i="1"/>
  <c r="B6223" i="1"/>
  <c r="C6223" i="1"/>
  <c r="B6224" i="1"/>
  <c r="C6224" i="1"/>
  <c r="B6225" i="1"/>
  <c r="C6225" i="1"/>
  <c r="B6226" i="1"/>
  <c r="C6226" i="1"/>
  <c r="B6227" i="1"/>
  <c r="C6227" i="1"/>
  <c r="B6228" i="1"/>
  <c r="C6228" i="1"/>
  <c r="B6229" i="1"/>
  <c r="C6229" i="1"/>
  <c r="B6230" i="1"/>
  <c r="C6230" i="1"/>
  <c r="B6231" i="1"/>
  <c r="C6231" i="1"/>
  <c r="B6232" i="1"/>
  <c r="C6232" i="1"/>
  <c r="B6233" i="1"/>
  <c r="C6233" i="1"/>
  <c r="B6234" i="1"/>
  <c r="C6234" i="1"/>
  <c r="B6235" i="1"/>
  <c r="C6235" i="1"/>
  <c r="B6236" i="1"/>
  <c r="C6236" i="1"/>
  <c r="B6237" i="1"/>
  <c r="C6237" i="1"/>
  <c r="B6238" i="1"/>
  <c r="C6238" i="1"/>
  <c r="B6239" i="1"/>
  <c r="C6239" i="1"/>
  <c r="B6240" i="1"/>
  <c r="C6240" i="1"/>
  <c r="B6241" i="1"/>
  <c r="C6241" i="1"/>
  <c r="B6242" i="1"/>
  <c r="C6242" i="1"/>
  <c r="B6243" i="1"/>
  <c r="C6243" i="1"/>
  <c r="B6244" i="1"/>
  <c r="C6244" i="1"/>
  <c r="B6245" i="1"/>
  <c r="C6245" i="1"/>
  <c r="B6246" i="1"/>
  <c r="C6246" i="1"/>
  <c r="B6247" i="1"/>
  <c r="C6247" i="1"/>
  <c r="B6248" i="1"/>
  <c r="C6248" i="1"/>
  <c r="B6249" i="1"/>
  <c r="C6249" i="1"/>
  <c r="B6250" i="1"/>
  <c r="C6250" i="1"/>
  <c r="B6251" i="1"/>
  <c r="C6251" i="1"/>
  <c r="B6252" i="1"/>
  <c r="C6252" i="1"/>
  <c r="B6253" i="1"/>
  <c r="C6253" i="1"/>
  <c r="B6254" i="1"/>
  <c r="C6254" i="1"/>
  <c r="B6255" i="1"/>
  <c r="C6255" i="1"/>
  <c r="B6256" i="1"/>
  <c r="C6256" i="1"/>
  <c r="B6257" i="1"/>
  <c r="C6257" i="1"/>
  <c r="B6258" i="1"/>
  <c r="C6258" i="1"/>
  <c r="B6259" i="1"/>
  <c r="C6259" i="1"/>
  <c r="B6260" i="1"/>
  <c r="C6260" i="1"/>
  <c r="B6261" i="1"/>
  <c r="C6261" i="1"/>
  <c r="B6262" i="1"/>
  <c r="C6262" i="1"/>
  <c r="B6263" i="1"/>
  <c r="C6263" i="1"/>
  <c r="B6264" i="1"/>
  <c r="C6264" i="1"/>
  <c r="B6265" i="1"/>
  <c r="C6265" i="1"/>
  <c r="B6266" i="1"/>
  <c r="C6266" i="1"/>
  <c r="B6267" i="1"/>
  <c r="C6267" i="1"/>
  <c r="B6268" i="1"/>
  <c r="C6268" i="1"/>
  <c r="B6269" i="1"/>
  <c r="C6269" i="1"/>
  <c r="B6270" i="1"/>
  <c r="C6270" i="1"/>
  <c r="B6271" i="1"/>
  <c r="C6271" i="1"/>
  <c r="B6272" i="1"/>
  <c r="C6272" i="1"/>
  <c r="B6273" i="1"/>
  <c r="C6273" i="1"/>
  <c r="B6274" i="1"/>
  <c r="C6274" i="1"/>
  <c r="B6275" i="1"/>
  <c r="C6275" i="1"/>
  <c r="B6276" i="1"/>
  <c r="C6276" i="1"/>
  <c r="B6277" i="1"/>
  <c r="C6277" i="1"/>
  <c r="B6278" i="1"/>
  <c r="C6278" i="1"/>
  <c r="B6279" i="1"/>
  <c r="C6279" i="1"/>
  <c r="B6280" i="1"/>
  <c r="C6280" i="1"/>
  <c r="B6281" i="1"/>
  <c r="C6281" i="1"/>
  <c r="B6282" i="1"/>
  <c r="C6282" i="1"/>
  <c r="B6283" i="1"/>
  <c r="C6283" i="1"/>
  <c r="B6284" i="1"/>
  <c r="C6284" i="1"/>
  <c r="B6285" i="1"/>
  <c r="C6285" i="1"/>
  <c r="B6286" i="1"/>
  <c r="C6286" i="1"/>
  <c r="B6287" i="1"/>
  <c r="C6287" i="1"/>
  <c r="B6288" i="1"/>
  <c r="C6288" i="1"/>
  <c r="B6289" i="1"/>
  <c r="C6289" i="1"/>
  <c r="B6290" i="1"/>
  <c r="C6290" i="1"/>
  <c r="B6291" i="1"/>
  <c r="C6291" i="1"/>
  <c r="B6292" i="1"/>
  <c r="C6292" i="1"/>
  <c r="B6293" i="1"/>
  <c r="C6293" i="1"/>
  <c r="B6294" i="1"/>
  <c r="C6294" i="1"/>
  <c r="B6295" i="1"/>
  <c r="C6295" i="1"/>
  <c r="B6296" i="1"/>
  <c r="C6296" i="1"/>
  <c r="B6297" i="1"/>
  <c r="C6297" i="1"/>
  <c r="B6298" i="1"/>
  <c r="C6298" i="1"/>
  <c r="B6299" i="1"/>
  <c r="C6299" i="1"/>
  <c r="B6300" i="1"/>
  <c r="C6300" i="1"/>
  <c r="B6301" i="1"/>
  <c r="C6301" i="1"/>
  <c r="B6302" i="1"/>
  <c r="C6302" i="1"/>
  <c r="B6303" i="1"/>
  <c r="C6303" i="1"/>
  <c r="B6304" i="1"/>
  <c r="C6304" i="1"/>
  <c r="B6305" i="1"/>
  <c r="C6305" i="1"/>
  <c r="B6306" i="1"/>
  <c r="C6306" i="1"/>
  <c r="B6307" i="1"/>
  <c r="C6307" i="1"/>
  <c r="B6308" i="1"/>
  <c r="C6308" i="1"/>
  <c r="B6309" i="1"/>
  <c r="C6309" i="1"/>
  <c r="B6310" i="1"/>
  <c r="C6310" i="1"/>
  <c r="B6311" i="1"/>
  <c r="C6311" i="1"/>
  <c r="B6312" i="1"/>
  <c r="C6312" i="1"/>
  <c r="B6313" i="1"/>
  <c r="C6313" i="1"/>
  <c r="B6314" i="1"/>
  <c r="C6314" i="1"/>
  <c r="B6315" i="1"/>
  <c r="C6315" i="1"/>
  <c r="B6316" i="1"/>
  <c r="C6316" i="1"/>
  <c r="B6317" i="1"/>
  <c r="C6317" i="1"/>
  <c r="B6318" i="1"/>
  <c r="C6318" i="1"/>
  <c r="B6319" i="1"/>
  <c r="C6319" i="1"/>
  <c r="B6320" i="1"/>
  <c r="C6320" i="1"/>
  <c r="B6321" i="1"/>
  <c r="C6321" i="1"/>
  <c r="B6322" i="1"/>
  <c r="C6322" i="1"/>
  <c r="B6323" i="1"/>
  <c r="C6323" i="1"/>
  <c r="B6324" i="1"/>
  <c r="C6324" i="1"/>
  <c r="B6325" i="1"/>
  <c r="C6325" i="1"/>
  <c r="B6326" i="1"/>
  <c r="C6326" i="1"/>
  <c r="B6327" i="1"/>
  <c r="C6327" i="1"/>
  <c r="B6328" i="1"/>
  <c r="C6328" i="1"/>
  <c r="B6329" i="1"/>
  <c r="C6329" i="1"/>
  <c r="B6330" i="1"/>
  <c r="C6330" i="1"/>
  <c r="B6331" i="1"/>
  <c r="C6331" i="1"/>
  <c r="B6332" i="1"/>
  <c r="C6332" i="1"/>
  <c r="B6333" i="1"/>
  <c r="C6333" i="1"/>
  <c r="B6334" i="1"/>
  <c r="C6334" i="1"/>
  <c r="B6335" i="1"/>
  <c r="C6335" i="1"/>
  <c r="B6336" i="1"/>
  <c r="C6336" i="1"/>
  <c r="B6337" i="1"/>
  <c r="C6337" i="1"/>
  <c r="B6338" i="1"/>
  <c r="C6338" i="1"/>
  <c r="B6339" i="1"/>
  <c r="C6339" i="1"/>
  <c r="B6340" i="1"/>
  <c r="C6340" i="1"/>
  <c r="B6341" i="1"/>
  <c r="C6341" i="1"/>
  <c r="B6342" i="1"/>
  <c r="C6342" i="1"/>
  <c r="B6343" i="1"/>
  <c r="C6343" i="1"/>
  <c r="B6344" i="1"/>
  <c r="C6344" i="1"/>
  <c r="B6345" i="1"/>
  <c r="C6345" i="1"/>
  <c r="B6346" i="1"/>
  <c r="C6346" i="1"/>
  <c r="B6347" i="1"/>
  <c r="C6347" i="1"/>
  <c r="B6348" i="1"/>
  <c r="C6348" i="1"/>
  <c r="B6349" i="1"/>
  <c r="C6349" i="1"/>
  <c r="B6350" i="1"/>
  <c r="C6350" i="1"/>
  <c r="B6351" i="1"/>
  <c r="C6351" i="1"/>
  <c r="B6352" i="1"/>
  <c r="C6352" i="1"/>
  <c r="B6353" i="1"/>
  <c r="C6353" i="1"/>
  <c r="B6354" i="1"/>
  <c r="C6354" i="1"/>
  <c r="B6355" i="1"/>
  <c r="C6355" i="1"/>
  <c r="B6356" i="1"/>
  <c r="C6356" i="1"/>
  <c r="B6357" i="1"/>
  <c r="C6357" i="1"/>
  <c r="B6358" i="1"/>
  <c r="C6358" i="1"/>
  <c r="B6359" i="1"/>
  <c r="C6359" i="1"/>
  <c r="B6360" i="1"/>
  <c r="C6360" i="1"/>
  <c r="B6361" i="1"/>
  <c r="C6361" i="1"/>
  <c r="B6362" i="1"/>
  <c r="C6362" i="1"/>
  <c r="B6363" i="1"/>
  <c r="C6363" i="1"/>
  <c r="B6364" i="1"/>
  <c r="C6364" i="1"/>
  <c r="B6365" i="1"/>
  <c r="C6365" i="1"/>
  <c r="B6366" i="1"/>
  <c r="C6366" i="1"/>
  <c r="B6367" i="1"/>
  <c r="C6367" i="1"/>
  <c r="B6368" i="1"/>
  <c r="C6368" i="1"/>
  <c r="B6369" i="1"/>
  <c r="C6369" i="1"/>
  <c r="B6370" i="1"/>
  <c r="C6370" i="1"/>
  <c r="B6371" i="1"/>
  <c r="C6371" i="1"/>
  <c r="B6372" i="1"/>
  <c r="C6372" i="1"/>
  <c r="B6373" i="1"/>
  <c r="C6373" i="1"/>
  <c r="B6374" i="1"/>
  <c r="C6374" i="1"/>
  <c r="B6375" i="1"/>
  <c r="C6375" i="1"/>
  <c r="B6376" i="1"/>
  <c r="C6376" i="1"/>
  <c r="B6377" i="1"/>
  <c r="C6377" i="1"/>
  <c r="B6378" i="1"/>
  <c r="C6378" i="1"/>
  <c r="B6379" i="1"/>
  <c r="C6379" i="1"/>
  <c r="B6380" i="1"/>
  <c r="C6380" i="1"/>
  <c r="B6381" i="1"/>
  <c r="C6381" i="1"/>
  <c r="B6382" i="1"/>
  <c r="C6382" i="1"/>
  <c r="B6383" i="1"/>
  <c r="C6383" i="1"/>
  <c r="B6384" i="1"/>
  <c r="C6384" i="1"/>
  <c r="B6385" i="1"/>
  <c r="C6385" i="1"/>
  <c r="B6386" i="1"/>
  <c r="C6386" i="1"/>
  <c r="B6387" i="1"/>
  <c r="C6387" i="1"/>
  <c r="B6388" i="1"/>
  <c r="C6388" i="1"/>
  <c r="B6389" i="1"/>
  <c r="C6389" i="1"/>
  <c r="B6390" i="1"/>
  <c r="C6390" i="1"/>
  <c r="B6391" i="1"/>
  <c r="C6391" i="1"/>
  <c r="B6392" i="1"/>
  <c r="C6392" i="1"/>
  <c r="B6393" i="1"/>
  <c r="C6393" i="1"/>
  <c r="B6394" i="1"/>
  <c r="C6394" i="1"/>
  <c r="B6395" i="1"/>
  <c r="C6395" i="1"/>
  <c r="B6396" i="1"/>
  <c r="C6396" i="1"/>
  <c r="B6397" i="1"/>
  <c r="C6397" i="1"/>
  <c r="B6398" i="1"/>
  <c r="C6398" i="1"/>
  <c r="B6399" i="1"/>
  <c r="C6399" i="1"/>
  <c r="B6400" i="1"/>
  <c r="C6400" i="1"/>
  <c r="B6401" i="1"/>
  <c r="C6401" i="1"/>
  <c r="B6402" i="1"/>
  <c r="C6402" i="1"/>
  <c r="B6403" i="1"/>
  <c r="C6403" i="1"/>
  <c r="B6404" i="1"/>
  <c r="C6404" i="1"/>
  <c r="B6405" i="1"/>
  <c r="C6405" i="1"/>
  <c r="B6406" i="1"/>
  <c r="C6406" i="1"/>
  <c r="B6407" i="1"/>
  <c r="C6407" i="1"/>
  <c r="B6408" i="1"/>
  <c r="C6408" i="1"/>
  <c r="B6409" i="1"/>
  <c r="C6409" i="1"/>
  <c r="B6410" i="1"/>
  <c r="C6410" i="1"/>
  <c r="B6411" i="1"/>
  <c r="C6411" i="1"/>
  <c r="B6412" i="1"/>
  <c r="C6412" i="1"/>
  <c r="B6413" i="1"/>
  <c r="C6413" i="1"/>
  <c r="B6414" i="1"/>
  <c r="C6414" i="1"/>
  <c r="B6415" i="1"/>
  <c r="C6415" i="1"/>
  <c r="B6416" i="1"/>
  <c r="C6416" i="1"/>
  <c r="B6417" i="1"/>
  <c r="C6417" i="1"/>
  <c r="B6418" i="1"/>
  <c r="C6418" i="1"/>
  <c r="B6419" i="1"/>
  <c r="C6419" i="1"/>
  <c r="B6420" i="1"/>
  <c r="C6420" i="1"/>
  <c r="B6421" i="1"/>
  <c r="C6421" i="1"/>
  <c r="B6422" i="1"/>
  <c r="C6422" i="1"/>
  <c r="B6423" i="1"/>
  <c r="C6423" i="1"/>
  <c r="B6424" i="1"/>
  <c r="C6424" i="1"/>
  <c r="B6425" i="1"/>
  <c r="C6425" i="1"/>
  <c r="B6426" i="1"/>
  <c r="C6426" i="1"/>
  <c r="B6427" i="1"/>
  <c r="C6427" i="1"/>
  <c r="B6428" i="1"/>
  <c r="C6428" i="1"/>
  <c r="B6429" i="1"/>
  <c r="C6429" i="1"/>
  <c r="B6430" i="1"/>
  <c r="C6430" i="1"/>
  <c r="B6431" i="1"/>
  <c r="C6431" i="1"/>
  <c r="B6432" i="1"/>
  <c r="C6432" i="1"/>
  <c r="B6433" i="1"/>
  <c r="C6433" i="1"/>
  <c r="B6434" i="1"/>
  <c r="C6434" i="1"/>
  <c r="B6435" i="1"/>
  <c r="C6435" i="1"/>
  <c r="B6436" i="1"/>
  <c r="C6436" i="1"/>
  <c r="B6437" i="1"/>
  <c r="C6437" i="1"/>
  <c r="B6438" i="1"/>
  <c r="C6438" i="1"/>
  <c r="B6439" i="1"/>
  <c r="C6439" i="1"/>
  <c r="B6440" i="1"/>
  <c r="C6440" i="1"/>
  <c r="B6441" i="1"/>
  <c r="C6441" i="1"/>
  <c r="B6442" i="1"/>
  <c r="C6442" i="1"/>
  <c r="B6443" i="1"/>
  <c r="C6443" i="1"/>
  <c r="B6444" i="1"/>
  <c r="C6444" i="1"/>
  <c r="B6445" i="1"/>
  <c r="C6445" i="1"/>
  <c r="B6446" i="1"/>
  <c r="C6446" i="1"/>
  <c r="B6447" i="1"/>
  <c r="C6447" i="1"/>
  <c r="B6448" i="1"/>
  <c r="C6448" i="1"/>
  <c r="B6449" i="1"/>
  <c r="C6449" i="1"/>
  <c r="B6450" i="1"/>
  <c r="C6450" i="1"/>
  <c r="B6451" i="1"/>
  <c r="C6451" i="1"/>
  <c r="B6452" i="1"/>
  <c r="C6452" i="1"/>
  <c r="B6453" i="1"/>
  <c r="C6453" i="1"/>
  <c r="B6454" i="1"/>
  <c r="C6454" i="1"/>
  <c r="B6455" i="1"/>
  <c r="C6455" i="1"/>
  <c r="B6456" i="1"/>
  <c r="C6456" i="1"/>
  <c r="B6457" i="1"/>
  <c r="C6457" i="1"/>
  <c r="B6458" i="1"/>
  <c r="C6458" i="1"/>
  <c r="B6459" i="1"/>
  <c r="C6459" i="1"/>
  <c r="B6460" i="1"/>
  <c r="C6460" i="1"/>
  <c r="B6461" i="1"/>
  <c r="C6461" i="1"/>
  <c r="B6462" i="1"/>
  <c r="C6462" i="1"/>
  <c r="B6463" i="1"/>
  <c r="C6463" i="1"/>
  <c r="B6464" i="1"/>
  <c r="C6464" i="1"/>
  <c r="B6465" i="1"/>
  <c r="C6465" i="1"/>
  <c r="B6466" i="1"/>
  <c r="C6466" i="1"/>
  <c r="B6467" i="1"/>
  <c r="C6467" i="1"/>
  <c r="B6468" i="1"/>
  <c r="C6468" i="1"/>
  <c r="B6469" i="1"/>
  <c r="C6469" i="1"/>
  <c r="B6470" i="1"/>
  <c r="C6470" i="1"/>
  <c r="B6471" i="1"/>
  <c r="C6471" i="1"/>
  <c r="B6472" i="1"/>
  <c r="C6472" i="1"/>
  <c r="B6473" i="1"/>
  <c r="C6473" i="1"/>
  <c r="B6474" i="1"/>
  <c r="C6474" i="1"/>
  <c r="B6475" i="1"/>
  <c r="C6475" i="1"/>
  <c r="B6476" i="1"/>
  <c r="C6476" i="1"/>
  <c r="B6477" i="1"/>
  <c r="C6477" i="1"/>
  <c r="B6478" i="1"/>
  <c r="C6478" i="1"/>
  <c r="B6479" i="1"/>
  <c r="C6479" i="1"/>
  <c r="B6480" i="1"/>
  <c r="C6480" i="1"/>
  <c r="B6481" i="1"/>
  <c r="C6481" i="1"/>
  <c r="B6482" i="1"/>
  <c r="C6482" i="1"/>
  <c r="B6483" i="1"/>
  <c r="C6483" i="1"/>
  <c r="B6484" i="1"/>
  <c r="C6484" i="1"/>
  <c r="B6485" i="1"/>
  <c r="C6485" i="1"/>
  <c r="B6486" i="1"/>
  <c r="C6486" i="1"/>
  <c r="B6487" i="1"/>
  <c r="C6487" i="1"/>
  <c r="B6488" i="1"/>
  <c r="C6488" i="1"/>
  <c r="B6489" i="1"/>
  <c r="C6489" i="1"/>
  <c r="B6490" i="1"/>
  <c r="C6490" i="1"/>
  <c r="B6491" i="1"/>
  <c r="C6491" i="1"/>
  <c r="B6492" i="1"/>
  <c r="C6492" i="1"/>
  <c r="B6493" i="1"/>
  <c r="C6493" i="1"/>
  <c r="B6494" i="1"/>
  <c r="C6494" i="1"/>
  <c r="B6495" i="1"/>
  <c r="C6495" i="1"/>
  <c r="B6496" i="1"/>
  <c r="C6496" i="1"/>
  <c r="B6497" i="1"/>
  <c r="C6497" i="1"/>
  <c r="B6498" i="1"/>
  <c r="C6498" i="1"/>
  <c r="B6499" i="1"/>
  <c r="C6499" i="1"/>
  <c r="B6500" i="1"/>
  <c r="C6500" i="1"/>
  <c r="B6501" i="1"/>
  <c r="C6501" i="1"/>
  <c r="B6502" i="1"/>
  <c r="C6502" i="1"/>
  <c r="B6503" i="1"/>
  <c r="C6503" i="1"/>
  <c r="B6504" i="1"/>
  <c r="C6504" i="1"/>
  <c r="B6505" i="1"/>
  <c r="C6505" i="1"/>
  <c r="B6506" i="1"/>
  <c r="C6506" i="1"/>
  <c r="B6507" i="1"/>
  <c r="C6507" i="1"/>
  <c r="B6508" i="1"/>
  <c r="C6508" i="1"/>
  <c r="B6509" i="1"/>
  <c r="C6509" i="1"/>
  <c r="B6510" i="1"/>
  <c r="C6510" i="1"/>
  <c r="B6511" i="1"/>
  <c r="C6511" i="1"/>
  <c r="B6512" i="1"/>
  <c r="C6512" i="1"/>
  <c r="B6513" i="1"/>
  <c r="C6513" i="1"/>
  <c r="B6514" i="1"/>
  <c r="C6514" i="1"/>
  <c r="B6515" i="1"/>
  <c r="C6515" i="1"/>
  <c r="B6516" i="1"/>
  <c r="C6516" i="1"/>
  <c r="B6517" i="1"/>
  <c r="C6517" i="1"/>
  <c r="B6518" i="1"/>
  <c r="C6518" i="1"/>
  <c r="B6519" i="1"/>
  <c r="C6519" i="1"/>
  <c r="B6520" i="1"/>
  <c r="C6520" i="1"/>
  <c r="B6521" i="1"/>
  <c r="C6521" i="1"/>
  <c r="B6522" i="1"/>
  <c r="C6522" i="1"/>
  <c r="B6523" i="1"/>
  <c r="C6523" i="1"/>
  <c r="B6524" i="1"/>
  <c r="C6524" i="1"/>
  <c r="B6525" i="1"/>
  <c r="C6525" i="1"/>
  <c r="B6526" i="1"/>
  <c r="C6526" i="1"/>
  <c r="B6527" i="1"/>
  <c r="C6527" i="1"/>
  <c r="B6528" i="1"/>
  <c r="C6528" i="1"/>
  <c r="B6529" i="1"/>
  <c r="C6529" i="1"/>
  <c r="B6530" i="1"/>
  <c r="C6530" i="1"/>
  <c r="B6531" i="1"/>
  <c r="C6531" i="1"/>
  <c r="B6532" i="1"/>
  <c r="C6532" i="1"/>
  <c r="B6533" i="1"/>
  <c r="C6533" i="1"/>
  <c r="B6534" i="1"/>
  <c r="C6534" i="1"/>
  <c r="B6535" i="1"/>
  <c r="C6535" i="1"/>
  <c r="B6536" i="1"/>
  <c r="C6536" i="1"/>
  <c r="B6537" i="1"/>
  <c r="C6537" i="1"/>
  <c r="B6538" i="1"/>
  <c r="C6538" i="1"/>
  <c r="B6539" i="1"/>
  <c r="C6539" i="1"/>
  <c r="B6540" i="1"/>
  <c r="C6540" i="1"/>
  <c r="B6541" i="1"/>
  <c r="C6541" i="1"/>
  <c r="B6542" i="1"/>
  <c r="C6542" i="1"/>
  <c r="B6543" i="1"/>
  <c r="C6543" i="1"/>
  <c r="B6544" i="1"/>
  <c r="C6544" i="1"/>
  <c r="B6545" i="1"/>
  <c r="C6545" i="1"/>
  <c r="B6546" i="1"/>
  <c r="C6546" i="1"/>
  <c r="B6547" i="1"/>
  <c r="C6547" i="1"/>
  <c r="B6548" i="1"/>
  <c r="C6548" i="1"/>
  <c r="B6549" i="1"/>
  <c r="C6549" i="1"/>
  <c r="B6550" i="1"/>
  <c r="C6550" i="1"/>
  <c r="B6551" i="1"/>
  <c r="C6551" i="1"/>
  <c r="B6552" i="1"/>
  <c r="C6552" i="1"/>
  <c r="B6553" i="1"/>
  <c r="C6553" i="1"/>
  <c r="B6554" i="1"/>
  <c r="C6554" i="1"/>
  <c r="B6555" i="1"/>
  <c r="C6555" i="1"/>
  <c r="B6556" i="1"/>
  <c r="C6556" i="1"/>
  <c r="B6557" i="1"/>
  <c r="C6557" i="1"/>
  <c r="B6558" i="1"/>
  <c r="C6558" i="1"/>
  <c r="B6559" i="1"/>
  <c r="C6559" i="1"/>
  <c r="B6560" i="1"/>
  <c r="C6560" i="1"/>
  <c r="B6561" i="1"/>
  <c r="C6561" i="1"/>
  <c r="B6562" i="1"/>
  <c r="C6562" i="1"/>
  <c r="B6563" i="1"/>
  <c r="C6563" i="1"/>
  <c r="B6564" i="1"/>
  <c r="C6564" i="1"/>
  <c r="B6565" i="1"/>
  <c r="C6565" i="1"/>
  <c r="B6566" i="1"/>
  <c r="C6566" i="1"/>
  <c r="B6567" i="1"/>
  <c r="C6567" i="1"/>
  <c r="B6568" i="1"/>
  <c r="C6568" i="1"/>
  <c r="B6569" i="1"/>
  <c r="C6569" i="1"/>
  <c r="B6570" i="1"/>
  <c r="C6570" i="1"/>
  <c r="B6571" i="1"/>
  <c r="C6571" i="1"/>
  <c r="B6572" i="1"/>
  <c r="C6572" i="1"/>
  <c r="B6573" i="1"/>
  <c r="C6573" i="1"/>
  <c r="B6574" i="1"/>
  <c r="C6574" i="1"/>
  <c r="B6575" i="1"/>
  <c r="C6575" i="1"/>
  <c r="B6576" i="1"/>
  <c r="C6576" i="1"/>
  <c r="B6577" i="1"/>
  <c r="C6577" i="1"/>
  <c r="B6578" i="1"/>
  <c r="C6578" i="1"/>
  <c r="B6579" i="1"/>
  <c r="C6579" i="1"/>
  <c r="B6580" i="1"/>
  <c r="C6580" i="1"/>
  <c r="B6581" i="1"/>
  <c r="C6581" i="1"/>
  <c r="B6582" i="1"/>
  <c r="C6582" i="1"/>
  <c r="B6583" i="1"/>
  <c r="C6583" i="1"/>
  <c r="B6584" i="1"/>
  <c r="C6584" i="1"/>
  <c r="B6585" i="1"/>
  <c r="C6585" i="1"/>
  <c r="B6586" i="1"/>
  <c r="C6586" i="1"/>
  <c r="B6587" i="1"/>
  <c r="C6587" i="1"/>
  <c r="B6588" i="1"/>
  <c r="C6588" i="1"/>
  <c r="B6589" i="1"/>
  <c r="C6589" i="1"/>
  <c r="B6590" i="1"/>
  <c r="C6590" i="1"/>
  <c r="B6591" i="1"/>
  <c r="C6591" i="1"/>
  <c r="B6592" i="1"/>
  <c r="C6592" i="1"/>
  <c r="B6593" i="1"/>
  <c r="C6593" i="1"/>
  <c r="B6594" i="1"/>
  <c r="C6594" i="1"/>
  <c r="B6595" i="1"/>
  <c r="C6595" i="1"/>
  <c r="B6596" i="1"/>
  <c r="C6596" i="1"/>
  <c r="B6597" i="1"/>
  <c r="C6597" i="1"/>
  <c r="B6598" i="1"/>
  <c r="C6598" i="1"/>
  <c r="B6599" i="1"/>
  <c r="C6599" i="1"/>
  <c r="B6600" i="1"/>
  <c r="C6600" i="1"/>
  <c r="B6601" i="1"/>
  <c r="C6601" i="1"/>
  <c r="B6602" i="1"/>
  <c r="C6602" i="1"/>
  <c r="B6603" i="1"/>
  <c r="C6603" i="1"/>
  <c r="B6604" i="1"/>
  <c r="C6604" i="1"/>
  <c r="B6605" i="1"/>
  <c r="C6605" i="1"/>
  <c r="B6606" i="1"/>
  <c r="C6606" i="1"/>
  <c r="B6607" i="1"/>
  <c r="C6607" i="1"/>
  <c r="B6608" i="1"/>
  <c r="C6608" i="1"/>
  <c r="B6609" i="1"/>
  <c r="C6609" i="1"/>
  <c r="B6610" i="1"/>
  <c r="C6610" i="1"/>
  <c r="B6611" i="1"/>
  <c r="C6611" i="1"/>
  <c r="B6612" i="1"/>
  <c r="C6612" i="1"/>
  <c r="B6613" i="1"/>
  <c r="C6613" i="1"/>
  <c r="B6614" i="1"/>
  <c r="C6614" i="1"/>
  <c r="B6615" i="1"/>
  <c r="C6615" i="1"/>
  <c r="B6616" i="1"/>
  <c r="C6616" i="1"/>
  <c r="B6617" i="1"/>
  <c r="C6617" i="1"/>
  <c r="B6618" i="1"/>
  <c r="C6618" i="1"/>
  <c r="B6619" i="1"/>
  <c r="C6619" i="1"/>
  <c r="B6620" i="1"/>
  <c r="C6620" i="1"/>
  <c r="B6621" i="1"/>
  <c r="C6621" i="1"/>
  <c r="B6622" i="1"/>
  <c r="C6622" i="1"/>
  <c r="B6623" i="1"/>
  <c r="C6623" i="1"/>
  <c r="B6624" i="1"/>
  <c r="C6624" i="1"/>
  <c r="B6625" i="1"/>
  <c r="C6625" i="1"/>
  <c r="B6626" i="1"/>
  <c r="C6626" i="1"/>
  <c r="B6627" i="1"/>
  <c r="C6627" i="1"/>
  <c r="B6628" i="1"/>
  <c r="C6628" i="1"/>
  <c r="B6629" i="1"/>
  <c r="C6629" i="1"/>
  <c r="B6630" i="1"/>
  <c r="C6630" i="1"/>
  <c r="B6631" i="1"/>
  <c r="C6631" i="1"/>
  <c r="B6632" i="1"/>
  <c r="C6632" i="1"/>
  <c r="B6633" i="1"/>
  <c r="C6633" i="1"/>
  <c r="B6634" i="1"/>
  <c r="C6634" i="1"/>
  <c r="B6635" i="1"/>
  <c r="C6635" i="1"/>
  <c r="B6636" i="1"/>
  <c r="C6636" i="1"/>
  <c r="B6637" i="1"/>
  <c r="C6637" i="1"/>
  <c r="B6638" i="1"/>
  <c r="C6638" i="1"/>
  <c r="B6639" i="1"/>
  <c r="C6639" i="1"/>
  <c r="B6640" i="1"/>
  <c r="C6640" i="1"/>
  <c r="B6641" i="1"/>
  <c r="C6641" i="1"/>
  <c r="B6642" i="1"/>
  <c r="C6642" i="1"/>
  <c r="B6643" i="1"/>
  <c r="C6643" i="1"/>
  <c r="B6644" i="1"/>
  <c r="C6644" i="1"/>
  <c r="B6645" i="1"/>
  <c r="C6645" i="1"/>
  <c r="B6646" i="1"/>
  <c r="C6646" i="1"/>
  <c r="B6647" i="1"/>
  <c r="C6647" i="1"/>
  <c r="B6648" i="1"/>
  <c r="C6648" i="1"/>
  <c r="B6649" i="1"/>
  <c r="C6649" i="1"/>
  <c r="B6650" i="1"/>
  <c r="C6650" i="1"/>
  <c r="B6651" i="1"/>
  <c r="C6651" i="1"/>
  <c r="B6652" i="1"/>
  <c r="C6652" i="1"/>
  <c r="B6653" i="1"/>
  <c r="C6653" i="1"/>
  <c r="B6654" i="1"/>
  <c r="C6654" i="1"/>
  <c r="B6655" i="1"/>
  <c r="C6655" i="1"/>
  <c r="B6656" i="1"/>
  <c r="C6656" i="1"/>
  <c r="B6657" i="1"/>
  <c r="C6657" i="1"/>
  <c r="B6658" i="1"/>
  <c r="C6658" i="1"/>
  <c r="B6659" i="1"/>
  <c r="C6659" i="1"/>
  <c r="B6660" i="1"/>
  <c r="C6660" i="1"/>
  <c r="B6661" i="1"/>
  <c r="C6661" i="1"/>
  <c r="B6662" i="1"/>
  <c r="C6662" i="1"/>
  <c r="B6663" i="1"/>
  <c r="C6663" i="1"/>
  <c r="B6664" i="1"/>
  <c r="C6664" i="1"/>
  <c r="B6665" i="1"/>
  <c r="C6665" i="1"/>
  <c r="B6666" i="1"/>
  <c r="C6666" i="1"/>
  <c r="B6667" i="1"/>
  <c r="C6667" i="1"/>
  <c r="B6668" i="1"/>
  <c r="C6668" i="1"/>
  <c r="B6669" i="1"/>
  <c r="C6669" i="1"/>
  <c r="B6670" i="1"/>
  <c r="C6670" i="1"/>
  <c r="B6671" i="1"/>
  <c r="C6671" i="1"/>
  <c r="B6672" i="1"/>
  <c r="C6672" i="1"/>
  <c r="B6673" i="1"/>
  <c r="C6673" i="1"/>
  <c r="B6674" i="1"/>
  <c r="C6674" i="1"/>
  <c r="B6675" i="1"/>
  <c r="C6675" i="1"/>
  <c r="B6676" i="1"/>
  <c r="C6676" i="1"/>
  <c r="B6677" i="1"/>
  <c r="C6677" i="1"/>
  <c r="B6678" i="1"/>
  <c r="C6678" i="1"/>
  <c r="B6679" i="1"/>
  <c r="C6679" i="1"/>
  <c r="B6680" i="1"/>
  <c r="C6680" i="1"/>
  <c r="B6681" i="1"/>
  <c r="C6681" i="1"/>
  <c r="B6682" i="1"/>
  <c r="C6682" i="1"/>
  <c r="B6683" i="1"/>
  <c r="C6683" i="1"/>
  <c r="B6684" i="1"/>
  <c r="C6684" i="1"/>
  <c r="B6685" i="1"/>
  <c r="C6685" i="1"/>
  <c r="B6686" i="1"/>
  <c r="C6686" i="1"/>
  <c r="B6687" i="1"/>
  <c r="C6687" i="1"/>
  <c r="B6688" i="1"/>
  <c r="C6688" i="1"/>
  <c r="B6689" i="1"/>
  <c r="C6689" i="1"/>
  <c r="B6690" i="1"/>
  <c r="C6690" i="1"/>
  <c r="B6691" i="1"/>
  <c r="C6691" i="1"/>
  <c r="B6692" i="1"/>
  <c r="C6692" i="1"/>
  <c r="B6693" i="1"/>
  <c r="C6693" i="1"/>
  <c r="B6694" i="1"/>
  <c r="C6694" i="1"/>
  <c r="B6695" i="1"/>
  <c r="C6695" i="1"/>
  <c r="B6696" i="1"/>
  <c r="C6696" i="1"/>
  <c r="B6697" i="1"/>
  <c r="C6697" i="1"/>
  <c r="B6698" i="1"/>
  <c r="C6698" i="1"/>
  <c r="B6699" i="1"/>
  <c r="C6699" i="1"/>
  <c r="B6700" i="1"/>
  <c r="C6700" i="1"/>
  <c r="B6701" i="1"/>
  <c r="C6701" i="1"/>
  <c r="B6702" i="1"/>
  <c r="C6702" i="1"/>
  <c r="B6703" i="1"/>
  <c r="C6703" i="1"/>
  <c r="B6704" i="1"/>
  <c r="C6704" i="1"/>
  <c r="B6705" i="1"/>
  <c r="C6705" i="1"/>
  <c r="B6706" i="1"/>
  <c r="C6706" i="1"/>
  <c r="B6707" i="1"/>
  <c r="C6707" i="1"/>
  <c r="B6708" i="1"/>
  <c r="C6708" i="1"/>
  <c r="B6709" i="1"/>
  <c r="C6709" i="1"/>
  <c r="B6710" i="1"/>
  <c r="C6710" i="1"/>
  <c r="B6711" i="1"/>
  <c r="C6711" i="1"/>
  <c r="B6712" i="1"/>
  <c r="C6712" i="1"/>
  <c r="B6713" i="1"/>
  <c r="C6713" i="1"/>
  <c r="B6714" i="1"/>
  <c r="C6714" i="1"/>
  <c r="B6715" i="1"/>
  <c r="C6715" i="1"/>
  <c r="B6716" i="1"/>
  <c r="C6716" i="1"/>
  <c r="B6717" i="1"/>
  <c r="C6717" i="1"/>
  <c r="B6718" i="1"/>
  <c r="C6718" i="1"/>
  <c r="B6719" i="1"/>
  <c r="C6719" i="1"/>
  <c r="B6720" i="1"/>
  <c r="C6720" i="1"/>
  <c r="B6721" i="1"/>
  <c r="C6721" i="1"/>
  <c r="B6722" i="1"/>
  <c r="C6722" i="1"/>
  <c r="B6723" i="1"/>
  <c r="C6723" i="1"/>
  <c r="B6724" i="1"/>
  <c r="C6724" i="1"/>
  <c r="B6725" i="1"/>
  <c r="C6725" i="1"/>
  <c r="B6726" i="1"/>
  <c r="C6726" i="1"/>
  <c r="B6727" i="1"/>
  <c r="C6727" i="1"/>
  <c r="B6728" i="1"/>
  <c r="C6728" i="1"/>
  <c r="B6729" i="1"/>
  <c r="C6729" i="1"/>
  <c r="B6730" i="1"/>
  <c r="C6730" i="1"/>
  <c r="B6731" i="1"/>
  <c r="C6731" i="1"/>
  <c r="B6732" i="1"/>
  <c r="C6732" i="1"/>
  <c r="B6733" i="1"/>
  <c r="C6733" i="1"/>
  <c r="B6734" i="1"/>
  <c r="C6734" i="1"/>
  <c r="B6735" i="1"/>
  <c r="C6735" i="1"/>
  <c r="B6736" i="1"/>
  <c r="C6736" i="1"/>
  <c r="B6737" i="1"/>
  <c r="C6737" i="1"/>
  <c r="B6738" i="1"/>
  <c r="C6738" i="1"/>
  <c r="B6739" i="1"/>
  <c r="C6739" i="1"/>
  <c r="B6740" i="1"/>
  <c r="C6740" i="1"/>
  <c r="B6741" i="1"/>
  <c r="C6741" i="1"/>
  <c r="B6742" i="1"/>
  <c r="C6742" i="1"/>
  <c r="B6743" i="1"/>
  <c r="C6743" i="1"/>
  <c r="B6744" i="1"/>
  <c r="C6744" i="1"/>
  <c r="B6745" i="1"/>
  <c r="C6745" i="1"/>
  <c r="B6746" i="1"/>
  <c r="C6746" i="1"/>
  <c r="B6747" i="1"/>
  <c r="C6747" i="1"/>
  <c r="B6748" i="1"/>
  <c r="C6748" i="1"/>
  <c r="B6749" i="1"/>
  <c r="C6749" i="1"/>
  <c r="B6750" i="1"/>
  <c r="C6750" i="1"/>
  <c r="B6751" i="1"/>
  <c r="C6751" i="1"/>
  <c r="B6752" i="1"/>
  <c r="C6752" i="1"/>
  <c r="B6753" i="1"/>
  <c r="C6753" i="1"/>
  <c r="B6754" i="1"/>
  <c r="C6754" i="1"/>
  <c r="B6755" i="1"/>
  <c r="C6755" i="1"/>
  <c r="B6756" i="1"/>
  <c r="C6756" i="1"/>
  <c r="B6757" i="1"/>
  <c r="C6757" i="1"/>
  <c r="B6758" i="1"/>
  <c r="C6758" i="1"/>
  <c r="B6759" i="1"/>
  <c r="C6759" i="1"/>
  <c r="B6760" i="1"/>
  <c r="C6760" i="1"/>
  <c r="B6761" i="1"/>
  <c r="C6761" i="1"/>
  <c r="B6762" i="1"/>
  <c r="C6762" i="1"/>
  <c r="B6763" i="1"/>
  <c r="C6763" i="1"/>
  <c r="B6764" i="1"/>
  <c r="C6764" i="1"/>
  <c r="B6765" i="1"/>
  <c r="C6765" i="1"/>
  <c r="B6766" i="1"/>
  <c r="C6766" i="1"/>
  <c r="B6767" i="1"/>
  <c r="C6767" i="1"/>
  <c r="B6768" i="1"/>
  <c r="C6768" i="1"/>
  <c r="B6769" i="1"/>
  <c r="C6769" i="1"/>
  <c r="B6770" i="1"/>
  <c r="C6770" i="1"/>
  <c r="B6771" i="1"/>
  <c r="C6771" i="1"/>
  <c r="B6772" i="1"/>
  <c r="C6772" i="1"/>
  <c r="B6773" i="1"/>
  <c r="C6773" i="1"/>
  <c r="B6774" i="1"/>
  <c r="C6774" i="1"/>
  <c r="B6775" i="1"/>
  <c r="C6775" i="1"/>
  <c r="B6776" i="1"/>
  <c r="C6776" i="1"/>
  <c r="B6777" i="1"/>
  <c r="C6777" i="1"/>
  <c r="B6778" i="1"/>
  <c r="C6778" i="1"/>
  <c r="B6779" i="1"/>
  <c r="C6779" i="1"/>
  <c r="B6780" i="1"/>
  <c r="C6780" i="1"/>
  <c r="B6781" i="1"/>
  <c r="C6781" i="1"/>
  <c r="B6782" i="1"/>
  <c r="C6782" i="1"/>
  <c r="B6783" i="1"/>
  <c r="C6783" i="1"/>
  <c r="B6784" i="1"/>
  <c r="C6784" i="1"/>
  <c r="B6785" i="1"/>
  <c r="C6785" i="1"/>
  <c r="B6786" i="1"/>
  <c r="C6786" i="1"/>
  <c r="B6787" i="1"/>
  <c r="C6787" i="1"/>
  <c r="B6788" i="1"/>
  <c r="C6788" i="1"/>
  <c r="B6789" i="1"/>
  <c r="C6789" i="1"/>
  <c r="B6790" i="1"/>
  <c r="C6790" i="1"/>
  <c r="B6791" i="1"/>
  <c r="C6791" i="1"/>
  <c r="B6792" i="1"/>
  <c r="C6792" i="1"/>
  <c r="B6793" i="1"/>
  <c r="C6793" i="1"/>
  <c r="B6794" i="1"/>
  <c r="C6794" i="1"/>
  <c r="B6795" i="1"/>
  <c r="C6795" i="1"/>
  <c r="B6796" i="1"/>
  <c r="C6796" i="1"/>
  <c r="B6797" i="1"/>
  <c r="C6797" i="1"/>
  <c r="B6798" i="1"/>
  <c r="C6798" i="1"/>
  <c r="B6799" i="1"/>
  <c r="C6799" i="1"/>
  <c r="B6800" i="1"/>
  <c r="C6800" i="1"/>
  <c r="B6801" i="1"/>
  <c r="C6801" i="1"/>
  <c r="B6802" i="1"/>
  <c r="C6802" i="1"/>
  <c r="B6803" i="1"/>
  <c r="C6803" i="1"/>
  <c r="B6804" i="1"/>
  <c r="C6804" i="1"/>
  <c r="B6805" i="1"/>
  <c r="C6805" i="1"/>
  <c r="B6806" i="1"/>
  <c r="C6806" i="1"/>
  <c r="B6807" i="1"/>
  <c r="C6807" i="1"/>
  <c r="B6808" i="1"/>
  <c r="C6808" i="1"/>
  <c r="B6809" i="1"/>
  <c r="C6809" i="1"/>
  <c r="B6810" i="1"/>
  <c r="C6810" i="1"/>
  <c r="B6811" i="1"/>
  <c r="C6811" i="1"/>
  <c r="B6812" i="1"/>
  <c r="C6812" i="1"/>
  <c r="B6813" i="1"/>
  <c r="C6813" i="1"/>
  <c r="B6814" i="1"/>
  <c r="C6814" i="1"/>
  <c r="B6815" i="1"/>
  <c r="C6815" i="1"/>
  <c r="B6816" i="1"/>
  <c r="C6816" i="1"/>
  <c r="B6817" i="1"/>
  <c r="C6817" i="1"/>
  <c r="B6818" i="1"/>
  <c r="C6818" i="1"/>
  <c r="B6819" i="1"/>
  <c r="C6819" i="1"/>
  <c r="B6820" i="1"/>
  <c r="C6820" i="1"/>
  <c r="B6821" i="1"/>
  <c r="C6821" i="1"/>
  <c r="B6822" i="1"/>
  <c r="C6822" i="1"/>
  <c r="B6823" i="1"/>
  <c r="C6823" i="1"/>
  <c r="B6824" i="1"/>
  <c r="C6824" i="1"/>
  <c r="B6825" i="1"/>
  <c r="C6825" i="1"/>
  <c r="B6826" i="1"/>
  <c r="C6826" i="1"/>
  <c r="B6827" i="1"/>
  <c r="C6827" i="1"/>
  <c r="B6828" i="1"/>
  <c r="C6828" i="1"/>
  <c r="B6829" i="1"/>
  <c r="C6829" i="1"/>
  <c r="B6830" i="1"/>
  <c r="C6830" i="1"/>
  <c r="B6831" i="1"/>
  <c r="C6831" i="1"/>
  <c r="B6832" i="1"/>
  <c r="C6832" i="1"/>
  <c r="B6833" i="1"/>
  <c r="C6833" i="1"/>
  <c r="B6834" i="1"/>
  <c r="C6834" i="1"/>
  <c r="B6835" i="1"/>
  <c r="C6835" i="1"/>
  <c r="B6836" i="1"/>
  <c r="C6836" i="1"/>
  <c r="B6837" i="1"/>
  <c r="C6837" i="1"/>
  <c r="B6838" i="1"/>
  <c r="C6838" i="1"/>
  <c r="B6839" i="1"/>
  <c r="C6839" i="1"/>
  <c r="B6840" i="1"/>
  <c r="C6840" i="1"/>
  <c r="B6841" i="1"/>
  <c r="C6841" i="1"/>
  <c r="B6842" i="1"/>
  <c r="C6842" i="1"/>
  <c r="B6843" i="1"/>
  <c r="C6843" i="1"/>
  <c r="B6844" i="1"/>
  <c r="C6844" i="1"/>
  <c r="B6845" i="1"/>
  <c r="C6845" i="1"/>
  <c r="B6846" i="1"/>
  <c r="C6846" i="1"/>
  <c r="B6847" i="1"/>
  <c r="C6847" i="1"/>
  <c r="B6848" i="1"/>
  <c r="C6848" i="1"/>
  <c r="B6849" i="1"/>
  <c r="C6849" i="1"/>
  <c r="B6850" i="1"/>
  <c r="C6850" i="1"/>
  <c r="B6851" i="1"/>
  <c r="C6851" i="1"/>
  <c r="B6852" i="1"/>
  <c r="C6852" i="1"/>
  <c r="B6853" i="1"/>
  <c r="C6853" i="1"/>
  <c r="B6854" i="1"/>
  <c r="C6854" i="1"/>
  <c r="B6855" i="1"/>
  <c r="C6855" i="1"/>
  <c r="B6856" i="1"/>
  <c r="C6856" i="1"/>
  <c r="B6857" i="1"/>
  <c r="C6857" i="1"/>
  <c r="B6858" i="1"/>
  <c r="C6858" i="1"/>
  <c r="B6859" i="1"/>
  <c r="C6859" i="1"/>
  <c r="B6860" i="1"/>
  <c r="C6860" i="1"/>
  <c r="B6861" i="1"/>
  <c r="C6861" i="1"/>
  <c r="B6862" i="1"/>
  <c r="C6862" i="1"/>
  <c r="B6863" i="1"/>
  <c r="C6863" i="1"/>
  <c r="B6864" i="1"/>
  <c r="C6864" i="1"/>
  <c r="B6865" i="1"/>
  <c r="C6865" i="1"/>
  <c r="B6866" i="1"/>
  <c r="C6866" i="1"/>
  <c r="B6867" i="1"/>
  <c r="C6867" i="1"/>
  <c r="B6868" i="1"/>
  <c r="C6868" i="1"/>
  <c r="B6869" i="1"/>
  <c r="C6869" i="1"/>
  <c r="B6870" i="1"/>
  <c r="C6870" i="1"/>
  <c r="B6871" i="1"/>
  <c r="C6871" i="1"/>
  <c r="B6872" i="1"/>
  <c r="C6872" i="1"/>
  <c r="B6873" i="1"/>
  <c r="C6873" i="1"/>
  <c r="B6874" i="1"/>
  <c r="C6874" i="1"/>
  <c r="B6875" i="1"/>
  <c r="C6875" i="1"/>
  <c r="B6876" i="1"/>
  <c r="C6876" i="1"/>
  <c r="B6877" i="1"/>
  <c r="C6877" i="1"/>
  <c r="B6878" i="1"/>
  <c r="C6878" i="1"/>
  <c r="B6879" i="1"/>
  <c r="C6879" i="1"/>
  <c r="B6880" i="1"/>
  <c r="C6880" i="1"/>
  <c r="B6881" i="1"/>
  <c r="C6881" i="1"/>
  <c r="B6882" i="1"/>
  <c r="C6882" i="1"/>
  <c r="B6883" i="1"/>
  <c r="C6883" i="1"/>
  <c r="B6884" i="1"/>
  <c r="C6884" i="1"/>
  <c r="B6885" i="1"/>
  <c r="C6885" i="1"/>
  <c r="B6886" i="1"/>
  <c r="C6886" i="1"/>
  <c r="B6887" i="1"/>
  <c r="C6887" i="1"/>
  <c r="B6888" i="1"/>
  <c r="C6888" i="1"/>
  <c r="B6889" i="1"/>
  <c r="C6889" i="1"/>
  <c r="B6890" i="1"/>
  <c r="C6890" i="1"/>
  <c r="B6891" i="1"/>
  <c r="C6891" i="1"/>
  <c r="B6892" i="1"/>
  <c r="C6892" i="1"/>
  <c r="B6893" i="1"/>
  <c r="C6893" i="1"/>
  <c r="B6894" i="1"/>
  <c r="C6894" i="1"/>
  <c r="B6895" i="1"/>
  <c r="C6895" i="1"/>
  <c r="B6896" i="1"/>
  <c r="C6896" i="1"/>
  <c r="B6897" i="1"/>
  <c r="C6897" i="1"/>
  <c r="B6898" i="1"/>
  <c r="C6898" i="1"/>
  <c r="B6899" i="1"/>
  <c r="C6899" i="1"/>
  <c r="B6900" i="1"/>
  <c r="C6900" i="1"/>
  <c r="B6901" i="1"/>
  <c r="C6901" i="1"/>
  <c r="B6902" i="1"/>
  <c r="C6902" i="1"/>
  <c r="B6903" i="1"/>
  <c r="C6903" i="1"/>
  <c r="B6904" i="1"/>
  <c r="C6904" i="1"/>
  <c r="B6905" i="1"/>
  <c r="C6905" i="1"/>
  <c r="B6906" i="1"/>
  <c r="C6906" i="1"/>
  <c r="B6907" i="1"/>
  <c r="C6907" i="1"/>
  <c r="B6908" i="1"/>
  <c r="C6908" i="1"/>
  <c r="B6909" i="1"/>
  <c r="C6909" i="1"/>
  <c r="B6910" i="1"/>
  <c r="C6910" i="1"/>
  <c r="B6911" i="1"/>
  <c r="C6911" i="1"/>
  <c r="B6912" i="1"/>
  <c r="C6912" i="1"/>
  <c r="B6913" i="1"/>
  <c r="C6913" i="1"/>
  <c r="B6914" i="1"/>
  <c r="C6914" i="1"/>
  <c r="B6915" i="1"/>
  <c r="C6915" i="1"/>
  <c r="B6916" i="1"/>
  <c r="C6916" i="1"/>
  <c r="B6917" i="1"/>
  <c r="C6917" i="1"/>
  <c r="B6918" i="1"/>
  <c r="C6918" i="1"/>
  <c r="B6919" i="1"/>
  <c r="C6919" i="1"/>
  <c r="B6920" i="1"/>
  <c r="C6920" i="1"/>
  <c r="B6921" i="1"/>
  <c r="C6921" i="1"/>
  <c r="B6922" i="1"/>
  <c r="C6922" i="1"/>
  <c r="B6923" i="1"/>
  <c r="C6923" i="1"/>
  <c r="B6924" i="1"/>
  <c r="C6924" i="1"/>
  <c r="B6925" i="1"/>
  <c r="C6925" i="1"/>
  <c r="B6926" i="1"/>
  <c r="C6926" i="1"/>
  <c r="B6927" i="1"/>
  <c r="C6927" i="1"/>
  <c r="B6928" i="1"/>
  <c r="C6928" i="1"/>
  <c r="B6929" i="1"/>
  <c r="C6929" i="1"/>
  <c r="B6930" i="1"/>
  <c r="C6930" i="1"/>
  <c r="B6931" i="1"/>
  <c r="C6931" i="1"/>
  <c r="B6932" i="1"/>
  <c r="C6932" i="1"/>
  <c r="B6933" i="1"/>
  <c r="C6933" i="1"/>
  <c r="B6934" i="1"/>
  <c r="C6934" i="1"/>
  <c r="B6935" i="1"/>
  <c r="C6935" i="1"/>
  <c r="B6936" i="1"/>
  <c r="C6936" i="1"/>
  <c r="B6937" i="1"/>
  <c r="C6937" i="1"/>
  <c r="B6938" i="1"/>
  <c r="C6938" i="1"/>
  <c r="B6939" i="1"/>
  <c r="C6939" i="1"/>
  <c r="B6940" i="1"/>
  <c r="C6940" i="1"/>
  <c r="B6941" i="1"/>
  <c r="C6941" i="1"/>
  <c r="B6942" i="1"/>
  <c r="C6942" i="1"/>
  <c r="B6943" i="1"/>
  <c r="C6943" i="1"/>
  <c r="B6944" i="1"/>
  <c r="C6944" i="1"/>
  <c r="B6945" i="1"/>
  <c r="C6945" i="1"/>
  <c r="B6946" i="1"/>
  <c r="C6946" i="1"/>
  <c r="B6947" i="1"/>
  <c r="C6947" i="1"/>
  <c r="B6948" i="1"/>
  <c r="C6948" i="1"/>
  <c r="B6949" i="1"/>
  <c r="C6949" i="1"/>
  <c r="B6950" i="1"/>
  <c r="C6950" i="1"/>
  <c r="B6951" i="1"/>
  <c r="C6951" i="1"/>
  <c r="B6952" i="1"/>
  <c r="C6952" i="1"/>
  <c r="B6953" i="1"/>
  <c r="C6953" i="1"/>
  <c r="B6954" i="1"/>
  <c r="C6954" i="1"/>
  <c r="B6955" i="1"/>
  <c r="C6955" i="1"/>
  <c r="B6956" i="1"/>
  <c r="C6956" i="1"/>
  <c r="B6957" i="1"/>
  <c r="C6957" i="1"/>
  <c r="B6958" i="1"/>
  <c r="C6958" i="1"/>
  <c r="B6959" i="1"/>
  <c r="C6959" i="1"/>
  <c r="B6960" i="1"/>
  <c r="C6960" i="1"/>
  <c r="B6961" i="1"/>
  <c r="C6961" i="1"/>
  <c r="B6962" i="1"/>
  <c r="C6962" i="1"/>
  <c r="B6963" i="1"/>
  <c r="C6963" i="1"/>
  <c r="B6964" i="1"/>
  <c r="C6964" i="1"/>
  <c r="B6965" i="1"/>
  <c r="C6965" i="1"/>
  <c r="B6966" i="1"/>
  <c r="C6966" i="1"/>
  <c r="B6967" i="1"/>
  <c r="C6967" i="1"/>
  <c r="B6968" i="1"/>
  <c r="C6968" i="1"/>
  <c r="B6969" i="1"/>
  <c r="C6969" i="1"/>
  <c r="B6970" i="1"/>
  <c r="C6970" i="1"/>
  <c r="B6971" i="1"/>
  <c r="C6971" i="1"/>
  <c r="B6972" i="1"/>
  <c r="C6972" i="1"/>
  <c r="B6973" i="1"/>
  <c r="C6973" i="1"/>
  <c r="B6974" i="1"/>
  <c r="C6974" i="1"/>
  <c r="B6975" i="1"/>
  <c r="C6975" i="1"/>
  <c r="B6976" i="1"/>
  <c r="C6976" i="1"/>
  <c r="B6977" i="1"/>
  <c r="C6977" i="1"/>
  <c r="B6978" i="1"/>
  <c r="C6978" i="1"/>
  <c r="B6979" i="1"/>
  <c r="C6979" i="1"/>
  <c r="B6980" i="1"/>
  <c r="C6980" i="1"/>
  <c r="B6981" i="1"/>
  <c r="C6981" i="1"/>
  <c r="B6982" i="1"/>
  <c r="C6982" i="1"/>
  <c r="B6983" i="1"/>
  <c r="C6983" i="1"/>
  <c r="B6984" i="1"/>
  <c r="C6984" i="1"/>
  <c r="B6985" i="1"/>
  <c r="C6985" i="1"/>
  <c r="B6986" i="1"/>
  <c r="C6986" i="1"/>
  <c r="B6987" i="1"/>
  <c r="C6987" i="1"/>
  <c r="B6988" i="1"/>
  <c r="C6988" i="1"/>
  <c r="B6989" i="1"/>
  <c r="C6989" i="1"/>
  <c r="B6990" i="1"/>
  <c r="C6990" i="1"/>
  <c r="B6991" i="1"/>
  <c r="C6991" i="1"/>
  <c r="B6992" i="1"/>
  <c r="C6992" i="1"/>
  <c r="B6993" i="1"/>
  <c r="C6993" i="1"/>
  <c r="B6994" i="1"/>
  <c r="C6994" i="1"/>
  <c r="B6995" i="1"/>
  <c r="C6995" i="1"/>
  <c r="B6996" i="1"/>
  <c r="C6996" i="1"/>
  <c r="B6997" i="1"/>
  <c r="C6997" i="1"/>
  <c r="B6998" i="1"/>
  <c r="C6998" i="1"/>
  <c r="B6999" i="1"/>
  <c r="C6999" i="1"/>
  <c r="B7000" i="1"/>
  <c r="C7000" i="1"/>
  <c r="B7001" i="1"/>
  <c r="C7001" i="1"/>
  <c r="B7002" i="1"/>
  <c r="C7002" i="1"/>
  <c r="B7003" i="1"/>
  <c r="C7003" i="1"/>
  <c r="B7004" i="1"/>
  <c r="C7004" i="1"/>
  <c r="B7005" i="1"/>
  <c r="C7005" i="1"/>
  <c r="B7006" i="1"/>
  <c r="C7006" i="1"/>
  <c r="B7007" i="1"/>
  <c r="C7007" i="1"/>
  <c r="B7008" i="1"/>
  <c r="C7008" i="1"/>
  <c r="B7009" i="1"/>
  <c r="C7009" i="1"/>
  <c r="B7010" i="1"/>
  <c r="C7010" i="1"/>
  <c r="B7011" i="1"/>
  <c r="C7011" i="1"/>
  <c r="B7012" i="1"/>
  <c r="C7012" i="1"/>
  <c r="B7013" i="1"/>
  <c r="C7013" i="1"/>
  <c r="B7014" i="1"/>
  <c r="C7014" i="1"/>
  <c r="B7015" i="1"/>
  <c r="C7015" i="1"/>
  <c r="B7016" i="1"/>
  <c r="C7016" i="1"/>
  <c r="B7017" i="1"/>
  <c r="C7017" i="1"/>
  <c r="B7018" i="1"/>
  <c r="C7018" i="1"/>
  <c r="B7019" i="1"/>
  <c r="C7019" i="1"/>
  <c r="B7020" i="1"/>
  <c r="C7020" i="1"/>
  <c r="B7021" i="1"/>
  <c r="C7021" i="1"/>
  <c r="B7022" i="1"/>
  <c r="C7022" i="1"/>
  <c r="B7023" i="1"/>
  <c r="C7023" i="1"/>
  <c r="B7024" i="1"/>
  <c r="C7024" i="1"/>
  <c r="B7025" i="1"/>
  <c r="C7025" i="1"/>
  <c r="B7026" i="1"/>
  <c r="C7026" i="1"/>
  <c r="B7027" i="1"/>
  <c r="C7027" i="1"/>
  <c r="B7028" i="1"/>
  <c r="C7028" i="1"/>
  <c r="B7029" i="1"/>
  <c r="C7029" i="1"/>
  <c r="B7030" i="1"/>
  <c r="C7030" i="1"/>
  <c r="B7031" i="1"/>
  <c r="C7031" i="1"/>
  <c r="B7032" i="1"/>
  <c r="C7032" i="1"/>
  <c r="B7033" i="1"/>
  <c r="C7033" i="1"/>
  <c r="B7034" i="1"/>
  <c r="C7034" i="1"/>
  <c r="B7035" i="1"/>
  <c r="C7035" i="1"/>
  <c r="B7036" i="1"/>
  <c r="C7036" i="1"/>
  <c r="B7037" i="1"/>
  <c r="C7037" i="1"/>
  <c r="B7038" i="1"/>
  <c r="C7038" i="1"/>
  <c r="B7039" i="1"/>
  <c r="C7039" i="1"/>
  <c r="B7040" i="1"/>
  <c r="C7040" i="1"/>
  <c r="B7041" i="1"/>
  <c r="C7041" i="1"/>
  <c r="B7042" i="1"/>
  <c r="C7042" i="1"/>
  <c r="B7043" i="1"/>
  <c r="C7043" i="1"/>
  <c r="B7044" i="1"/>
  <c r="C7044" i="1"/>
  <c r="B7045" i="1"/>
  <c r="C7045" i="1"/>
  <c r="B7046" i="1"/>
  <c r="C7046" i="1"/>
  <c r="B7047" i="1"/>
  <c r="C7047" i="1"/>
  <c r="B7048" i="1"/>
  <c r="C7048" i="1"/>
  <c r="B7049" i="1"/>
  <c r="C7049" i="1"/>
  <c r="B7050" i="1"/>
  <c r="C7050" i="1"/>
  <c r="B7051" i="1"/>
  <c r="C7051" i="1"/>
  <c r="B7052" i="1"/>
  <c r="C7052" i="1"/>
  <c r="B7053" i="1"/>
  <c r="C7053" i="1"/>
  <c r="B7054" i="1"/>
  <c r="C7054" i="1"/>
  <c r="B7055" i="1"/>
  <c r="C7055" i="1"/>
  <c r="B7056" i="1"/>
  <c r="C7056" i="1"/>
  <c r="B7057" i="1"/>
  <c r="C7057" i="1"/>
  <c r="B7058" i="1"/>
  <c r="C7058" i="1"/>
  <c r="B7059" i="1"/>
  <c r="C7059" i="1"/>
  <c r="B7060" i="1"/>
  <c r="C7060" i="1"/>
  <c r="B7061" i="1"/>
  <c r="C7061" i="1"/>
  <c r="B7062" i="1"/>
  <c r="C7062" i="1"/>
  <c r="B7063" i="1"/>
  <c r="C7063" i="1"/>
  <c r="B7064" i="1"/>
  <c r="C7064" i="1"/>
  <c r="B7065" i="1"/>
  <c r="C7065" i="1"/>
  <c r="B7066" i="1"/>
  <c r="C7066" i="1"/>
  <c r="B7067" i="1"/>
  <c r="C7067" i="1"/>
  <c r="B7068" i="1"/>
  <c r="C7068" i="1"/>
  <c r="B7069" i="1"/>
  <c r="C7069" i="1"/>
  <c r="B7070" i="1"/>
  <c r="C7070" i="1"/>
  <c r="B7071" i="1"/>
  <c r="C7071" i="1"/>
  <c r="B7072" i="1"/>
  <c r="C7072" i="1"/>
  <c r="B7073" i="1"/>
  <c r="C7073" i="1"/>
  <c r="B7074" i="1"/>
  <c r="C7074" i="1"/>
  <c r="B7075" i="1"/>
  <c r="C7075" i="1"/>
  <c r="B7076" i="1"/>
  <c r="C7076" i="1"/>
  <c r="B7077" i="1"/>
  <c r="C7077" i="1"/>
  <c r="B7078" i="1"/>
  <c r="C7078" i="1"/>
  <c r="B7079" i="1"/>
  <c r="C7079" i="1"/>
  <c r="B7080" i="1"/>
  <c r="C7080" i="1"/>
  <c r="B7081" i="1"/>
  <c r="C7081" i="1"/>
  <c r="B7082" i="1"/>
  <c r="C7082" i="1"/>
  <c r="B7083" i="1"/>
  <c r="C7083" i="1"/>
  <c r="B7084" i="1"/>
  <c r="C7084" i="1"/>
  <c r="B7085" i="1"/>
  <c r="C7085" i="1"/>
  <c r="B7086" i="1"/>
  <c r="C7086" i="1"/>
  <c r="B7087" i="1"/>
  <c r="C7087" i="1"/>
  <c r="B7088" i="1"/>
  <c r="C7088" i="1"/>
  <c r="B7089" i="1"/>
  <c r="C7089" i="1"/>
  <c r="B7090" i="1"/>
  <c r="C7090" i="1"/>
  <c r="B7091" i="1"/>
  <c r="C7091" i="1"/>
  <c r="B7092" i="1"/>
  <c r="C7092" i="1"/>
  <c r="B7093" i="1"/>
  <c r="C7093" i="1"/>
  <c r="B7094" i="1"/>
  <c r="C7094" i="1"/>
  <c r="B7095" i="1"/>
  <c r="C7095" i="1"/>
  <c r="B7096" i="1"/>
  <c r="C7096" i="1"/>
  <c r="B7097" i="1"/>
  <c r="C7097" i="1"/>
  <c r="B7098" i="1"/>
  <c r="C7098" i="1"/>
  <c r="B7099" i="1"/>
  <c r="C7099" i="1"/>
  <c r="B7100" i="1"/>
  <c r="C7100" i="1"/>
  <c r="B7101" i="1"/>
  <c r="C7101" i="1"/>
  <c r="B7102" i="1"/>
  <c r="C7102" i="1"/>
  <c r="B7103" i="1"/>
  <c r="C7103" i="1"/>
  <c r="B7104" i="1"/>
  <c r="C7104" i="1"/>
  <c r="B7105" i="1"/>
  <c r="C7105" i="1"/>
  <c r="B7106" i="1"/>
  <c r="C7106" i="1"/>
  <c r="B7107" i="1"/>
  <c r="C7107" i="1"/>
  <c r="B7108" i="1"/>
  <c r="C7108" i="1"/>
  <c r="B7109" i="1"/>
  <c r="C7109" i="1"/>
  <c r="B7110" i="1"/>
  <c r="C7110" i="1"/>
  <c r="B7111" i="1"/>
  <c r="C7111" i="1"/>
  <c r="B7112" i="1"/>
  <c r="C7112" i="1"/>
  <c r="B7113" i="1"/>
  <c r="C7113" i="1"/>
  <c r="B7114" i="1"/>
  <c r="C7114" i="1"/>
  <c r="B7115" i="1"/>
  <c r="C7115" i="1"/>
  <c r="B7116" i="1"/>
  <c r="C7116" i="1"/>
  <c r="B7117" i="1"/>
  <c r="C7117" i="1"/>
  <c r="B7118" i="1"/>
  <c r="C7118" i="1"/>
  <c r="B7119" i="1"/>
  <c r="C7119" i="1"/>
  <c r="B7120" i="1"/>
  <c r="C7120" i="1"/>
  <c r="B7121" i="1"/>
  <c r="C7121" i="1"/>
  <c r="B7122" i="1"/>
  <c r="C7122" i="1"/>
  <c r="B7123" i="1"/>
  <c r="C7123" i="1"/>
  <c r="B7124" i="1"/>
  <c r="C7124" i="1"/>
  <c r="B7125" i="1"/>
  <c r="C7125" i="1"/>
  <c r="B7126" i="1"/>
  <c r="C7126" i="1"/>
  <c r="B7127" i="1"/>
  <c r="C7127" i="1"/>
  <c r="B7128" i="1"/>
  <c r="C7128" i="1"/>
  <c r="B7129" i="1"/>
  <c r="C7129" i="1"/>
  <c r="B7130" i="1"/>
  <c r="C7130" i="1"/>
  <c r="B7131" i="1"/>
  <c r="C7131" i="1"/>
  <c r="B7132" i="1"/>
  <c r="C7132" i="1"/>
  <c r="B7133" i="1"/>
  <c r="C7133" i="1"/>
  <c r="B7134" i="1"/>
  <c r="C7134" i="1"/>
  <c r="B7135" i="1"/>
  <c r="C7135" i="1"/>
  <c r="B7136" i="1"/>
  <c r="C7136" i="1"/>
  <c r="B7137" i="1"/>
  <c r="C7137" i="1"/>
  <c r="B7138" i="1"/>
  <c r="C7138" i="1"/>
  <c r="B7139" i="1"/>
  <c r="C7139" i="1"/>
  <c r="B7140" i="1"/>
  <c r="C7140" i="1"/>
  <c r="B7141" i="1"/>
  <c r="C7141" i="1"/>
  <c r="B7142" i="1"/>
  <c r="C7142" i="1"/>
  <c r="B7143" i="1"/>
  <c r="C7143" i="1"/>
  <c r="B7144" i="1"/>
  <c r="C7144" i="1"/>
  <c r="B7145" i="1"/>
  <c r="C7145" i="1"/>
  <c r="B7146" i="1"/>
  <c r="C7146" i="1"/>
  <c r="B7147" i="1"/>
  <c r="C7147" i="1"/>
  <c r="B7148" i="1"/>
  <c r="C7148" i="1"/>
  <c r="B7149" i="1"/>
  <c r="C7149" i="1"/>
  <c r="B7150" i="1"/>
  <c r="C7150" i="1"/>
  <c r="B7151" i="1"/>
  <c r="C7151" i="1"/>
  <c r="B7152" i="1"/>
  <c r="C7152" i="1"/>
  <c r="B7153" i="1"/>
  <c r="C7153" i="1"/>
  <c r="B7154" i="1"/>
  <c r="C7154" i="1"/>
  <c r="B7155" i="1"/>
  <c r="C7155" i="1"/>
  <c r="B7156" i="1"/>
  <c r="C7156" i="1"/>
  <c r="B7157" i="1"/>
  <c r="C7157" i="1"/>
  <c r="B7158" i="1"/>
  <c r="C7158" i="1"/>
  <c r="B7159" i="1"/>
  <c r="C7159" i="1"/>
  <c r="B7160" i="1"/>
  <c r="C7160" i="1"/>
  <c r="B7161" i="1"/>
  <c r="C7161" i="1"/>
  <c r="B7162" i="1"/>
  <c r="C7162" i="1"/>
  <c r="B7163" i="1"/>
  <c r="C7163" i="1"/>
  <c r="B7164" i="1"/>
  <c r="C7164" i="1"/>
  <c r="B7165" i="1"/>
  <c r="C7165" i="1"/>
  <c r="B7166" i="1"/>
  <c r="C7166" i="1"/>
  <c r="B7167" i="1"/>
  <c r="C7167" i="1"/>
  <c r="B7168" i="1"/>
  <c r="C7168" i="1"/>
  <c r="B7169" i="1"/>
  <c r="C7169" i="1"/>
  <c r="B7170" i="1"/>
  <c r="C7170" i="1"/>
  <c r="B7171" i="1"/>
  <c r="C7171" i="1"/>
  <c r="B7172" i="1"/>
  <c r="C7172" i="1"/>
  <c r="B7173" i="1"/>
  <c r="C7173" i="1"/>
  <c r="B7174" i="1"/>
  <c r="C7174" i="1"/>
  <c r="B7175" i="1"/>
  <c r="C7175" i="1"/>
  <c r="B7176" i="1"/>
  <c r="C7176" i="1"/>
  <c r="B7177" i="1"/>
  <c r="C7177" i="1"/>
  <c r="B7178" i="1"/>
  <c r="C7178" i="1"/>
  <c r="B7179" i="1"/>
  <c r="C7179" i="1"/>
  <c r="B7180" i="1"/>
  <c r="C7180" i="1"/>
  <c r="B7181" i="1"/>
  <c r="C7181" i="1"/>
  <c r="B7182" i="1"/>
  <c r="C7182" i="1"/>
  <c r="B7183" i="1"/>
  <c r="C7183" i="1"/>
  <c r="B7184" i="1"/>
  <c r="C7184" i="1"/>
  <c r="B7185" i="1"/>
  <c r="C7185" i="1"/>
  <c r="B7186" i="1"/>
  <c r="C7186" i="1"/>
  <c r="B7187" i="1"/>
  <c r="C7187" i="1"/>
  <c r="B7188" i="1"/>
  <c r="C7188" i="1"/>
  <c r="B7189" i="1"/>
  <c r="C7189" i="1"/>
  <c r="B7190" i="1"/>
  <c r="C7190" i="1"/>
  <c r="B7191" i="1"/>
  <c r="C7191" i="1"/>
  <c r="B7192" i="1"/>
  <c r="C7192" i="1"/>
  <c r="B7193" i="1"/>
  <c r="C7193" i="1"/>
  <c r="B7194" i="1"/>
  <c r="C7194" i="1"/>
  <c r="B7195" i="1"/>
  <c r="C7195" i="1"/>
  <c r="B7196" i="1"/>
  <c r="C7196" i="1"/>
  <c r="B7197" i="1"/>
  <c r="C7197" i="1"/>
  <c r="B7198" i="1"/>
  <c r="C7198" i="1"/>
  <c r="B7199" i="1"/>
  <c r="C7199" i="1"/>
  <c r="B7200" i="1"/>
  <c r="C7200" i="1"/>
  <c r="B7201" i="1"/>
  <c r="C7201" i="1"/>
  <c r="B7202" i="1"/>
  <c r="C7202" i="1"/>
  <c r="B7203" i="1"/>
  <c r="C7203" i="1"/>
  <c r="B7204" i="1"/>
  <c r="C7204" i="1"/>
  <c r="B7205" i="1"/>
  <c r="C7205" i="1"/>
  <c r="B7206" i="1"/>
  <c r="C7206" i="1"/>
  <c r="B7207" i="1"/>
  <c r="C7207" i="1"/>
  <c r="B7208" i="1"/>
  <c r="C7208" i="1"/>
  <c r="B7209" i="1"/>
  <c r="C7209" i="1"/>
  <c r="B7210" i="1"/>
  <c r="C7210" i="1"/>
  <c r="B7211" i="1"/>
  <c r="C7211" i="1"/>
  <c r="B7212" i="1"/>
  <c r="C7212" i="1"/>
  <c r="B7213" i="1"/>
  <c r="C7213" i="1"/>
  <c r="B7214" i="1"/>
  <c r="C7214" i="1"/>
  <c r="B7215" i="1"/>
  <c r="C7215" i="1"/>
  <c r="B7216" i="1"/>
  <c r="C7216" i="1"/>
  <c r="B7217" i="1"/>
  <c r="C7217" i="1"/>
  <c r="B7218" i="1"/>
  <c r="C7218" i="1"/>
  <c r="B7219" i="1"/>
  <c r="C7219" i="1"/>
  <c r="B7220" i="1"/>
  <c r="C7220" i="1"/>
  <c r="B7221" i="1"/>
  <c r="C7221" i="1"/>
  <c r="B7222" i="1"/>
  <c r="C7222" i="1"/>
  <c r="B7223" i="1"/>
  <c r="C7223" i="1"/>
  <c r="B7224" i="1"/>
  <c r="C7224" i="1"/>
  <c r="B7225" i="1"/>
  <c r="C7225" i="1"/>
  <c r="B7226" i="1"/>
  <c r="C7226" i="1"/>
  <c r="B7227" i="1"/>
  <c r="C7227" i="1"/>
  <c r="B7228" i="1"/>
  <c r="C7228" i="1"/>
  <c r="B7229" i="1"/>
  <c r="C7229" i="1"/>
  <c r="B7230" i="1"/>
  <c r="C7230" i="1"/>
  <c r="B7231" i="1"/>
  <c r="C7231" i="1"/>
  <c r="B7232" i="1"/>
  <c r="C7232" i="1"/>
  <c r="B7233" i="1"/>
  <c r="C7233" i="1"/>
  <c r="B7234" i="1"/>
  <c r="C7234" i="1"/>
  <c r="B7235" i="1"/>
  <c r="C7235" i="1"/>
  <c r="B7236" i="1"/>
  <c r="C7236" i="1"/>
  <c r="B7237" i="1"/>
  <c r="C7237" i="1"/>
  <c r="B7238" i="1"/>
  <c r="C7238" i="1"/>
  <c r="B7239" i="1"/>
  <c r="C7239" i="1"/>
  <c r="B7240" i="1"/>
  <c r="C7240" i="1"/>
  <c r="B7241" i="1"/>
  <c r="C7241" i="1"/>
  <c r="B7242" i="1"/>
  <c r="C7242" i="1"/>
  <c r="B7243" i="1"/>
  <c r="C7243" i="1"/>
  <c r="B7244" i="1"/>
  <c r="C7244" i="1"/>
  <c r="B7245" i="1"/>
  <c r="C7245" i="1"/>
  <c r="B7246" i="1"/>
  <c r="C7246" i="1"/>
  <c r="B7247" i="1"/>
  <c r="C7247" i="1"/>
  <c r="B7248" i="1"/>
  <c r="C7248" i="1"/>
  <c r="B7249" i="1"/>
  <c r="C7249" i="1"/>
  <c r="B7250" i="1"/>
  <c r="C7250" i="1"/>
  <c r="B7251" i="1"/>
  <c r="C7251" i="1"/>
  <c r="B7252" i="1"/>
  <c r="C7252" i="1"/>
  <c r="B7253" i="1"/>
  <c r="C7253" i="1"/>
  <c r="B7254" i="1"/>
  <c r="C7254" i="1"/>
  <c r="B7255" i="1"/>
  <c r="C7255" i="1"/>
  <c r="B7256" i="1"/>
  <c r="C7256" i="1"/>
  <c r="B7257" i="1"/>
  <c r="C7257" i="1"/>
  <c r="B7258" i="1"/>
  <c r="C7258" i="1"/>
  <c r="B7259" i="1"/>
  <c r="C7259" i="1"/>
  <c r="B7260" i="1"/>
  <c r="C7260" i="1"/>
  <c r="B7261" i="1"/>
  <c r="C7261" i="1"/>
  <c r="B7262" i="1"/>
  <c r="C7262" i="1"/>
  <c r="B7263" i="1"/>
  <c r="C7263" i="1"/>
  <c r="B7264" i="1"/>
  <c r="C7264" i="1"/>
  <c r="B7265" i="1"/>
  <c r="C7265" i="1"/>
  <c r="B7266" i="1"/>
  <c r="C7266" i="1"/>
  <c r="B7267" i="1"/>
  <c r="C7267" i="1"/>
  <c r="B7268" i="1"/>
  <c r="C7268" i="1"/>
  <c r="B7269" i="1"/>
  <c r="C7269" i="1"/>
  <c r="B7270" i="1"/>
  <c r="C7270" i="1"/>
  <c r="B7271" i="1"/>
  <c r="C7271" i="1"/>
  <c r="B7272" i="1"/>
  <c r="C7272" i="1"/>
  <c r="B7273" i="1"/>
  <c r="C7273" i="1"/>
  <c r="B7274" i="1"/>
  <c r="C7274" i="1"/>
  <c r="B7275" i="1"/>
  <c r="C7275" i="1"/>
  <c r="B7276" i="1"/>
  <c r="C7276" i="1"/>
  <c r="B7277" i="1"/>
  <c r="C7277" i="1"/>
  <c r="B7278" i="1"/>
  <c r="C7278" i="1"/>
  <c r="B7279" i="1"/>
  <c r="C7279" i="1"/>
  <c r="B7280" i="1"/>
  <c r="C7280" i="1"/>
  <c r="B7281" i="1"/>
  <c r="C7281" i="1"/>
  <c r="B7282" i="1"/>
  <c r="C7282" i="1"/>
  <c r="B7283" i="1"/>
  <c r="C7283" i="1"/>
  <c r="B7284" i="1"/>
  <c r="C7284" i="1"/>
  <c r="B7285" i="1"/>
  <c r="C7285" i="1"/>
  <c r="B7286" i="1"/>
  <c r="C7286" i="1"/>
  <c r="B7287" i="1"/>
  <c r="C7287" i="1"/>
  <c r="B7288" i="1"/>
  <c r="C7288" i="1"/>
  <c r="B7289" i="1"/>
  <c r="C7289" i="1"/>
  <c r="B7290" i="1"/>
  <c r="C7290" i="1"/>
  <c r="B7291" i="1"/>
  <c r="C7291" i="1"/>
  <c r="B7292" i="1"/>
  <c r="C7292" i="1"/>
  <c r="B7293" i="1"/>
  <c r="C7293" i="1"/>
  <c r="B7294" i="1"/>
  <c r="C7294" i="1"/>
  <c r="B7295" i="1"/>
  <c r="C7295" i="1"/>
  <c r="B7296" i="1"/>
  <c r="C7296" i="1"/>
  <c r="B7297" i="1"/>
  <c r="C7297" i="1"/>
  <c r="B7298" i="1"/>
  <c r="C7298" i="1"/>
  <c r="B7299" i="1"/>
  <c r="C7299" i="1"/>
  <c r="B7300" i="1"/>
  <c r="C7300" i="1"/>
  <c r="B7301" i="1"/>
  <c r="C7301" i="1"/>
  <c r="B7302" i="1"/>
  <c r="C7302" i="1"/>
  <c r="B7303" i="1"/>
  <c r="C7303" i="1"/>
  <c r="B7304" i="1"/>
  <c r="C7304" i="1"/>
  <c r="B7305" i="1"/>
  <c r="C7305" i="1"/>
  <c r="B7306" i="1"/>
  <c r="C7306" i="1"/>
  <c r="B7307" i="1"/>
  <c r="C7307" i="1"/>
  <c r="B7308" i="1"/>
  <c r="C7308" i="1"/>
  <c r="B7309" i="1"/>
  <c r="C7309" i="1"/>
  <c r="B7310" i="1"/>
  <c r="C7310" i="1"/>
  <c r="B7311" i="1"/>
  <c r="C7311" i="1"/>
  <c r="B7312" i="1"/>
  <c r="C7312" i="1"/>
  <c r="B7313" i="1"/>
  <c r="C7313" i="1"/>
  <c r="B7314" i="1"/>
  <c r="C7314" i="1"/>
  <c r="B7315" i="1"/>
  <c r="C7315" i="1"/>
  <c r="B7316" i="1"/>
  <c r="C7316" i="1"/>
  <c r="B7317" i="1"/>
  <c r="C7317" i="1"/>
  <c r="B7318" i="1"/>
  <c r="C7318" i="1"/>
  <c r="B7319" i="1"/>
  <c r="C7319" i="1"/>
  <c r="B7320" i="1"/>
  <c r="C7320" i="1"/>
  <c r="B7321" i="1"/>
  <c r="C7321" i="1"/>
  <c r="B7322" i="1"/>
  <c r="C7322" i="1"/>
  <c r="B7323" i="1"/>
  <c r="C7323" i="1"/>
  <c r="B7324" i="1"/>
  <c r="C7324" i="1"/>
  <c r="B7325" i="1"/>
  <c r="C7325" i="1"/>
  <c r="B7326" i="1"/>
  <c r="C7326" i="1"/>
  <c r="B7327" i="1"/>
  <c r="C7327" i="1"/>
  <c r="B7328" i="1"/>
  <c r="C7328" i="1"/>
  <c r="B7329" i="1"/>
  <c r="C7329" i="1"/>
  <c r="B7330" i="1"/>
  <c r="C7330" i="1"/>
  <c r="B7331" i="1"/>
  <c r="C7331" i="1"/>
  <c r="B7332" i="1"/>
  <c r="C7332" i="1"/>
  <c r="B7333" i="1"/>
  <c r="C7333" i="1"/>
  <c r="B7334" i="1"/>
  <c r="C7334" i="1"/>
  <c r="B7335" i="1"/>
  <c r="C7335" i="1"/>
  <c r="B7336" i="1"/>
  <c r="C7336" i="1"/>
  <c r="B7337" i="1"/>
  <c r="C7337" i="1"/>
  <c r="B7338" i="1"/>
  <c r="C7338" i="1"/>
  <c r="B7339" i="1"/>
  <c r="C7339" i="1"/>
  <c r="B7340" i="1"/>
  <c r="C7340" i="1"/>
  <c r="B7341" i="1"/>
  <c r="C7341" i="1"/>
  <c r="B7342" i="1"/>
  <c r="C7342" i="1"/>
  <c r="B7343" i="1"/>
  <c r="C7343" i="1"/>
  <c r="B7344" i="1"/>
  <c r="C7344" i="1"/>
  <c r="B7345" i="1"/>
  <c r="C7345" i="1"/>
  <c r="B7346" i="1"/>
  <c r="C7346" i="1"/>
  <c r="B7347" i="1"/>
  <c r="C7347" i="1"/>
  <c r="B7348" i="1"/>
  <c r="C7348" i="1"/>
  <c r="B7349" i="1"/>
  <c r="C7349" i="1"/>
  <c r="B7350" i="1"/>
  <c r="C7350" i="1"/>
  <c r="B7351" i="1"/>
  <c r="C7351" i="1"/>
  <c r="B7352" i="1"/>
  <c r="C7352" i="1"/>
  <c r="B7353" i="1"/>
  <c r="C7353" i="1"/>
  <c r="B7354" i="1"/>
  <c r="C7354" i="1"/>
  <c r="B7355" i="1"/>
  <c r="C7355" i="1"/>
  <c r="B7356" i="1"/>
  <c r="C7356" i="1"/>
  <c r="B7357" i="1"/>
  <c r="C7357" i="1"/>
  <c r="B7358" i="1"/>
  <c r="C7358" i="1"/>
  <c r="B7359" i="1"/>
  <c r="C7359" i="1"/>
  <c r="B7360" i="1"/>
  <c r="C7360" i="1"/>
  <c r="B7361" i="1"/>
  <c r="C7361" i="1"/>
  <c r="B7362" i="1"/>
  <c r="C7362" i="1"/>
  <c r="B7363" i="1"/>
  <c r="C7363" i="1"/>
  <c r="B7364" i="1"/>
  <c r="C7364" i="1"/>
  <c r="B7365" i="1"/>
  <c r="C7365" i="1"/>
  <c r="B7366" i="1"/>
  <c r="C7366" i="1"/>
  <c r="B7367" i="1"/>
  <c r="C7367" i="1"/>
  <c r="B7368" i="1"/>
  <c r="C7368" i="1"/>
  <c r="B7369" i="1"/>
  <c r="C7369" i="1"/>
  <c r="B7370" i="1"/>
  <c r="C7370" i="1"/>
  <c r="B7371" i="1"/>
  <c r="C7371" i="1"/>
  <c r="B7372" i="1"/>
  <c r="C7372" i="1"/>
  <c r="B7373" i="1"/>
  <c r="C7373" i="1"/>
  <c r="B7374" i="1"/>
  <c r="C7374" i="1"/>
  <c r="B7375" i="1"/>
  <c r="C7375" i="1"/>
  <c r="B7376" i="1"/>
  <c r="C7376" i="1"/>
  <c r="B7377" i="1"/>
  <c r="C7377" i="1"/>
  <c r="B7378" i="1"/>
  <c r="C7378" i="1"/>
  <c r="B7379" i="1"/>
  <c r="C7379" i="1"/>
  <c r="B7380" i="1"/>
  <c r="C7380" i="1"/>
  <c r="B7381" i="1"/>
  <c r="C7381" i="1"/>
  <c r="B7382" i="1"/>
  <c r="C7382" i="1"/>
  <c r="B7383" i="1"/>
  <c r="C7383" i="1"/>
  <c r="B7384" i="1"/>
  <c r="C7384" i="1"/>
  <c r="B7385" i="1"/>
  <c r="C7385" i="1"/>
  <c r="B7386" i="1"/>
  <c r="C7386" i="1"/>
  <c r="B7387" i="1"/>
  <c r="C7387" i="1"/>
  <c r="B7388" i="1"/>
  <c r="C7388" i="1"/>
  <c r="B7389" i="1"/>
  <c r="C7389" i="1"/>
  <c r="B7390" i="1"/>
  <c r="C7390" i="1"/>
  <c r="B7391" i="1"/>
  <c r="C7391" i="1"/>
  <c r="B7392" i="1"/>
  <c r="C7392" i="1"/>
  <c r="B7393" i="1"/>
  <c r="C7393" i="1"/>
  <c r="B7394" i="1"/>
  <c r="C7394" i="1"/>
  <c r="B7395" i="1"/>
  <c r="C7395" i="1"/>
  <c r="B7396" i="1"/>
  <c r="C7396" i="1"/>
  <c r="B7397" i="1"/>
  <c r="C7397" i="1"/>
  <c r="B7398" i="1"/>
  <c r="C7398" i="1"/>
  <c r="B7399" i="1"/>
  <c r="C7399" i="1"/>
  <c r="B7400" i="1"/>
  <c r="C7400" i="1"/>
  <c r="B7401" i="1"/>
  <c r="C7401" i="1"/>
  <c r="B7402" i="1"/>
  <c r="C7402" i="1"/>
  <c r="B7403" i="1"/>
  <c r="C7403" i="1"/>
  <c r="B7404" i="1"/>
  <c r="C7404" i="1"/>
  <c r="B7405" i="1"/>
  <c r="C7405" i="1"/>
  <c r="B7406" i="1"/>
  <c r="C7406" i="1"/>
  <c r="B7407" i="1"/>
  <c r="C7407" i="1"/>
  <c r="B7408" i="1"/>
  <c r="C7408" i="1"/>
  <c r="B7409" i="1"/>
  <c r="C7409" i="1"/>
  <c r="B7410" i="1"/>
  <c r="C7410" i="1"/>
  <c r="B7411" i="1"/>
  <c r="C7411" i="1"/>
  <c r="B7412" i="1"/>
  <c r="C7412" i="1"/>
  <c r="B7413" i="1"/>
  <c r="C7413" i="1"/>
  <c r="B7414" i="1"/>
  <c r="C7414" i="1"/>
  <c r="B7415" i="1"/>
  <c r="C7415" i="1"/>
  <c r="B7416" i="1"/>
  <c r="C7416" i="1"/>
  <c r="B7417" i="1"/>
  <c r="C7417" i="1"/>
  <c r="B7418" i="1"/>
  <c r="C7418" i="1"/>
  <c r="B7419" i="1"/>
  <c r="C7419" i="1"/>
  <c r="B7420" i="1"/>
  <c r="C7420" i="1"/>
  <c r="B7421" i="1"/>
  <c r="C7421" i="1"/>
  <c r="B7422" i="1"/>
  <c r="C7422" i="1"/>
  <c r="B7423" i="1"/>
  <c r="C7423" i="1"/>
  <c r="B7424" i="1"/>
  <c r="C7424" i="1"/>
  <c r="B7425" i="1"/>
  <c r="C7425" i="1"/>
  <c r="B7426" i="1"/>
  <c r="C7426" i="1"/>
  <c r="B7427" i="1"/>
  <c r="C7427" i="1"/>
  <c r="B7428" i="1"/>
  <c r="C7428" i="1"/>
  <c r="B7429" i="1"/>
  <c r="C7429" i="1"/>
  <c r="B7430" i="1"/>
  <c r="C7430" i="1"/>
  <c r="B7431" i="1"/>
  <c r="C7431" i="1"/>
  <c r="B7432" i="1"/>
  <c r="C7432" i="1"/>
  <c r="B7433" i="1"/>
  <c r="C7433" i="1"/>
  <c r="B7434" i="1"/>
  <c r="C7434" i="1"/>
  <c r="B7435" i="1"/>
  <c r="C7435" i="1"/>
  <c r="B7436" i="1"/>
  <c r="C7436" i="1"/>
  <c r="B7437" i="1"/>
  <c r="C7437" i="1"/>
  <c r="B7438" i="1"/>
  <c r="C7438" i="1"/>
  <c r="B7439" i="1"/>
  <c r="C7439" i="1"/>
  <c r="B7440" i="1"/>
  <c r="C7440" i="1"/>
  <c r="B7441" i="1"/>
  <c r="C7441" i="1"/>
  <c r="B7442" i="1"/>
  <c r="C7442" i="1"/>
  <c r="B7443" i="1"/>
  <c r="C7443" i="1"/>
  <c r="B7444" i="1"/>
  <c r="C7444" i="1"/>
  <c r="B7445" i="1"/>
  <c r="C7445" i="1"/>
  <c r="B7446" i="1"/>
  <c r="C7446" i="1"/>
  <c r="B7447" i="1"/>
  <c r="C7447" i="1"/>
  <c r="B7448" i="1"/>
  <c r="C7448" i="1"/>
  <c r="B7449" i="1"/>
  <c r="C7449" i="1"/>
  <c r="B7450" i="1"/>
  <c r="C7450" i="1"/>
  <c r="B7451" i="1"/>
  <c r="C7451" i="1"/>
  <c r="B7452" i="1"/>
  <c r="C7452" i="1"/>
  <c r="B7453" i="1"/>
  <c r="C7453" i="1"/>
  <c r="B7454" i="1"/>
  <c r="C7454" i="1"/>
  <c r="B7455" i="1"/>
  <c r="C7455" i="1"/>
  <c r="B7456" i="1"/>
  <c r="C7456" i="1"/>
  <c r="B7457" i="1"/>
  <c r="C7457" i="1"/>
  <c r="B7458" i="1"/>
  <c r="C7458" i="1"/>
  <c r="B7459" i="1"/>
  <c r="C7459" i="1"/>
  <c r="B7460" i="1"/>
  <c r="C7460" i="1"/>
  <c r="B7461" i="1"/>
  <c r="C7461" i="1"/>
  <c r="B7462" i="1"/>
  <c r="C7462" i="1"/>
  <c r="B7463" i="1"/>
  <c r="C7463" i="1"/>
  <c r="B7464" i="1"/>
  <c r="C7464" i="1"/>
  <c r="B7465" i="1"/>
  <c r="C7465" i="1"/>
  <c r="B7466" i="1"/>
  <c r="C7466" i="1"/>
  <c r="B7467" i="1"/>
  <c r="C7467" i="1"/>
  <c r="B7468" i="1"/>
  <c r="C7468" i="1"/>
  <c r="B7469" i="1"/>
  <c r="C7469" i="1"/>
  <c r="B7470" i="1"/>
  <c r="C7470" i="1"/>
  <c r="B7471" i="1"/>
  <c r="C7471" i="1"/>
  <c r="B7472" i="1"/>
  <c r="C7472" i="1"/>
  <c r="B7473" i="1"/>
  <c r="C7473" i="1"/>
  <c r="B7474" i="1"/>
  <c r="C7474" i="1"/>
  <c r="B7475" i="1"/>
  <c r="C7475" i="1"/>
  <c r="B7476" i="1"/>
  <c r="C7476" i="1"/>
  <c r="B7477" i="1"/>
  <c r="C7477" i="1"/>
  <c r="B7478" i="1"/>
  <c r="C7478" i="1"/>
  <c r="B7479" i="1"/>
  <c r="C7479" i="1"/>
  <c r="B7480" i="1"/>
  <c r="C7480" i="1"/>
  <c r="B7481" i="1"/>
  <c r="C7481" i="1"/>
  <c r="B7482" i="1"/>
  <c r="C7482" i="1"/>
  <c r="B7483" i="1"/>
  <c r="C7483" i="1"/>
  <c r="B7484" i="1"/>
  <c r="C7484" i="1"/>
  <c r="B7485" i="1"/>
  <c r="C7485" i="1"/>
  <c r="B7486" i="1"/>
  <c r="C7486" i="1"/>
  <c r="B7487" i="1"/>
  <c r="C7487" i="1"/>
  <c r="B7488" i="1"/>
  <c r="C7488" i="1"/>
  <c r="B7489" i="1"/>
  <c r="C7489" i="1"/>
  <c r="B7490" i="1"/>
  <c r="C7490" i="1"/>
  <c r="B7491" i="1"/>
  <c r="C7491" i="1"/>
  <c r="B7492" i="1"/>
  <c r="C7492" i="1"/>
  <c r="B7493" i="1"/>
  <c r="C7493" i="1"/>
  <c r="B7494" i="1"/>
  <c r="C7494" i="1"/>
  <c r="B7495" i="1"/>
  <c r="C7495" i="1"/>
  <c r="B7496" i="1"/>
  <c r="C7496" i="1"/>
  <c r="B7497" i="1"/>
  <c r="C7497" i="1"/>
  <c r="B7498" i="1"/>
  <c r="C7498" i="1"/>
  <c r="B7499" i="1"/>
  <c r="C7499" i="1"/>
  <c r="B7500" i="1"/>
  <c r="C7500" i="1"/>
  <c r="B7501" i="1"/>
  <c r="C7501" i="1"/>
  <c r="B7502" i="1"/>
  <c r="C7502" i="1"/>
  <c r="B7503" i="1"/>
  <c r="C7503" i="1"/>
  <c r="B7504" i="1"/>
  <c r="C7504" i="1"/>
  <c r="B7505" i="1"/>
  <c r="C7505" i="1"/>
  <c r="B7506" i="1"/>
  <c r="C7506" i="1"/>
  <c r="B7507" i="1"/>
  <c r="C7507" i="1"/>
  <c r="B7508" i="1"/>
  <c r="C7508" i="1"/>
  <c r="B7509" i="1"/>
  <c r="C7509" i="1"/>
  <c r="B7510" i="1"/>
  <c r="C7510" i="1"/>
  <c r="B7511" i="1"/>
  <c r="C7511" i="1"/>
  <c r="B7512" i="1"/>
  <c r="C7512" i="1"/>
  <c r="B7513" i="1"/>
  <c r="C7513" i="1"/>
  <c r="B7514" i="1"/>
  <c r="C7514" i="1"/>
  <c r="B7515" i="1"/>
  <c r="C7515" i="1"/>
  <c r="B7516" i="1"/>
  <c r="C7516" i="1"/>
  <c r="B7517" i="1"/>
  <c r="C7517" i="1"/>
  <c r="B7518" i="1"/>
  <c r="C7518" i="1"/>
  <c r="B7519" i="1"/>
  <c r="C7519" i="1"/>
  <c r="B7520" i="1"/>
  <c r="C7520" i="1"/>
  <c r="B7521" i="1"/>
  <c r="C7521" i="1"/>
  <c r="B7522" i="1"/>
  <c r="C7522" i="1"/>
  <c r="B7523" i="1"/>
  <c r="C7523" i="1"/>
  <c r="B7524" i="1"/>
  <c r="C7524" i="1"/>
  <c r="B7525" i="1"/>
  <c r="C7525" i="1"/>
  <c r="B7526" i="1"/>
  <c r="C7526" i="1"/>
  <c r="B7527" i="1"/>
  <c r="C7527" i="1"/>
  <c r="B7528" i="1"/>
  <c r="C7528" i="1"/>
  <c r="B7529" i="1"/>
  <c r="C7529" i="1"/>
  <c r="B7530" i="1"/>
  <c r="C7530" i="1"/>
  <c r="B7531" i="1"/>
  <c r="C7531" i="1"/>
  <c r="B7532" i="1"/>
  <c r="C7532" i="1"/>
  <c r="B7533" i="1"/>
  <c r="C7533" i="1"/>
  <c r="B7534" i="1"/>
  <c r="C7534" i="1"/>
  <c r="B7535" i="1"/>
  <c r="C7535" i="1"/>
  <c r="B7536" i="1"/>
  <c r="C7536" i="1"/>
  <c r="B7537" i="1"/>
  <c r="C7537" i="1"/>
  <c r="B7538" i="1"/>
  <c r="C7538" i="1"/>
  <c r="B7539" i="1"/>
  <c r="C7539" i="1"/>
  <c r="B7540" i="1"/>
  <c r="C7540" i="1"/>
  <c r="B7541" i="1"/>
  <c r="C7541" i="1"/>
  <c r="B7542" i="1"/>
  <c r="C7542" i="1"/>
  <c r="B7543" i="1"/>
  <c r="C7543" i="1"/>
  <c r="B7544" i="1"/>
  <c r="C7544" i="1"/>
  <c r="B7545" i="1"/>
  <c r="C7545" i="1"/>
  <c r="B7546" i="1"/>
  <c r="C7546" i="1"/>
  <c r="B7547" i="1"/>
  <c r="C7547" i="1"/>
  <c r="B7548" i="1"/>
  <c r="C7548" i="1"/>
  <c r="B7549" i="1"/>
  <c r="C7549" i="1"/>
  <c r="B7550" i="1"/>
  <c r="C7550" i="1"/>
  <c r="B7551" i="1"/>
  <c r="C7551" i="1"/>
  <c r="B7552" i="1"/>
  <c r="C7552" i="1"/>
  <c r="B7553" i="1"/>
  <c r="C7553" i="1"/>
  <c r="B7554" i="1"/>
  <c r="C7554" i="1"/>
  <c r="B7555" i="1"/>
  <c r="C7555" i="1"/>
  <c r="B7556" i="1"/>
  <c r="C7556" i="1"/>
  <c r="B7557" i="1"/>
  <c r="C7557" i="1"/>
  <c r="B7558" i="1"/>
  <c r="C7558" i="1"/>
  <c r="B7559" i="1"/>
  <c r="C7559" i="1"/>
  <c r="B7560" i="1"/>
  <c r="C7560" i="1"/>
  <c r="B7561" i="1"/>
  <c r="C7561" i="1"/>
  <c r="B7562" i="1"/>
  <c r="C7562" i="1"/>
  <c r="B7563" i="1"/>
  <c r="C7563" i="1"/>
  <c r="B7564" i="1"/>
  <c r="C7564" i="1"/>
  <c r="B7565" i="1"/>
  <c r="C7565" i="1"/>
  <c r="B7566" i="1"/>
  <c r="C7566" i="1"/>
  <c r="B7567" i="1"/>
  <c r="C7567" i="1"/>
  <c r="B7568" i="1"/>
  <c r="C7568" i="1"/>
  <c r="B7569" i="1"/>
  <c r="C7569" i="1"/>
  <c r="B7570" i="1"/>
  <c r="C7570" i="1"/>
  <c r="B7571" i="1"/>
  <c r="C7571" i="1"/>
  <c r="B7572" i="1"/>
  <c r="C7572" i="1"/>
  <c r="B7573" i="1"/>
  <c r="C7573" i="1"/>
  <c r="B7574" i="1"/>
  <c r="C7574" i="1"/>
  <c r="B7575" i="1"/>
  <c r="C7575" i="1"/>
  <c r="B7576" i="1"/>
  <c r="C7576" i="1"/>
  <c r="B7577" i="1"/>
  <c r="C7577" i="1"/>
  <c r="B7578" i="1"/>
  <c r="C7578" i="1"/>
  <c r="B7579" i="1"/>
  <c r="C7579" i="1"/>
  <c r="B7580" i="1"/>
  <c r="C7580" i="1"/>
  <c r="B7581" i="1"/>
  <c r="C7581" i="1"/>
  <c r="B7582" i="1"/>
  <c r="C7582" i="1"/>
  <c r="B7583" i="1"/>
  <c r="C7583" i="1"/>
  <c r="B7584" i="1"/>
  <c r="C7584" i="1"/>
  <c r="B7585" i="1"/>
  <c r="C7585" i="1"/>
  <c r="B7586" i="1"/>
  <c r="C7586" i="1"/>
  <c r="B7587" i="1"/>
  <c r="C7587" i="1"/>
  <c r="B7588" i="1"/>
  <c r="C7588" i="1"/>
  <c r="B7589" i="1"/>
  <c r="C7589" i="1"/>
  <c r="B7590" i="1"/>
  <c r="C7590" i="1"/>
  <c r="B7591" i="1"/>
  <c r="C7591" i="1"/>
  <c r="B7592" i="1"/>
  <c r="C7592" i="1"/>
  <c r="B7593" i="1"/>
  <c r="C7593" i="1"/>
  <c r="B7594" i="1"/>
  <c r="C7594" i="1"/>
  <c r="B7595" i="1"/>
  <c r="C7595" i="1"/>
  <c r="B7596" i="1"/>
  <c r="C7596" i="1"/>
  <c r="B7597" i="1"/>
  <c r="C7597" i="1"/>
  <c r="B7598" i="1"/>
  <c r="C7598" i="1"/>
  <c r="B7599" i="1"/>
  <c r="C7599" i="1"/>
  <c r="B7600" i="1"/>
  <c r="C7600" i="1"/>
  <c r="B7601" i="1"/>
  <c r="C7601" i="1"/>
  <c r="B7602" i="1"/>
  <c r="C7602" i="1"/>
  <c r="B7603" i="1"/>
  <c r="C7603" i="1"/>
  <c r="B7604" i="1"/>
  <c r="C7604" i="1"/>
  <c r="B7605" i="1"/>
  <c r="C7605" i="1"/>
  <c r="B7606" i="1"/>
  <c r="C7606" i="1"/>
  <c r="B7607" i="1"/>
  <c r="C7607" i="1"/>
  <c r="B7608" i="1"/>
  <c r="C7608" i="1"/>
  <c r="B7609" i="1"/>
  <c r="C7609" i="1"/>
  <c r="B7610" i="1"/>
  <c r="C7610" i="1"/>
  <c r="B7611" i="1"/>
  <c r="C7611" i="1"/>
  <c r="B7612" i="1"/>
  <c r="C7612" i="1"/>
  <c r="B7613" i="1"/>
  <c r="C7613" i="1"/>
  <c r="B7614" i="1"/>
  <c r="C7614" i="1"/>
  <c r="B7615" i="1"/>
  <c r="C7615" i="1"/>
  <c r="B7616" i="1"/>
  <c r="C7616" i="1"/>
  <c r="B7617" i="1"/>
  <c r="C7617" i="1"/>
  <c r="B7618" i="1"/>
  <c r="C7618" i="1"/>
  <c r="B7619" i="1"/>
  <c r="C7619" i="1"/>
  <c r="B7620" i="1"/>
  <c r="C7620" i="1"/>
  <c r="B7621" i="1"/>
  <c r="C7621" i="1"/>
  <c r="B7622" i="1"/>
  <c r="C7622" i="1"/>
  <c r="B7623" i="1"/>
  <c r="C7623" i="1"/>
  <c r="B7624" i="1"/>
  <c r="C7624" i="1"/>
  <c r="B7625" i="1"/>
  <c r="C7625" i="1"/>
  <c r="B7626" i="1"/>
  <c r="C7626" i="1"/>
  <c r="B7627" i="1"/>
  <c r="C7627" i="1"/>
  <c r="B7628" i="1"/>
  <c r="C7628" i="1"/>
  <c r="B7629" i="1"/>
  <c r="C7629" i="1"/>
  <c r="B7630" i="1"/>
  <c r="C7630" i="1"/>
  <c r="B7631" i="1"/>
  <c r="C7631" i="1"/>
  <c r="B7632" i="1"/>
  <c r="C7632" i="1"/>
  <c r="B7633" i="1"/>
  <c r="C7633" i="1"/>
  <c r="B7634" i="1"/>
  <c r="C7634" i="1"/>
  <c r="B7635" i="1"/>
  <c r="C7635" i="1"/>
  <c r="B7636" i="1"/>
  <c r="C7636" i="1"/>
  <c r="B7637" i="1"/>
  <c r="C7637" i="1"/>
  <c r="B7638" i="1"/>
  <c r="C7638" i="1"/>
  <c r="B7639" i="1"/>
  <c r="C7639" i="1"/>
  <c r="B7640" i="1"/>
  <c r="C7640" i="1"/>
  <c r="B7641" i="1"/>
  <c r="C7641" i="1"/>
  <c r="B7642" i="1"/>
  <c r="C7642" i="1"/>
  <c r="B7643" i="1"/>
  <c r="C7643" i="1"/>
  <c r="B7644" i="1"/>
  <c r="C7644" i="1"/>
  <c r="B7645" i="1"/>
  <c r="C7645" i="1"/>
  <c r="B7646" i="1"/>
  <c r="C7646" i="1"/>
  <c r="B7647" i="1"/>
  <c r="C7647" i="1"/>
  <c r="B7648" i="1"/>
  <c r="C7648" i="1"/>
  <c r="B7649" i="1"/>
  <c r="C7649" i="1"/>
  <c r="B7650" i="1"/>
  <c r="C7650" i="1"/>
  <c r="B7651" i="1"/>
  <c r="C7651" i="1"/>
  <c r="B7652" i="1"/>
  <c r="C7652" i="1"/>
  <c r="B7653" i="1"/>
  <c r="C7653" i="1"/>
  <c r="B7654" i="1"/>
  <c r="C7654" i="1"/>
  <c r="B7655" i="1"/>
  <c r="C7655" i="1"/>
  <c r="B7656" i="1"/>
  <c r="C7656" i="1"/>
  <c r="B7657" i="1"/>
  <c r="C7657" i="1"/>
  <c r="B7658" i="1"/>
  <c r="C7658" i="1"/>
  <c r="B7659" i="1"/>
  <c r="C7659" i="1"/>
  <c r="B7660" i="1"/>
  <c r="C7660" i="1"/>
  <c r="B7661" i="1"/>
  <c r="C7661" i="1"/>
  <c r="B7662" i="1"/>
  <c r="C7662" i="1"/>
  <c r="B7663" i="1"/>
  <c r="C7663" i="1"/>
  <c r="B7664" i="1"/>
  <c r="C7664" i="1"/>
  <c r="B7665" i="1"/>
  <c r="C7665" i="1"/>
  <c r="B7666" i="1"/>
  <c r="C7666" i="1"/>
  <c r="B7667" i="1"/>
  <c r="C7667" i="1"/>
  <c r="B7668" i="1"/>
  <c r="C7668" i="1"/>
  <c r="B7669" i="1"/>
  <c r="C7669" i="1"/>
  <c r="B7670" i="1"/>
  <c r="C7670" i="1"/>
  <c r="B7671" i="1"/>
  <c r="C7671" i="1"/>
  <c r="B7672" i="1"/>
  <c r="C7672" i="1"/>
  <c r="B7673" i="1"/>
  <c r="C7673" i="1"/>
  <c r="B7674" i="1"/>
  <c r="C7674" i="1"/>
  <c r="B7675" i="1"/>
  <c r="C7675" i="1"/>
  <c r="B7676" i="1"/>
  <c r="C7676" i="1"/>
  <c r="B7677" i="1"/>
  <c r="C7677" i="1"/>
  <c r="B7678" i="1"/>
  <c r="C7678" i="1"/>
  <c r="B7679" i="1"/>
  <c r="C7679" i="1"/>
  <c r="B7680" i="1"/>
  <c r="C7680" i="1"/>
  <c r="B7681" i="1"/>
  <c r="C7681" i="1"/>
  <c r="B7682" i="1"/>
  <c r="C7682" i="1"/>
  <c r="B7683" i="1"/>
  <c r="C7683" i="1"/>
  <c r="B7684" i="1"/>
  <c r="C7684" i="1"/>
  <c r="B7685" i="1"/>
  <c r="C7685" i="1"/>
  <c r="B7686" i="1"/>
  <c r="C7686" i="1"/>
  <c r="B7687" i="1"/>
  <c r="C7687" i="1"/>
  <c r="B7688" i="1"/>
  <c r="C7688" i="1"/>
  <c r="B7689" i="1"/>
  <c r="C7689" i="1"/>
  <c r="B7690" i="1"/>
  <c r="C7690" i="1"/>
  <c r="B7691" i="1"/>
  <c r="C7691" i="1"/>
  <c r="B7692" i="1"/>
  <c r="C7692" i="1"/>
  <c r="B7693" i="1"/>
  <c r="C7693" i="1"/>
  <c r="B7694" i="1"/>
  <c r="C7694" i="1"/>
  <c r="B7695" i="1"/>
  <c r="C7695" i="1"/>
  <c r="B7696" i="1"/>
  <c r="C7696" i="1"/>
  <c r="B7697" i="1"/>
  <c r="C7697" i="1"/>
  <c r="B7698" i="1"/>
  <c r="C7698" i="1"/>
  <c r="B7699" i="1"/>
  <c r="C7699" i="1"/>
  <c r="B7700" i="1"/>
  <c r="C7700" i="1"/>
  <c r="B7701" i="1"/>
  <c r="C7701" i="1"/>
  <c r="B7702" i="1"/>
  <c r="C7702" i="1"/>
  <c r="B7703" i="1"/>
  <c r="C7703" i="1"/>
  <c r="B7704" i="1"/>
  <c r="C7704" i="1"/>
  <c r="B7705" i="1"/>
  <c r="C7705" i="1"/>
  <c r="B7706" i="1"/>
  <c r="C7706" i="1"/>
  <c r="B7707" i="1"/>
  <c r="C7707" i="1"/>
  <c r="B7708" i="1"/>
  <c r="C7708" i="1"/>
  <c r="B7709" i="1"/>
  <c r="C7709" i="1"/>
  <c r="B7710" i="1"/>
  <c r="C7710" i="1"/>
  <c r="B7711" i="1"/>
  <c r="C7711" i="1"/>
  <c r="B7712" i="1"/>
  <c r="C7712" i="1"/>
  <c r="B7713" i="1"/>
  <c r="C7713" i="1"/>
  <c r="B7714" i="1"/>
  <c r="C7714" i="1"/>
  <c r="B7715" i="1"/>
  <c r="C7715" i="1"/>
  <c r="B7716" i="1"/>
  <c r="C7716" i="1"/>
  <c r="B7717" i="1"/>
  <c r="C7717" i="1"/>
  <c r="B7718" i="1"/>
  <c r="C7718" i="1"/>
  <c r="B7719" i="1"/>
  <c r="C7719" i="1"/>
  <c r="B7720" i="1"/>
  <c r="C7720" i="1"/>
  <c r="B7721" i="1"/>
  <c r="C7721" i="1"/>
  <c r="B7722" i="1"/>
  <c r="C7722" i="1"/>
  <c r="B7723" i="1"/>
  <c r="C7723" i="1"/>
  <c r="B7724" i="1"/>
  <c r="C7724" i="1"/>
  <c r="B7725" i="1"/>
  <c r="C7725" i="1"/>
  <c r="B7726" i="1"/>
  <c r="C7726" i="1"/>
  <c r="B7727" i="1"/>
  <c r="C7727" i="1"/>
  <c r="B7728" i="1"/>
  <c r="C7728" i="1"/>
  <c r="B7729" i="1"/>
  <c r="C7729" i="1"/>
  <c r="B7730" i="1"/>
  <c r="C7730" i="1"/>
  <c r="B7731" i="1"/>
  <c r="C7731" i="1"/>
  <c r="B7732" i="1"/>
  <c r="C7732" i="1"/>
  <c r="B7733" i="1"/>
  <c r="C7733" i="1"/>
  <c r="B7734" i="1"/>
  <c r="C7734" i="1"/>
  <c r="B7735" i="1"/>
  <c r="C7735" i="1"/>
  <c r="B7736" i="1"/>
  <c r="C7736" i="1"/>
  <c r="B7737" i="1"/>
  <c r="C7737" i="1"/>
  <c r="B7738" i="1"/>
  <c r="C7738" i="1"/>
  <c r="B7739" i="1"/>
  <c r="C7739" i="1"/>
  <c r="B7740" i="1"/>
  <c r="C7740" i="1"/>
  <c r="B7741" i="1"/>
  <c r="C7741" i="1"/>
  <c r="B7742" i="1"/>
  <c r="C7742" i="1"/>
  <c r="B7743" i="1"/>
  <c r="C7743" i="1"/>
  <c r="B7744" i="1"/>
  <c r="C7744" i="1"/>
  <c r="B7745" i="1"/>
  <c r="C7745" i="1"/>
  <c r="B7746" i="1"/>
  <c r="C7746" i="1"/>
  <c r="B7747" i="1"/>
  <c r="C7747" i="1"/>
  <c r="B7748" i="1"/>
  <c r="C7748" i="1"/>
  <c r="B7749" i="1"/>
  <c r="C7749" i="1"/>
  <c r="B7750" i="1"/>
  <c r="C7750" i="1"/>
  <c r="B7751" i="1"/>
  <c r="C7751" i="1"/>
  <c r="B7752" i="1"/>
  <c r="C7752" i="1"/>
  <c r="B7753" i="1"/>
  <c r="C7753" i="1"/>
  <c r="B7754" i="1"/>
  <c r="C7754" i="1"/>
  <c r="B7755" i="1"/>
  <c r="C7755" i="1"/>
  <c r="B7756" i="1"/>
  <c r="C7756" i="1"/>
  <c r="B7757" i="1"/>
  <c r="C7757" i="1"/>
  <c r="B7758" i="1"/>
  <c r="C7758" i="1"/>
  <c r="B7759" i="1"/>
  <c r="C7759" i="1"/>
  <c r="B7760" i="1"/>
  <c r="C7760" i="1"/>
  <c r="B7761" i="1"/>
  <c r="C7761" i="1"/>
  <c r="B7762" i="1"/>
  <c r="C7762" i="1"/>
  <c r="B7763" i="1"/>
  <c r="C7763" i="1"/>
  <c r="B7764" i="1"/>
  <c r="C7764" i="1"/>
  <c r="B7765" i="1"/>
  <c r="C7765" i="1"/>
  <c r="B7766" i="1"/>
  <c r="C7766" i="1"/>
  <c r="B7767" i="1"/>
  <c r="C7767" i="1"/>
  <c r="B7768" i="1"/>
  <c r="C7768" i="1"/>
  <c r="B7769" i="1"/>
  <c r="C7769" i="1"/>
  <c r="B7770" i="1"/>
  <c r="C7770" i="1"/>
  <c r="B7771" i="1"/>
  <c r="C7771" i="1"/>
  <c r="B7772" i="1"/>
  <c r="C7772" i="1"/>
  <c r="B7773" i="1"/>
  <c r="C7773" i="1"/>
  <c r="B7774" i="1"/>
  <c r="C7774" i="1"/>
  <c r="B7775" i="1"/>
  <c r="C7775" i="1"/>
  <c r="B7776" i="1"/>
  <c r="C7776" i="1"/>
  <c r="B7777" i="1"/>
  <c r="C7777" i="1"/>
  <c r="B7778" i="1"/>
  <c r="C7778" i="1"/>
  <c r="B7779" i="1"/>
  <c r="C7779" i="1"/>
  <c r="B7780" i="1"/>
  <c r="C7780" i="1"/>
  <c r="B7781" i="1"/>
  <c r="C7781" i="1"/>
  <c r="B7782" i="1"/>
  <c r="C7782" i="1"/>
  <c r="B7783" i="1"/>
  <c r="C7783" i="1"/>
  <c r="B7784" i="1"/>
  <c r="C7784" i="1"/>
  <c r="B7785" i="1"/>
  <c r="C7785" i="1"/>
  <c r="B7786" i="1"/>
  <c r="C7786" i="1"/>
  <c r="B7787" i="1"/>
  <c r="C7787" i="1"/>
  <c r="B7788" i="1"/>
  <c r="C7788" i="1"/>
  <c r="B7789" i="1"/>
  <c r="C7789" i="1"/>
  <c r="B7790" i="1"/>
  <c r="C7790" i="1"/>
  <c r="B7791" i="1"/>
  <c r="C7791" i="1"/>
  <c r="B7792" i="1"/>
  <c r="C7792" i="1"/>
  <c r="B7793" i="1"/>
  <c r="C7793" i="1"/>
  <c r="B7794" i="1"/>
  <c r="C7794" i="1"/>
  <c r="B7795" i="1"/>
  <c r="C7795" i="1"/>
  <c r="B7796" i="1"/>
  <c r="C7796" i="1"/>
  <c r="B7797" i="1"/>
  <c r="C7797" i="1"/>
  <c r="B7798" i="1"/>
  <c r="C7798" i="1"/>
  <c r="B7799" i="1"/>
  <c r="C7799" i="1"/>
  <c r="B7800" i="1"/>
  <c r="C7800" i="1"/>
  <c r="B7801" i="1"/>
  <c r="C7801" i="1"/>
  <c r="B7802" i="1"/>
  <c r="C7802" i="1"/>
  <c r="B7803" i="1"/>
  <c r="C7803" i="1"/>
  <c r="B7804" i="1"/>
  <c r="C7804" i="1"/>
  <c r="B7805" i="1"/>
  <c r="C7805" i="1"/>
  <c r="B7806" i="1"/>
  <c r="C7806" i="1"/>
  <c r="B7807" i="1"/>
  <c r="C7807" i="1"/>
  <c r="B7808" i="1"/>
  <c r="C7808" i="1"/>
  <c r="B7809" i="1"/>
  <c r="C7809" i="1"/>
  <c r="B7810" i="1"/>
  <c r="C7810" i="1"/>
  <c r="B7811" i="1"/>
  <c r="C7811" i="1"/>
  <c r="B7812" i="1"/>
  <c r="C7812" i="1"/>
  <c r="B7813" i="1"/>
  <c r="C7813" i="1"/>
  <c r="B7814" i="1"/>
  <c r="C7814" i="1"/>
  <c r="B7815" i="1"/>
  <c r="C7815" i="1"/>
  <c r="B7816" i="1"/>
  <c r="C7816" i="1"/>
  <c r="B7817" i="1"/>
  <c r="C7817" i="1"/>
  <c r="B7818" i="1"/>
  <c r="C7818" i="1"/>
  <c r="B7819" i="1"/>
  <c r="C7819" i="1"/>
  <c r="B7820" i="1"/>
  <c r="C7820" i="1"/>
  <c r="B7821" i="1"/>
  <c r="C7821" i="1"/>
  <c r="B7822" i="1"/>
  <c r="C7822" i="1"/>
  <c r="B7823" i="1"/>
  <c r="C7823" i="1"/>
  <c r="B7824" i="1"/>
  <c r="C7824" i="1"/>
  <c r="B7825" i="1"/>
  <c r="C7825" i="1"/>
  <c r="B7826" i="1"/>
  <c r="C7826" i="1"/>
  <c r="B7827" i="1"/>
  <c r="C7827" i="1"/>
  <c r="B7828" i="1"/>
  <c r="C7828" i="1"/>
  <c r="B7829" i="1"/>
  <c r="C7829" i="1"/>
  <c r="B7830" i="1"/>
  <c r="C7830" i="1"/>
  <c r="B7831" i="1"/>
  <c r="C7831" i="1"/>
  <c r="B7832" i="1"/>
  <c r="C7832" i="1"/>
  <c r="B7833" i="1"/>
  <c r="C7833" i="1"/>
  <c r="B7834" i="1"/>
  <c r="C7834" i="1"/>
  <c r="B7835" i="1"/>
  <c r="C7835" i="1"/>
  <c r="B7836" i="1"/>
  <c r="C7836" i="1"/>
  <c r="B7837" i="1"/>
  <c r="C7837" i="1"/>
  <c r="B7838" i="1"/>
  <c r="C7838" i="1"/>
  <c r="B7839" i="1"/>
  <c r="C7839" i="1"/>
  <c r="B7840" i="1"/>
  <c r="C7840" i="1"/>
  <c r="B7841" i="1"/>
  <c r="C7841" i="1"/>
  <c r="B7842" i="1"/>
  <c r="C7842" i="1"/>
  <c r="B7843" i="1"/>
  <c r="C7843" i="1"/>
  <c r="B7844" i="1"/>
  <c r="C7844" i="1"/>
  <c r="B7845" i="1"/>
  <c r="C7845" i="1"/>
  <c r="B7846" i="1"/>
  <c r="C7846" i="1"/>
  <c r="B7847" i="1"/>
  <c r="C7847" i="1"/>
  <c r="B7848" i="1"/>
  <c r="C7848" i="1"/>
  <c r="B7849" i="1"/>
  <c r="C7849" i="1"/>
  <c r="B7850" i="1"/>
  <c r="C7850" i="1"/>
  <c r="B7851" i="1"/>
  <c r="C7851" i="1"/>
  <c r="B7852" i="1"/>
  <c r="C7852" i="1"/>
  <c r="B7853" i="1"/>
  <c r="C7853" i="1"/>
  <c r="B7854" i="1"/>
  <c r="C7854" i="1"/>
  <c r="B7855" i="1"/>
  <c r="C7855" i="1"/>
  <c r="B7856" i="1"/>
  <c r="C7856" i="1"/>
  <c r="B7857" i="1"/>
  <c r="C7857" i="1"/>
  <c r="B7858" i="1"/>
  <c r="C7858" i="1"/>
  <c r="B7859" i="1"/>
  <c r="C7859" i="1"/>
  <c r="B7860" i="1"/>
  <c r="C7860" i="1"/>
  <c r="B7861" i="1"/>
  <c r="C7861" i="1"/>
  <c r="B7862" i="1"/>
  <c r="C7862" i="1"/>
  <c r="B7863" i="1"/>
  <c r="C7863" i="1"/>
  <c r="B7864" i="1"/>
  <c r="C7864" i="1"/>
  <c r="B7865" i="1"/>
  <c r="C7865" i="1"/>
  <c r="B7866" i="1"/>
  <c r="C7866" i="1"/>
  <c r="B7867" i="1"/>
  <c r="C7867" i="1"/>
  <c r="B7868" i="1"/>
  <c r="C7868" i="1"/>
  <c r="B7869" i="1"/>
  <c r="C7869" i="1"/>
  <c r="B7870" i="1"/>
  <c r="C7870" i="1"/>
  <c r="B7871" i="1"/>
  <c r="C7871" i="1"/>
  <c r="B7872" i="1"/>
  <c r="C7872" i="1"/>
  <c r="B7873" i="1"/>
  <c r="C7873" i="1"/>
  <c r="B7874" i="1"/>
  <c r="C7874" i="1"/>
  <c r="B7875" i="1"/>
  <c r="C7875" i="1"/>
  <c r="B7876" i="1"/>
  <c r="C7876" i="1"/>
  <c r="B7877" i="1"/>
  <c r="C7877" i="1"/>
  <c r="B7878" i="1"/>
  <c r="C7878" i="1"/>
  <c r="B7879" i="1"/>
  <c r="C7879" i="1"/>
  <c r="B7880" i="1"/>
  <c r="C7880" i="1"/>
  <c r="B7881" i="1"/>
  <c r="C7881" i="1"/>
  <c r="B7882" i="1"/>
  <c r="C7882" i="1"/>
  <c r="B7883" i="1"/>
  <c r="C7883" i="1"/>
  <c r="B7884" i="1"/>
  <c r="C7884" i="1"/>
  <c r="B7885" i="1"/>
  <c r="C7885" i="1"/>
  <c r="B7886" i="1"/>
  <c r="C7886" i="1"/>
  <c r="B7887" i="1"/>
  <c r="C7887" i="1"/>
  <c r="B7888" i="1"/>
  <c r="C7888" i="1"/>
  <c r="B7889" i="1"/>
  <c r="C7889" i="1"/>
  <c r="B7890" i="1"/>
  <c r="C7890" i="1"/>
  <c r="B7891" i="1"/>
  <c r="C7891" i="1"/>
  <c r="B7892" i="1"/>
  <c r="C7892" i="1"/>
  <c r="B7893" i="1"/>
  <c r="C7893" i="1"/>
  <c r="B7894" i="1"/>
  <c r="C7894" i="1"/>
  <c r="B7895" i="1"/>
  <c r="C7895" i="1"/>
  <c r="B7896" i="1"/>
  <c r="C7896" i="1"/>
  <c r="B7897" i="1"/>
  <c r="C7897" i="1"/>
  <c r="B7898" i="1"/>
  <c r="C7898" i="1"/>
  <c r="B7899" i="1"/>
  <c r="C7899" i="1"/>
  <c r="B7900" i="1"/>
  <c r="C7900" i="1"/>
  <c r="B7901" i="1"/>
  <c r="C7901" i="1"/>
  <c r="B7902" i="1"/>
  <c r="C7902" i="1"/>
  <c r="B7903" i="1"/>
  <c r="C7903" i="1"/>
  <c r="B7904" i="1"/>
  <c r="C7904" i="1"/>
  <c r="B7905" i="1"/>
  <c r="C7905" i="1"/>
  <c r="B7906" i="1"/>
  <c r="C7906" i="1"/>
  <c r="B7907" i="1"/>
  <c r="C7907" i="1"/>
  <c r="B7908" i="1"/>
  <c r="C7908" i="1"/>
  <c r="B7909" i="1"/>
  <c r="C7909" i="1"/>
  <c r="B7910" i="1"/>
  <c r="C7910" i="1"/>
  <c r="B7911" i="1"/>
  <c r="C7911" i="1"/>
  <c r="B7912" i="1"/>
  <c r="C7912" i="1"/>
  <c r="B7913" i="1"/>
  <c r="C7913" i="1"/>
  <c r="B7914" i="1"/>
  <c r="C7914" i="1"/>
  <c r="B7915" i="1"/>
  <c r="C7915" i="1"/>
  <c r="B7916" i="1"/>
  <c r="C7916" i="1"/>
  <c r="B7917" i="1"/>
  <c r="C7917" i="1"/>
  <c r="B7918" i="1"/>
  <c r="C7918" i="1"/>
  <c r="B7919" i="1"/>
  <c r="C7919" i="1"/>
  <c r="B7920" i="1"/>
  <c r="C7920" i="1"/>
  <c r="B7921" i="1"/>
  <c r="C7921" i="1"/>
  <c r="B7922" i="1"/>
  <c r="C7922" i="1"/>
  <c r="B7923" i="1"/>
  <c r="C7923" i="1"/>
  <c r="B7924" i="1"/>
  <c r="C7924" i="1"/>
  <c r="B7925" i="1"/>
  <c r="C7925" i="1"/>
  <c r="B7926" i="1"/>
  <c r="C7926" i="1"/>
  <c r="B7927" i="1"/>
  <c r="C7927" i="1"/>
  <c r="B7928" i="1"/>
  <c r="C7928" i="1"/>
  <c r="B7929" i="1"/>
  <c r="C7929" i="1"/>
  <c r="B7930" i="1"/>
  <c r="C7930" i="1"/>
  <c r="B7931" i="1"/>
  <c r="C7931" i="1"/>
  <c r="B7932" i="1"/>
  <c r="C7932" i="1"/>
  <c r="B7933" i="1"/>
  <c r="C7933" i="1"/>
  <c r="B7934" i="1"/>
  <c r="C7934" i="1"/>
  <c r="B7935" i="1"/>
  <c r="C7935" i="1"/>
  <c r="B7936" i="1"/>
  <c r="C7936" i="1"/>
  <c r="B7937" i="1"/>
  <c r="C7937" i="1"/>
  <c r="B7938" i="1"/>
  <c r="C7938" i="1"/>
  <c r="B7939" i="1"/>
  <c r="C7939" i="1"/>
  <c r="B7940" i="1"/>
  <c r="C7940" i="1"/>
  <c r="B7941" i="1"/>
  <c r="C7941" i="1"/>
  <c r="B7942" i="1"/>
  <c r="C7942" i="1"/>
  <c r="B7943" i="1"/>
  <c r="C7943" i="1"/>
  <c r="B7944" i="1"/>
  <c r="C7944" i="1"/>
  <c r="B7945" i="1"/>
  <c r="C7945" i="1"/>
  <c r="B7946" i="1"/>
  <c r="C7946" i="1"/>
  <c r="B7947" i="1"/>
  <c r="C7947" i="1"/>
  <c r="B7948" i="1"/>
  <c r="C7948" i="1"/>
  <c r="B7949" i="1"/>
  <c r="C7949" i="1"/>
  <c r="B7950" i="1"/>
  <c r="C7950" i="1"/>
  <c r="B7951" i="1"/>
  <c r="C7951" i="1"/>
  <c r="B7952" i="1"/>
  <c r="C7952" i="1"/>
  <c r="B7953" i="1"/>
  <c r="C7953" i="1"/>
  <c r="B7954" i="1"/>
  <c r="C7954" i="1"/>
  <c r="B7955" i="1"/>
  <c r="C7955" i="1"/>
  <c r="B7956" i="1"/>
  <c r="C7956" i="1"/>
  <c r="B7957" i="1"/>
  <c r="C7957" i="1"/>
  <c r="B7958" i="1"/>
  <c r="C7958" i="1"/>
  <c r="B7959" i="1"/>
  <c r="C7959" i="1"/>
  <c r="B7960" i="1"/>
  <c r="C7960" i="1"/>
  <c r="B7961" i="1"/>
  <c r="C7961" i="1"/>
  <c r="B7962" i="1"/>
  <c r="C7962" i="1"/>
  <c r="B7963" i="1"/>
  <c r="C7963" i="1"/>
  <c r="B7964" i="1"/>
  <c r="C7964" i="1"/>
  <c r="B7965" i="1"/>
  <c r="C7965" i="1"/>
  <c r="B7966" i="1"/>
  <c r="C7966" i="1"/>
  <c r="B7967" i="1"/>
  <c r="C7967" i="1"/>
  <c r="B7968" i="1"/>
  <c r="C7968" i="1"/>
  <c r="B7969" i="1"/>
  <c r="C7969" i="1"/>
  <c r="B7970" i="1"/>
  <c r="C7970" i="1"/>
  <c r="B7971" i="1"/>
  <c r="C7971" i="1"/>
  <c r="B7972" i="1"/>
  <c r="C7972" i="1"/>
  <c r="B7973" i="1"/>
  <c r="C7973" i="1"/>
  <c r="B7974" i="1"/>
  <c r="C7974" i="1"/>
  <c r="B7975" i="1"/>
  <c r="C7975" i="1"/>
  <c r="B7976" i="1"/>
  <c r="C7976" i="1"/>
  <c r="B7977" i="1"/>
  <c r="C7977" i="1"/>
  <c r="B7978" i="1"/>
  <c r="C7978" i="1"/>
  <c r="B7979" i="1"/>
  <c r="C7979" i="1"/>
  <c r="B7980" i="1"/>
  <c r="C7980" i="1"/>
  <c r="B7981" i="1"/>
  <c r="C7981" i="1"/>
  <c r="B7982" i="1"/>
  <c r="C7982" i="1"/>
  <c r="B7983" i="1"/>
  <c r="C7983" i="1"/>
  <c r="B7984" i="1"/>
  <c r="C7984" i="1"/>
  <c r="B7985" i="1"/>
  <c r="C7985" i="1"/>
  <c r="B7986" i="1"/>
  <c r="C7986" i="1"/>
  <c r="B7987" i="1"/>
  <c r="C7987" i="1"/>
  <c r="B7988" i="1"/>
  <c r="C7988" i="1"/>
  <c r="B7989" i="1"/>
  <c r="C7989" i="1"/>
  <c r="B7990" i="1"/>
  <c r="C7990" i="1"/>
  <c r="B7991" i="1"/>
  <c r="C7991" i="1"/>
  <c r="B7992" i="1"/>
  <c r="C7992" i="1"/>
  <c r="B7993" i="1"/>
  <c r="C7993" i="1"/>
  <c r="B7994" i="1"/>
  <c r="C7994" i="1"/>
  <c r="B7995" i="1"/>
  <c r="C7995" i="1"/>
  <c r="B7996" i="1"/>
  <c r="C7996" i="1"/>
  <c r="B7997" i="1"/>
  <c r="C7997" i="1"/>
  <c r="B7998" i="1"/>
  <c r="C7998" i="1"/>
  <c r="B7999" i="1"/>
  <c r="C7999" i="1"/>
  <c r="B8000" i="1"/>
  <c r="C8000" i="1"/>
  <c r="B8001" i="1"/>
  <c r="C8001" i="1"/>
  <c r="B8002" i="1"/>
  <c r="C8002" i="1"/>
  <c r="B8003" i="1"/>
  <c r="C8003" i="1"/>
  <c r="B8004" i="1"/>
  <c r="C8004" i="1"/>
  <c r="B8005" i="1"/>
  <c r="C8005" i="1"/>
  <c r="B8006" i="1"/>
  <c r="C8006" i="1"/>
  <c r="B8007" i="1"/>
  <c r="C8007" i="1"/>
  <c r="B8008" i="1"/>
  <c r="C8008" i="1"/>
  <c r="B8009" i="1"/>
  <c r="C8009" i="1"/>
  <c r="B8010" i="1"/>
  <c r="C8010" i="1"/>
  <c r="B8011" i="1"/>
  <c r="C8011" i="1"/>
  <c r="B8012" i="1"/>
  <c r="C8012" i="1"/>
  <c r="B8013" i="1"/>
  <c r="C8013" i="1"/>
  <c r="B8014" i="1"/>
  <c r="C8014" i="1"/>
  <c r="B8015" i="1"/>
  <c r="C8015" i="1"/>
  <c r="B8016" i="1"/>
  <c r="C8016" i="1"/>
  <c r="B8017" i="1"/>
  <c r="C8017" i="1"/>
  <c r="B8018" i="1"/>
  <c r="C8018" i="1"/>
  <c r="B8019" i="1"/>
  <c r="C8019" i="1"/>
  <c r="B8020" i="1"/>
  <c r="C8020" i="1"/>
  <c r="B8021" i="1"/>
  <c r="C8021" i="1"/>
  <c r="B8022" i="1"/>
  <c r="C8022" i="1"/>
  <c r="B8023" i="1"/>
  <c r="C8023" i="1"/>
  <c r="B8024" i="1"/>
  <c r="C8024" i="1"/>
  <c r="B8025" i="1"/>
  <c r="C8025" i="1"/>
  <c r="B8026" i="1"/>
  <c r="C8026" i="1"/>
  <c r="B8027" i="1"/>
  <c r="C8027" i="1"/>
  <c r="B8028" i="1"/>
  <c r="C8028" i="1"/>
  <c r="B8029" i="1"/>
  <c r="C8029" i="1"/>
  <c r="B8030" i="1"/>
  <c r="C8030" i="1"/>
  <c r="B8031" i="1"/>
  <c r="C8031" i="1"/>
  <c r="B8032" i="1"/>
  <c r="C8032" i="1"/>
  <c r="B8033" i="1"/>
  <c r="C8033" i="1"/>
  <c r="B8034" i="1"/>
  <c r="C8034" i="1"/>
  <c r="B8035" i="1"/>
  <c r="C8035" i="1"/>
  <c r="B8036" i="1"/>
  <c r="C8036" i="1"/>
  <c r="B8037" i="1"/>
  <c r="C8037" i="1"/>
  <c r="B8038" i="1"/>
  <c r="C8038" i="1"/>
  <c r="B8039" i="1"/>
  <c r="C8039" i="1"/>
  <c r="C2" i="1"/>
  <c r="B2" i="1"/>
  <c r="G268" i="7"/>
  <c r="G260" i="7"/>
  <c r="G252" i="7"/>
  <c r="G244" i="7"/>
  <c r="G236" i="7"/>
  <c r="G228" i="7"/>
  <c r="G220" i="7"/>
  <c r="G212" i="7"/>
  <c r="G204" i="7"/>
  <c r="G196" i="7"/>
  <c r="G188" i="7"/>
  <c r="G180" i="7"/>
  <c r="G172" i="7"/>
  <c r="G164" i="7"/>
  <c r="G156" i="7"/>
  <c r="G148" i="7"/>
  <c r="G140" i="7"/>
  <c r="G132" i="7"/>
  <c r="G124" i="7"/>
  <c r="G116" i="7"/>
  <c r="G108" i="7"/>
  <c r="G100" i="7"/>
  <c r="G92" i="7"/>
  <c r="G84" i="7"/>
  <c r="G76" i="7"/>
  <c r="G68" i="7"/>
  <c r="G60" i="7"/>
  <c r="G52" i="7"/>
  <c r="G44" i="7"/>
  <c r="G36" i="7"/>
  <c r="G28" i="7"/>
  <c r="G20" i="7"/>
  <c r="G12" i="7"/>
  <c r="G249" i="7"/>
  <c r="G240" i="7"/>
  <c r="G239" i="7"/>
  <c r="G267" i="7"/>
  <c r="G259" i="7"/>
  <c r="G251" i="7"/>
  <c r="G243" i="7"/>
  <c r="G235" i="7"/>
  <c r="G227" i="7"/>
  <c r="G219" i="7"/>
  <c r="G211" i="7"/>
  <c r="G203" i="7"/>
  <c r="G195" i="7"/>
  <c r="G187" i="7"/>
  <c r="G179" i="7"/>
  <c r="G171" i="7"/>
  <c r="G163" i="7"/>
  <c r="G155" i="7"/>
  <c r="G147" i="7"/>
  <c r="G139" i="7"/>
  <c r="G131" i="7"/>
  <c r="G123" i="7"/>
  <c r="G115" i="7"/>
  <c r="G107" i="7"/>
  <c r="G99" i="7"/>
  <c r="G91" i="7"/>
  <c r="G83" i="7"/>
  <c r="G75" i="7"/>
  <c r="G67" i="7"/>
  <c r="G59" i="7"/>
  <c r="G51" i="7"/>
  <c r="G43" i="7"/>
  <c r="G35" i="7"/>
  <c r="G27" i="7"/>
  <c r="G19" i="7"/>
  <c r="G11" i="7"/>
  <c r="G257" i="7"/>
  <c r="G121" i="7"/>
  <c r="G89" i="7"/>
  <c r="G73" i="7"/>
  <c r="G57" i="7"/>
  <c r="G41" i="7"/>
  <c r="G25" i="7"/>
  <c r="G9" i="7"/>
  <c r="G248" i="7"/>
  <c r="G216" i="7"/>
  <c r="G192" i="7"/>
  <c r="G168" i="7"/>
  <c r="G144" i="7"/>
  <c r="G120" i="7"/>
  <c r="G88" i="7"/>
  <c r="G64" i="7"/>
  <c r="G40" i="7"/>
  <c r="G16" i="7"/>
  <c r="G247" i="7"/>
  <c r="G119" i="7"/>
  <c r="G87" i="7"/>
  <c r="G63" i="7"/>
  <c r="G39" i="7"/>
  <c r="G15" i="7"/>
  <c r="G266" i="7"/>
  <c r="G258" i="7"/>
  <c r="G250" i="7"/>
  <c r="G242" i="7"/>
  <c r="G234" i="7"/>
  <c r="G226" i="7"/>
  <c r="G218" i="7"/>
  <c r="G210" i="7"/>
  <c r="G202" i="7"/>
  <c r="G194" i="7"/>
  <c r="G186" i="7"/>
  <c r="G178" i="7"/>
  <c r="G170" i="7"/>
  <c r="G162" i="7"/>
  <c r="G154" i="7"/>
  <c r="G146" i="7"/>
  <c r="G138" i="7"/>
  <c r="G130" i="7"/>
  <c r="G122" i="7"/>
  <c r="G114" i="7"/>
  <c r="G106" i="7"/>
  <c r="G98" i="7"/>
  <c r="G90" i="7"/>
  <c r="G82" i="7"/>
  <c r="G74" i="7"/>
  <c r="G66" i="7"/>
  <c r="G58" i="7"/>
  <c r="G50" i="7"/>
  <c r="G42" i="7"/>
  <c r="G34" i="7"/>
  <c r="G26" i="7"/>
  <c r="G18" i="7"/>
  <c r="G10" i="7"/>
  <c r="G265" i="7"/>
  <c r="G241" i="7"/>
  <c r="G233" i="7"/>
  <c r="G225" i="7"/>
  <c r="G217" i="7"/>
  <c r="G209" i="7"/>
  <c r="G201" i="7"/>
  <c r="G193" i="7"/>
  <c r="G185" i="7"/>
  <c r="G177" i="7"/>
  <c r="G169" i="7"/>
  <c r="G161" i="7"/>
  <c r="G153" i="7"/>
  <c r="G145" i="7"/>
  <c r="G137" i="7"/>
  <c r="G129" i="7"/>
  <c r="G113" i="7"/>
  <c r="G105" i="7"/>
  <c r="G97" i="7"/>
  <c r="G81" i="7"/>
  <c r="G65" i="7"/>
  <c r="G49" i="7"/>
  <c r="G33" i="7"/>
  <c r="G17" i="7"/>
  <c r="G256" i="7"/>
  <c r="G208" i="7"/>
  <c r="G176" i="7"/>
  <c r="G152" i="7"/>
  <c r="G128" i="7"/>
  <c r="G104" i="7"/>
  <c r="G80" i="7"/>
  <c r="G48" i="7"/>
  <c r="G24" i="7"/>
  <c r="G255" i="7"/>
  <c r="G199" i="7"/>
  <c r="G175" i="7"/>
  <c r="G159" i="7"/>
  <c r="G143" i="7"/>
  <c r="G127" i="7"/>
  <c r="G103" i="7"/>
  <c r="G79" i="7"/>
  <c r="G55" i="7"/>
  <c r="G23" i="7"/>
  <c r="G262" i="7"/>
  <c r="G254" i="7"/>
  <c r="G246" i="7"/>
  <c r="G238" i="7"/>
  <c r="G230" i="7"/>
  <c r="G222" i="7"/>
  <c r="G214" i="7"/>
  <c r="G206" i="7"/>
  <c r="G198" i="7"/>
  <c r="G190" i="7"/>
  <c r="G182" i="7"/>
  <c r="G174" i="7"/>
  <c r="G166" i="7"/>
  <c r="G158" i="7"/>
  <c r="G150" i="7"/>
  <c r="G142" i="7"/>
  <c r="G134" i="7"/>
  <c r="G126" i="7"/>
  <c r="G118" i="7"/>
  <c r="G110" i="7"/>
  <c r="G102" i="7"/>
  <c r="G94" i="7"/>
  <c r="G86" i="7"/>
  <c r="G78" i="7"/>
  <c r="G70" i="7"/>
  <c r="G62" i="7"/>
  <c r="G54" i="7"/>
  <c r="G46" i="7"/>
  <c r="G38" i="7"/>
  <c r="G30" i="7"/>
  <c r="G22" i="7"/>
  <c r="G14" i="7"/>
  <c r="G6" i="7"/>
  <c r="J6" i="7" s="1"/>
  <c r="G261" i="7"/>
  <c r="G253" i="7"/>
  <c r="G245" i="7"/>
  <c r="G237" i="7"/>
  <c r="G229" i="7"/>
  <c r="G221" i="7"/>
  <c r="G213" i="7"/>
  <c r="G205" i="7"/>
  <c r="G197" i="7"/>
  <c r="G189" i="7"/>
  <c r="G181" i="7"/>
  <c r="G173" i="7"/>
  <c r="G165" i="7"/>
  <c r="G157" i="7"/>
  <c r="G149" i="7"/>
  <c r="G141" i="7"/>
  <c r="G133" i="7"/>
  <c r="G125" i="7"/>
  <c r="G117" i="7"/>
  <c r="G109" i="7"/>
  <c r="G101" i="7"/>
  <c r="G93" i="7"/>
  <c r="G85" i="7"/>
  <c r="G77" i="7"/>
  <c r="G69" i="7"/>
  <c r="G61" i="7"/>
  <c r="G53" i="7"/>
  <c r="G45" i="7"/>
  <c r="G37" i="7"/>
  <c r="G29" i="7"/>
  <c r="G21" i="7"/>
  <c r="G13" i="7"/>
  <c r="G264" i="7"/>
  <c r="G232" i="7"/>
  <c r="G224" i="7"/>
  <c r="G200" i="7"/>
  <c r="G184" i="7"/>
  <c r="G160" i="7"/>
  <c r="G136" i="7"/>
  <c r="G112" i="7"/>
  <c r="G96" i="7"/>
  <c r="G72" i="7"/>
  <c r="G56" i="7"/>
  <c r="G32" i="7"/>
  <c r="G8" i="7"/>
  <c r="G263" i="7"/>
  <c r="G231" i="7"/>
  <c r="G223" i="7"/>
  <c r="G215" i="7"/>
  <c r="G207" i="7"/>
  <c r="G191" i="7"/>
  <c r="G183" i="7"/>
  <c r="G167" i="7"/>
  <c r="G151" i="7"/>
  <c r="G135" i="7"/>
  <c r="G111" i="7"/>
  <c r="G95" i="7"/>
  <c r="G71" i="7"/>
  <c r="G47" i="7"/>
  <c r="G31" i="7"/>
  <c r="G7" i="7"/>
  <c r="F268" i="7"/>
  <c r="F260" i="7"/>
  <c r="F252" i="7"/>
  <c r="F244" i="7"/>
  <c r="F236" i="7"/>
  <c r="F228" i="7"/>
  <c r="F220" i="7"/>
  <c r="F212" i="7"/>
  <c r="F204" i="7"/>
  <c r="F196" i="7"/>
  <c r="F188" i="7"/>
  <c r="F180" i="7"/>
  <c r="F172" i="7"/>
  <c r="F164" i="7"/>
  <c r="F156" i="7"/>
  <c r="F148" i="7"/>
  <c r="F140" i="7"/>
  <c r="F132" i="7"/>
  <c r="F124" i="7"/>
  <c r="F116" i="7"/>
  <c r="F108" i="7"/>
  <c r="F100" i="7"/>
  <c r="F92" i="7"/>
  <c r="F84" i="7"/>
  <c r="F76" i="7"/>
  <c r="F68" i="7"/>
  <c r="F60" i="7"/>
  <c r="F52" i="7"/>
  <c r="F44" i="7"/>
  <c r="F36" i="7"/>
  <c r="F28" i="7"/>
  <c r="F20" i="7"/>
  <c r="F12" i="7"/>
  <c r="F249" i="7"/>
  <c r="F209" i="7"/>
  <c r="F185" i="7"/>
  <c r="F161" i="7"/>
  <c r="F137" i="7"/>
  <c r="F113" i="7"/>
  <c r="F89" i="7"/>
  <c r="F73" i="7"/>
  <c r="F49" i="7"/>
  <c r="F25" i="7"/>
  <c r="F248" i="7"/>
  <c r="F224" i="7"/>
  <c r="F200" i="7"/>
  <c r="F168" i="7"/>
  <c r="F136" i="7"/>
  <c r="F104" i="7"/>
  <c r="F72" i="7"/>
  <c r="F40" i="7"/>
  <c r="F16" i="7"/>
  <c r="F247" i="7"/>
  <c r="F207" i="7"/>
  <c r="F175" i="7"/>
  <c r="F143" i="7"/>
  <c r="F111" i="7"/>
  <c r="F79" i="7"/>
  <c r="F55" i="7"/>
  <c r="F23" i="7"/>
  <c r="F267" i="7"/>
  <c r="F259" i="7"/>
  <c r="F251" i="7"/>
  <c r="F243" i="7"/>
  <c r="F235" i="7"/>
  <c r="F227" i="7"/>
  <c r="F219" i="7"/>
  <c r="F211" i="7"/>
  <c r="F203" i="7"/>
  <c r="F195" i="7"/>
  <c r="F187" i="7"/>
  <c r="F179" i="7"/>
  <c r="F171" i="7"/>
  <c r="F163" i="7"/>
  <c r="F155" i="7"/>
  <c r="F147" i="7"/>
  <c r="F139" i="7"/>
  <c r="F131" i="7"/>
  <c r="F123" i="7"/>
  <c r="F115" i="7"/>
  <c r="F107" i="7"/>
  <c r="F99" i="7"/>
  <c r="F91" i="7"/>
  <c r="F83" i="7"/>
  <c r="F75" i="7"/>
  <c r="F67" i="7"/>
  <c r="F59" i="7"/>
  <c r="F51" i="7"/>
  <c r="F43" i="7"/>
  <c r="F35" i="7"/>
  <c r="F27" i="7"/>
  <c r="F19" i="7"/>
  <c r="F11" i="7"/>
  <c r="F257" i="7"/>
  <c r="F241" i="7"/>
  <c r="F225" i="7"/>
  <c r="F201" i="7"/>
  <c r="F177" i="7"/>
  <c r="F153" i="7"/>
  <c r="F129" i="7"/>
  <c r="F105" i="7"/>
  <c r="F65" i="7"/>
  <c r="F41" i="7"/>
  <c r="F17" i="7"/>
  <c r="F264" i="7"/>
  <c r="F208" i="7"/>
  <c r="F184" i="7"/>
  <c r="F160" i="7"/>
  <c r="F128" i="7"/>
  <c r="F88" i="7"/>
  <c r="F56" i="7"/>
  <c r="F24" i="7"/>
  <c r="F255" i="7"/>
  <c r="F231" i="7"/>
  <c r="F191" i="7"/>
  <c r="F159" i="7"/>
  <c r="F127" i="7"/>
  <c r="F87" i="7"/>
  <c r="F47" i="7"/>
  <c r="F15" i="7"/>
  <c r="F266" i="7"/>
  <c r="F258" i="7"/>
  <c r="F250" i="7"/>
  <c r="F242" i="7"/>
  <c r="F234" i="7"/>
  <c r="F226" i="7"/>
  <c r="F218" i="7"/>
  <c r="F210" i="7"/>
  <c r="F202" i="7"/>
  <c r="F194" i="7"/>
  <c r="F186" i="7"/>
  <c r="F178" i="7"/>
  <c r="F170" i="7"/>
  <c r="F162" i="7"/>
  <c r="F154" i="7"/>
  <c r="F146" i="7"/>
  <c r="F138" i="7"/>
  <c r="F130" i="7"/>
  <c r="F122" i="7"/>
  <c r="F114" i="7"/>
  <c r="F106" i="7"/>
  <c r="F98" i="7"/>
  <c r="F90" i="7"/>
  <c r="F82" i="7"/>
  <c r="F74" i="7"/>
  <c r="F66" i="7"/>
  <c r="F58" i="7"/>
  <c r="F50" i="7"/>
  <c r="F42" i="7"/>
  <c r="F34" i="7"/>
  <c r="F26" i="7"/>
  <c r="F18" i="7"/>
  <c r="F10" i="7"/>
  <c r="F265" i="7"/>
  <c r="F233" i="7"/>
  <c r="F217" i="7"/>
  <c r="F193" i="7"/>
  <c r="F169" i="7"/>
  <c r="F145" i="7"/>
  <c r="F121" i="7"/>
  <c r="F97" i="7"/>
  <c r="F81" i="7"/>
  <c r="F57" i="7"/>
  <c r="F33" i="7"/>
  <c r="F9" i="7"/>
  <c r="F256" i="7"/>
  <c r="F232" i="7"/>
  <c r="F216" i="7"/>
  <c r="F192" i="7"/>
  <c r="F176" i="7"/>
  <c r="F144" i="7"/>
  <c r="F112" i="7"/>
  <c r="F80" i="7"/>
  <c r="F48" i="7"/>
  <c r="F8" i="7"/>
  <c r="F263" i="7"/>
  <c r="F215" i="7"/>
  <c r="F183" i="7"/>
  <c r="F151" i="7"/>
  <c r="F119" i="7"/>
  <c r="F95" i="7"/>
  <c r="F63" i="7"/>
  <c r="F31" i="7"/>
  <c r="F262" i="7"/>
  <c r="F254" i="7"/>
  <c r="F246" i="7"/>
  <c r="F238" i="7"/>
  <c r="F230" i="7"/>
  <c r="F222" i="7"/>
  <c r="F214" i="7"/>
  <c r="F206" i="7"/>
  <c r="F198" i="7"/>
  <c r="F190" i="7"/>
  <c r="F182" i="7"/>
  <c r="F174" i="7"/>
  <c r="F166" i="7"/>
  <c r="F158" i="7"/>
  <c r="F150" i="7"/>
  <c r="F142" i="7"/>
  <c r="F134" i="7"/>
  <c r="F126" i="7"/>
  <c r="F118" i="7"/>
  <c r="F110" i="7"/>
  <c r="F102" i="7"/>
  <c r="F94" i="7"/>
  <c r="F86" i="7"/>
  <c r="F78" i="7"/>
  <c r="F70" i="7"/>
  <c r="F62" i="7"/>
  <c r="F54" i="7"/>
  <c r="F46" i="7"/>
  <c r="F38" i="7"/>
  <c r="F30" i="7"/>
  <c r="F22" i="7"/>
  <c r="F14" i="7"/>
  <c r="F6" i="7"/>
  <c r="K6" i="7" s="1"/>
  <c r="F261" i="7"/>
  <c r="F253" i="7"/>
  <c r="F245" i="7"/>
  <c r="F237" i="7"/>
  <c r="F229" i="7"/>
  <c r="F221" i="7"/>
  <c r="F213" i="7"/>
  <c r="F205" i="7"/>
  <c r="F197" i="7"/>
  <c r="F189" i="7"/>
  <c r="F181" i="7"/>
  <c r="F173" i="7"/>
  <c r="F165" i="7"/>
  <c r="F157" i="7"/>
  <c r="F149" i="7"/>
  <c r="F141" i="7"/>
  <c r="F133" i="7"/>
  <c r="F125" i="7"/>
  <c r="F117" i="7"/>
  <c r="F109" i="7"/>
  <c r="F101" i="7"/>
  <c r="F93" i="7"/>
  <c r="F85" i="7"/>
  <c r="F77" i="7"/>
  <c r="F69" i="7"/>
  <c r="F61" i="7"/>
  <c r="F53" i="7"/>
  <c r="F45" i="7"/>
  <c r="F37" i="7"/>
  <c r="F29" i="7"/>
  <c r="F21" i="7"/>
  <c r="F13" i="7"/>
  <c r="F240" i="7"/>
  <c r="F152" i="7"/>
  <c r="F120" i="7"/>
  <c r="F96" i="7"/>
  <c r="F64" i="7"/>
  <c r="F32" i="7"/>
  <c r="F239" i="7"/>
  <c r="F223" i="7"/>
  <c r="F199" i="7"/>
  <c r="F167" i="7"/>
  <c r="F135" i="7"/>
  <c r="F103" i="7"/>
  <c r="F71" i="7"/>
  <c r="F39" i="7"/>
  <c r="F7" i="7"/>
  <c r="G269" i="7"/>
  <c r="F269" i="7"/>
  <c r="I269" i="7" l="1"/>
  <c r="I7" i="7"/>
  <c r="I39" i="7"/>
  <c r="I71" i="7"/>
  <c r="I103" i="7"/>
  <c r="I135" i="7"/>
  <c r="I167" i="7"/>
  <c r="I199" i="7"/>
  <c r="I223" i="7"/>
  <c r="I239" i="7"/>
  <c r="I32" i="7"/>
  <c r="I64" i="7"/>
  <c r="I96" i="7"/>
  <c r="I120" i="7"/>
  <c r="I152" i="7"/>
  <c r="I240" i="7"/>
  <c r="I13" i="7"/>
  <c r="I21" i="7"/>
  <c r="I29" i="7"/>
  <c r="I37" i="7"/>
  <c r="I45" i="7"/>
  <c r="I53" i="7"/>
  <c r="I61" i="7"/>
  <c r="I69" i="7"/>
  <c r="I77" i="7"/>
  <c r="I85" i="7"/>
  <c r="I93" i="7"/>
  <c r="I101" i="7"/>
  <c r="I109" i="7"/>
  <c r="I117" i="7"/>
  <c r="I125" i="7"/>
  <c r="I133" i="7"/>
  <c r="I141" i="7"/>
  <c r="I149" i="7"/>
  <c r="I157" i="7"/>
  <c r="I165" i="7"/>
  <c r="I173" i="7"/>
  <c r="I181" i="7"/>
  <c r="I189" i="7"/>
  <c r="I197" i="7"/>
  <c r="I205" i="7"/>
  <c r="I213" i="7"/>
  <c r="I221" i="7"/>
  <c r="I229" i="7"/>
  <c r="I237" i="7"/>
  <c r="I245" i="7"/>
  <c r="I253" i="7"/>
  <c r="I261" i="7"/>
  <c r="I6" i="7"/>
  <c r="I14" i="7"/>
  <c r="I22" i="7"/>
  <c r="I30" i="7"/>
  <c r="I38" i="7"/>
  <c r="I46" i="7"/>
  <c r="I54" i="7"/>
  <c r="I62" i="7"/>
  <c r="I70" i="7"/>
  <c r="I78" i="7"/>
  <c r="I86" i="7"/>
  <c r="I94" i="7"/>
  <c r="I102" i="7"/>
  <c r="I110" i="7"/>
  <c r="I118" i="7"/>
  <c r="I126" i="7"/>
  <c r="I134" i="7"/>
  <c r="I142" i="7"/>
  <c r="I150" i="7"/>
  <c r="I158" i="7"/>
  <c r="I166" i="7"/>
  <c r="I174" i="7"/>
  <c r="I182" i="7"/>
  <c r="I190" i="7"/>
  <c r="I198" i="7"/>
  <c r="I206" i="7"/>
  <c r="I214" i="7"/>
  <c r="I222" i="7"/>
  <c r="I230" i="7"/>
  <c r="I238" i="7"/>
  <c r="I246" i="7"/>
  <c r="I254" i="7"/>
  <c r="I262" i="7"/>
  <c r="I31" i="7"/>
  <c r="I63" i="7"/>
  <c r="I95" i="7"/>
  <c r="I119" i="7"/>
  <c r="I151" i="7"/>
  <c r="I183" i="7"/>
  <c r="I215" i="7"/>
  <c r="I263" i="7"/>
  <c r="I8" i="7"/>
  <c r="I48" i="7"/>
  <c r="I80" i="7"/>
  <c r="I112" i="7"/>
  <c r="I144" i="7"/>
  <c r="I176" i="7"/>
  <c r="I192" i="7"/>
  <c r="I216" i="7"/>
  <c r="I232" i="7"/>
  <c r="I256" i="7"/>
  <c r="I9" i="7"/>
  <c r="I33" i="7"/>
  <c r="I57" i="7"/>
  <c r="I81" i="7"/>
  <c r="I97" i="7"/>
  <c r="I121" i="7"/>
  <c r="I145" i="7"/>
  <c r="I169" i="7"/>
  <c r="I193" i="7"/>
  <c r="I217" i="7"/>
  <c r="I233" i="7"/>
  <c r="I265" i="7"/>
  <c r="I10" i="7"/>
  <c r="I18" i="7"/>
  <c r="I26" i="7"/>
  <c r="I34" i="7"/>
  <c r="I42" i="7"/>
  <c r="I50" i="7"/>
  <c r="I58" i="7"/>
  <c r="I66" i="7"/>
  <c r="I74" i="7"/>
  <c r="I82" i="7"/>
  <c r="I90" i="7"/>
  <c r="I98" i="7"/>
  <c r="I106" i="7"/>
  <c r="I114" i="7"/>
  <c r="I122" i="7"/>
  <c r="I130" i="7"/>
  <c r="I138" i="7"/>
  <c r="I146" i="7"/>
  <c r="I154" i="7"/>
  <c r="I162" i="7"/>
  <c r="I170" i="7"/>
  <c r="I178" i="7"/>
  <c r="I186" i="7"/>
  <c r="I194" i="7"/>
  <c r="I202" i="7"/>
  <c r="I210" i="7"/>
  <c r="I218" i="7"/>
  <c r="I226" i="7"/>
  <c r="I234" i="7"/>
  <c r="I242" i="7"/>
  <c r="I250" i="7"/>
  <c r="I258" i="7"/>
  <c r="I266" i="7"/>
  <c r="I15" i="7"/>
  <c r="I47" i="7"/>
  <c r="I87" i="7"/>
  <c r="I127" i="7"/>
  <c r="I159" i="7"/>
  <c r="I191" i="7"/>
  <c r="I231" i="7"/>
  <c r="I255" i="7"/>
  <c r="I24" i="7"/>
  <c r="I56" i="7"/>
  <c r="I88" i="7"/>
  <c r="I128" i="7"/>
  <c r="I160" i="7"/>
  <c r="I184" i="7"/>
  <c r="I208" i="7"/>
  <c r="I264" i="7"/>
  <c r="I17" i="7"/>
  <c r="I41" i="7"/>
  <c r="I65" i="7"/>
  <c r="I105" i="7"/>
  <c r="I129" i="7"/>
  <c r="I153" i="7"/>
  <c r="I177" i="7"/>
  <c r="I201" i="7"/>
  <c r="I225" i="7"/>
  <c r="I241" i="7"/>
  <c r="I257" i="7"/>
  <c r="I11" i="7"/>
  <c r="I19" i="7"/>
  <c r="I27" i="7"/>
  <c r="I35" i="7"/>
  <c r="I43" i="7"/>
  <c r="I51" i="7"/>
  <c r="I59" i="7"/>
  <c r="I67" i="7"/>
  <c r="I75" i="7"/>
  <c r="I83" i="7"/>
  <c r="I91" i="7"/>
  <c r="I99" i="7"/>
  <c r="I107" i="7"/>
  <c r="I115" i="7"/>
  <c r="I123" i="7"/>
  <c r="I131" i="7"/>
  <c r="I139" i="7"/>
  <c r="I147" i="7"/>
  <c r="I155" i="7"/>
  <c r="I163" i="7"/>
  <c r="I171" i="7"/>
  <c r="I179" i="7"/>
  <c r="I187" i="7"/>
  <c r="I195" i="7"/>
  <c r="I203" i="7"/>
  <c r="I211" i="7"/>
  <c r="I219" i="7"/>
  <c r="I227" i="7"/>
  <c r="I235" i="7"/>
  <c r="I243" i="7"/>
  <c r="I251" i="7"/>
  <c r="I259" i="7"/>
  <c r="I267" i="7"/>
  <c r="I23" i="7"/>
  <c r="I55" i="7"/>
  <c r="I79" i="7"/>
  <c r="I111" i="7"/>
  <c r="I143" i="7"/>
  <c r="I175" i="7"/>
  <c r="I207" i="7"/>
  <c r="I247" i="7"/>
  <c r="I16" i="7"/>
  <c r="I40" i="7"/>
  <c r="I72" i="7"/>
  <c r="I104" i="7"/>
  <c r="I136" i="7"/>
  <c r="I168" i="7"/>
  <c r="I200" i="7"/>
  <c r="I224" i="7"/>
  <c r="I248" i="7"/>
  <c r="I25" i="7"/>
  <c r="I49" i="7"/>
  <c r="I73" i="7"/>
  <c r="I89" i="7"/>
  <c r="I113" i="7"/>
  <c r="I137" i="7"/>
  <c r="I161" i="7"/>
  <c r="I185" i="7"/>
  <c r="I209" i="7"/>
  <c r="I249" i="7"/>
  <c r="I12" i="7"/>
  <c r="I20" i="7"/>
  <c r="I28" i="7"/>
  <c r="I36" i="7"/>
  <c r="I44" i="7"/>
  <c r="I52" i="7"/>
  <c r="I60" i="7"/>
  <c r="I68" i="7"/>
  <c r="I76" i="7"/>
  <c r="I84" i="7"/>
  <c r="I92" i="7"/>
  <c r="I100" i="7"/>
  <c r="I108" i="7"/>
  <c r="I116" i="7"/>
  <c r="I124" i="7"/>
  <c r="I132" i="7"/>
  <c r="I140" i="7"/>
  <c r="I148" i="7"/>
  <c r="I156" i="7"/>
  <c r="I164" i="7"/>
  <c r="I172" i="7"/>
  <c r="I180" i="7"/>
  <c r="I188" i="7"/>
  <c r="I196" i="7"/>
  <c r="I204" i="7"/>
  <c r="I212" i="7"/>
  <c r="I220" i="7"/>
  <c r="I228" i="7"/>
  <c r="I236" i="7"/>
  <c r="I244" i="7"/>
  <c r="I252" i="7"/>
  <c r="I260" i="7"/>
  <c r="I268" i="7"/>
  <c r="H269" i="7"/>
  <c r="H7" i="7"/>
  <c r="H31" i="7"/>
  <c r="H47" i="7"/>
  <c r="H71" i="7"/>
  <c r="H95" i="7"/>
  <c r="H111" i="7"/>
  <c r="H135" i="7"/>
  <c r="H151" i="7"/>
  <c r="H167" i="7"/>
  <c r="H183" i="7"/>
  <c r="H191" i="7"/>
  <c r="H207" i="7"/>
  <c r="H215" i="7"/>
  <c r="H223" i="7"/>
  <c r="H231" i="7"/>
  <c r="H263" i="7"/>
  <c r="H8" i="7"/>
  <c r="H32" i="7"/>
  <c r="H56" i="7"/>
  <c r="H72" i="7"/>
  <c r="H96" i="7"/>
  <c r="H112" i="7"/>
  <c r="H136" i="7"/>
  <c r="H160" i="7"/>
  <c r="H184" i="7"/>
  <c r="H200" i="7"/>
  <c r="H224" i="7"/>
  <c r="H232" i="7"/>
  <c r="H264" i="7"/>
  <c r="H13" i="7"/>
  <c r="H21" i="7"/>
  <c r="H29" i="7"/>
  <c r="H37" i="7"/>
  <c r="H45" i="7"/>
  <c r="H53" i="7"/>
  <c r="H61" i="7"/>
  <c r="H69" i="7"/>
  <c r="H77" i="7"/>
  <c r="H85" i="7"/>
  <c r="H93" i="7"/>
  <c r="H101" i="7"/>
  <c r="H109" i="7"/>
  <c r="H117" i="7"/>
  <c r="H125" i="7"/>
  <c r="H133" i="7"/>
  <c r="H141" i="7"/>
  <c r="H149" i="7"/>
  <c r="H157" i="7"/>
  <c r="H165" i="7"/>
  <c r="H173" i="7"/>
  <c r="H181" i="7"/>
  <c r="H189" i="7"/>
  <c r="H197" i="7"/>
  <c r="H205" i="7"/>
  <c r="H213" i="7"/>
  <c r="H221" i="7"/>
  <c r="H229" i="7"/>
  <c r="H237" i="7"/>
  <c r="H245" i="7"/>
  <c r="H253" i="7"/>
  <c r="H261" i="7"/>
  <c r="H6" i="7"/>
  <c r="H14" i="7"/>
  <c r="H22" i="7"/>
  <c r="H30" i="7"/>
  <c r="H38" i="7"/>
  <c r="H46" i="7"/>
  <c r="H54" i="7"/>
  <c r="H62" i="7"/>
  <c r="H70" i="7"/>
  <c r="H78" i="7"/>
  <c r="H86" i="7"/>
  <c r="H94" i="7"/>
  <c r="H102" i="7"/>
  <c r="H110" i="7"/>
  <c r="H118" i="7"/>
  <c r="H126" i="7"/>
  <c r="H134" i="7"/>
  <c r="H142" i="7"/>
  <c r="H150" i="7"/>
  <c r="H158" i="7"/>
  <c r="H166" i="7"/>
  <c r="H174" i="7"/>
  <c r="H182" i="7"/>
  <c r="H190" i="7"/>
  <c r="H198" i="7"/>
  <c r="H206" i="7"/>
  <c r="H214" i="7"/>
  <c r="H222" i="7"/>
  <c r="H230" i="7"/>
  <c r="H238" i="7"/>
  <c r="H246" i="7"/>
  <c r="H254" i="7"/>
  <c r="H262" i="7"/>
  <c r="H23" i="7"/>
  <c r="H55" i="7"/>
  <c r="H79" i="7"/>
  <c r="H103" i="7"/>
  <c r="H127" i="7"/>
  <c r="H143" i="7"/>
  <c r="H159" i="7"/>
  <c r="H175" i="7"/>
  <c r="H199" i="7"/>
  <c r="H255" i="7"/>
  <c r="H24" i="7"/>
  <c r="H48" i="7"/>
  <c r="H80" i="7"/>
  <c r="H104" i="7"/>
  <c r="H128" i="7"/>
  <c r="H152" i="7"/>
  <c r="H176" i="7"/>
  <c r="H208" i="7"/>
  <c r="H256" i="7"/>
  <c r="H17" i="7"/>
  <c r="H33" i="7"/>
  <c r="H49" i="7"/>
  <c r="H65" i="7"/>
  <c r="H81" i="7"/>
  <c r="H97" i="7"/>
  <c r="H105" i="7"/>
  <c r="H113" i="7"/>
  <c r="H129" i="7"/>
  <c r="H137" i="7"/>
  <c r="H145" i="7"/>
  <c r="H153" i="7"/>
  <c r="H161" i="7"/>
  <c r="H169" i="7"/>
  <c r="H177" i="7"/>
  <c r="H185" i="7"/>
  <c r="H193" i="7"/>
  <c r="H201" i="7"/>
  <c r="H209" i="7"/>
  <c r="H217" i="7"/>
  <c r="H225" i="7"/>
  <c r="H233" i="7"/>
  <c r="H241" i="7"/>
  <c r="H265" i="7"/>
  <c r="H10" i="7"/>
  <c r="H18" i="7"/>
  <c r="H26" i="7"/>
  <c r="H34" i="7"/>
  <c r="H42" i="7"/>
  <c r="H50" i="7"/>
  <c r="H58" i="7"/>
  <c r="H66" i="7"/>
  <c r="H74" i="7"/>
  <c r="H82" i="7"/>
  <c r="H90" i="7"/>
  <c r="H98" i="7"/>
  <c r="H106" i="7"/>
  <c r="H114" i="7"/>
  <c r="H122" i="7"/>
  <c r="H130" i="7"/>
  <c r="H138" i="7"/>
  <c r="H146" i="7"/>
  <c r="H154" i="7"/>
  <c r="H162" i="7"/>
  <c r="H170" i="7"/>
  <c r="H178" i="7"/>
  <c r="H186" i="7"/>
  <c r="H194" i="7"/>
  <c r="H202" i="7"/>
  <c r="H210" i="7"/>
  <c r="H218" i="7"/>
  <c r="H226" i="7"/>
  <c r="H234" i="7"/>
  <c r="H242" i="7"/>
  <c r="H250" i="7"/>
  <c r="H258" i="7"/>
  <c r="H266" i="7"/>
  <c r="H15" i="7"/>
  <c r="H39" i="7"/>
  <c r="H63" i="7"/>
  <c r="H87" i="7"/>
  <c r="H119" i="7"/>
  <c r="H247" i="7"/>
  <c r="H16" i="7"/>
  <c r="H40" i="7"/>
  <c r="H64" i="7"/>
  <c r="H88" i="7"/>
  <c r="H120" i="7"/>
  <c r="H144" i="7"/>
  <c r="H168" i="7"/>
  <c r="H192" i="7"/>
  <c r="H216" i="7"/>
  <c r="H248" i="7"/>
  <c r="H9" i="7"/>
  <c r="H25" i="7"/>
  <c r="H41" i="7"/>
  <c r="H57" i="7"/>
  <c r="H73" i="7"/>
  <c r="H89" i="7"/>
  <c r="H121" i="7"/>
  <c r="H257" i="7"/>
  <c r="H11" i="7"/>
  <c r="H19" i="7"/>
  <c r="H27" i="7"/>
  <c r="H35" i="7"/>
  <c r="H43" i="7"/>
  <c r="H51" i="7"/>
  <c r="H59" i="7"/>
  <c r="H67" i="7"/>
  <c r="H75" i="7"/>
  <c r="H83" i="7"/>
  <c r="H91" i="7"/>
  <c r="H99" i="7"/>
  <c r="H107" i="7"/>
  <c r="H115" i="7"/>
  <c r="H123" i="7"/>
  <c r="H131" i="7"/>
  <c r="H139" i="7"/>
  <c r="H147" i="7"/>
  <c r="H155" i="7"/>
  <c r="H163" i="7"/>
  <c r="H171" i="7"/>
  <c r="H179" i="7"/>
  <c r="H187" i="7"/>
  <c r="H195" i="7"/>
  <c r="H203" i="7"/>
  <c r="H211" i="7"/>
  <c r="H219" i="7"/>
  <c r="H227" i="7"/>
  <c r="H235" i="7"/>
  <c r="H243" i="7"/>
  <c r="H251" i="7"/>
  <c r="H259" i="7"/>
  <c r="H267" i="7"/>
  <c r="H239" i="7"/>
  <c r="H240" i="7"/>
  <c r="H249" i="7"/>
  <c r="H12" i="7"/>
  <c r="H20" i="7"/>
  <c r="H28" i="7"/>
  <c r="H36" i="7"/>
  <c r="H44" i="7"/>
  <c r="H52" i="7"/>
  <c r="H60" i="7"/>
  <c r="H68" i="7"/>
  <c r="H76" i="7"/>
  <c r="H84" i="7"/>
  <c r="H92" i="7"/>
  <c r="H100" i="7"/>
  <c r="H108" i="7"/>
  <c r="H116" i="7"/>
  <c r="H124" i="7"/>
  <c r="H132" i="7"/>
  <c r="H140" i="7"/>
  <c r="H148" i="7"/>
  <c r="H156" i="7"/>
  <c r="H164" i="7"/>
  <c r="H172" i="7"/>
  <c r="H180" i="7"/>
  <c r="H188" i="7"/>
  <c r="H196" i="7"/>
  <c r="H204" i="7"/>
  <c r="H212" i="7"/>
  <c r="H220" i="7"/>
  <c r="H228" i="7"/>
  <c r="H236" i="7"/>
  <c r="H244" i="7"/>
  <c r="H252" i="7"/>
  <c r="H260" i="7"/>
  <c r="H268" i="7"/>
  <c r="K271" i="7"/>
  <c r="K279" i="7"/>
  <c r="K287" i="7"/>
  <c r="K290" i="7"/>
  <c r="K283" i="7"/>
  <c r="K284" i="7"/>
  <c r="K272" i="7"/>
  <c r="K280" i="7"/>
  <c r="K288" i="7"/>
  <c r="K282" i="7"/>
  <c r="K291" i="7"/>
  <c r="K292" i="7"/>
  <c r="K273" i="7"/>
  <c r="K281" i="7"/>
  <c r="K289" i="7"/>
  <c r="K274" i="7"/>
  <c r="K275" i="7"/>
  <c r="K276" i="7"/>
  <c r="K277" i="7"/>
  <c r="K285" i="7"/>
  <c r="K293" i="7"/>
  <c r="K278" i="7"/>
  <c r="K286" i="7"/>
  <c r="K270" i="7"/>
  <c r="K21" i="7"/>
  <c r="K29" i="7"/>
  <c r="K37" i="7"/>
  <c r="K45" i="7"/>
  <c r="K53" i="7"/>
  <c r="K61" i="7"/>
  <c r="K69" i="7"/>
  <c r="K77" i="7"/>
  <c r="K85" i="7"/>
  <c r="K93" i="7"/>
  <c r="K101" i="7"/>
  <c r="K109" i="7"/>
  <c r="K117" i="7"/>
  <c r="K125" i="7"/>
  <c r="K133" i="7"/>
  <c r="K141" i="7"/>
  <c r="K149" i="7"/>
  <c r="K157" i="7"/>
  <c r="K165" i="7"/>
  <c r="K173" i="7"/>
  <c r="K181" i="7"/>
  <c r="K189" i="7"/>
  <c r="K197" i="7"/>
  <c r="K205" i="7"/>
  <c r="K213" i="7"/>
  <c r="K221" i="7"/>
  <c r="K229" i="7"/>
  <c r="K237" i="7"/>
  <c r="K245" i="7"/>
  <c r="K253" i="7"/>
  <c r="K261" i="7"/>
  <c r="K269" i="7"/>
  <c r="K24" i="7"/>
  <c r="K224" i="7"/>
  <c r="K248" i="7"/>
  <c r="K264" i="7"/>
  <c r="K33" i="7"/>
  <c r="K65" i="7"/>
  <c r="K73" i="7"/>
  <c r="K89" i="7"/>
  <c r="K105" i="7"/>
  <c r="K129" i="7"/>
  <c r="K137" i="7"/>
  <c r="K153" i="7"/>
  <c r="K169" i="7"/>
  <c r="K193" i="7"/>
  <c r="K209" i="7"/>
  <c r="K225" i="7"/>
  <c r="K241" i="7"/>
  <c r="K257" i="7"/>
  <c r="K42" i="7"/>
  <c r="K74" i="7"/>
  <c r="K98" i="7"/>
  <c r="K122" i="7"/>
  <c r="K146" i="7"/>
  <c r="K170" i="7"/>
  <c r="K194" i="7"/>
  <c r="K218" i="7"/>
  <c r="K242" i="7"/>
  <c r="K266" i="7"/>
  <c r="K22" i="7"/>
  <c r="K30" i="7"/>
  <c r="K38" i="7"/>
  <c r="K46" i="7"/>
  <c r="K54" i="7"/>
  <c r="K62" i="7"/>
  <c r="K70" i="7"/>
  <c r="K78" i="7"/>
  <c r="K86" i="7"/>
  <c r="K94" i="7"/>
  <c r="K102" i="7"/>
  <c r="K110" i="7"/>
  <c r="K118" i="7"/>
  <c r="K126" i="7"/>
  <c r="K134" i="7"/>
  <c r="K142" i="7"/>
  <c r="K150" i="7"/>
  <c r="K158" i="7"/>
  <c r="K166" i="7"/>
  <c r="K174" i="7"/>
  <c r="K182" i="7"/>
  <c r="K190" i="7"/>
  <c r="K198" i="7"/>
  <c r="K206" i="7"/>
  <c r="K214" i="7"/>
  <c r="K222" i="7"/>
  <c r="K230" i="7"/>
  <c r="K238" i="7"/>
  <c r="K246" i="7"/>
  <c r="K254" i="7"/>
  <c r="K262" i="7"/>
  <c r="K32" i="7"/>
  <c r="K48" i="7"/>
  <c r="K56" i="7"/>
  <c r="K64" i="7"/>
  <c r="K72" i="7"/>
  <c r="K80" i="7"/>
  <c r="K88" i="7"/>
  <c r="K96" i="7"/>
  <c r="K104" i="7"/>
  <c r="K112" i="7"/>
  <c r="K120" i="7"/>
  <c r="K128" i="7"/>
  <c r="K136" i="7"/>
  <c r="K144" i="7"/>
  <c r="K152" i="7"/>
  <c r="K160" i="7"/>
  <c r="K168" i="7"/>
  <c r="K176" i="7"/>
  <c r="K184" i="7"/>
  <c r="K192" i="7"/>
  <c r="K200" i="7"/>
  <c r="K208" i="7"/>
  <c r="K216" i="7"/>
  <c r="K232" i="7"/>
  <c r="K240" i="7"/>
  <c r="K256" i="7"/>
  <c r="K41" i="7"/>
  <c r="K57" i="7"/>
  <c r="K81" i="7"/>
  <c r="K97" i="7"/>
  <c r="K113" i="7"/>
  <c r="K121" i="7"/>
  <c r="K145" i="7"/>
  <c r="K161" i="7"/>
  <c r="K177" i="7"/>
  <c r="K185" i="7"/>
  <c r="K201" i="7"/>
  <c r="K217" i="7"/>
  <c r="K233" i="7"/>
  <c r="K249" i="7"/>
  <c r="K265" i="7"/>
  <c r="K34" i="7"/>
  <c r="K58" i="7"/>
  <c r="K82" i="7"/>
  <c r="K106" i="7"/>
  <c r="K130" i="7"/>
  <c r="K154" i="7"/>
  <c r="K178" i="7"/>
  <c r="K202" i="7"/>
  <c r="K226" i="7"/>
  <c r="K250" i="7"/>
  <c r="K23" i="7"/>
  <c r="K31" i="7"/>
  <c r="K39" i="7"/>
  <c r="K47" i="7"/>
  <c r="K55" i="7"/>
  <c r="K63" i="7"/>
  <c r="K71" i="7"/>
  <c r="K79" i="7"/>
  <c r="K87" i="7"/>
  <c r="K95" i="7"/>
  <c r="K103" i="7"/>
  <c r="K111" i="7"/>
  <c r="K119" i="7"/>
  <c r="K127" i="7"/>
  <c r="K135" i="7"/>
  <c r="K143" i="7"/>
  <c r="K151" i="7"/>
  <c r="K159" i="7"/>
  <c r="K167" i="7"/>
  <c r="K175" i="7"/>
  <c r="K183" i="7"/>
  <c r="K191" i="7"/>
  <c r="K199" i="7"/>
  <c r="K207" i="7"/>
  <c r="K215" i="7"/>
  <c r="K223" i="7"/>
  <c r="K231" i="7"/>
  <c r="K239" i="7"/>
  <c r="K247" i="7"/>
  <c r="K255" i="7"/>
  <c r="K263" i="7"/>
  <c r="K40" i="7"/>
  <c r="K49" i="7"/>
  <c r="K50" i="7"/>
  <c r="K27" i="7"/>
  <c r="K35" i="7"/>
  <c r="K43" i="7"/>
  <c r="K51" i="7"/>
  <c r="K59" i="7"/>
  <c r="K67" i="7"/>
  <c r="K75" i="7"/>
  <c r="K83" i="7"/>
  <c r="K91" i="7"/>
  <c r="K99" i="7"/>
  <c r="K107" i="7"/>
  <c r="K115" i="7"/>
  <c r="K123" i="7"/>
  <c r="K131" i="7"/>
  <c r="K139" i="7"/>
  <c r="K147" i="7"/>
  <c r="K155" i="7"/>
  <c r="K163" i="7"/>
  <c r="K171" i="7"/>
  <c r="K179" i="7"/>
  <c r="K187" i="7"/>
  <c r="K195" i="7"/>
  <c r="K203" i="7"/>
  <c r="K211" i="7"/>
  <c r="K219" i="7"/>
  <c r="K227" i="7"/>
  <c r="K235" i="7"/>
  <c r="K243" i="7"/>
  <c r="K251" i="7"/>
  <c r="K259" i="7"/>
  <c r="K267" i="7"/>
  <c r="K28" i="7"/>
  <c r="K36" i="7"/>
  <c r="K44" i="7"/>
  <c r="K52" i="7"/>
  <c r="K60" i="7"/>
  <c r="K68" i="7"/>
  <c r="K76" i="7"/>
  <c r="K84" i="7"/>
  <c r="K92" i="7"/>
  <c r="K100" i="7"/>
  <c r="K108" i="7"/>
  <c r="K116" i="7"/>
  <c r="K124" i="7"/>
  <c r="K132" i="7"/>
  <c r="K140" i="7"/>
  <c r="K148" i="7"/>
  <c r="K156" i="7"/>
  <c r="K164" i="7"/>
  <c r="K172" i="7"/>
  <c r="K180" i="7"/>
  <c r="K188" i="7"/>
  <c r="K196" i="7"/>
  <c r="K204" i="7"/>
  <c r="K212" i="7"/>
  <c r="K220" i="7"/>
  <c r="K228" i="7"/>
  <c r="K236" i="7"/>
  <c r="K244" i="7"/>
  <c r="K252" i="7"/>
  <c r="K260" i="7"/>
  <c r="K268" i="7"/>
  <c r="K25" i="7"/>
  <c r="K26" i="7"/>
  <c r="K66" i="7"/>
  <c r="K90" i="7"/>
  <c r="K114" i="7"/>
  <c r="K138" i="7"/>
  <c r="K162" i="7"/>
  <c r="K186" i="7"/>
  <c r="K210" i="7"/>
  <c r="K234" i="7"/>
  <c r="K258" i="7"/>
  <c r="K8" i="7"/>
  <c r="K16" i="7"/>
  <c r="K11" i="7"/>
  <c r="K13" i="7"/>
  <c r="K9" i="7"/>
  <c r="K17" i="7"/>
  <c r="K19" i="7"/>
  <c r="K20" i="7"/>
  <c r="K10" i="7"/>
  <c r="K18" i="7"/>
  <c r="K14" i="7"/>
  <c r="K15" i="7"/>
  <c r="K12" i="7"/>
  <c r="K7" i="7"/>
  <c r="J271" i="7"/>
  <c r="J279" i="7"/>
  <c r="J287" i="7"/>
  <c r="J290" i="7"/>
  <c r="J291" i="7"/>
  <c r="J292" i="7"/>
  <c r="J272" i="7"/>
  <c r="J280" i="7"/>
  <c r="J288" i="7"/>
  <c r="J282" i="7"/>
  <c r="J284" i="7"/>
  <c r="J273" i="7"/>
  <c r="J281" i="7"/>
  <c r="J289" i="7"/>
  <c r="J274" i="7"/>
  <c r="J283" i="7"/>
  <c r="J277" i="7"/>
  <c r="J285" i="7"/>
  <c r="J293" i="7"/>
  <c r="J278" i="7"/>
  <c r="J286" i="7"/>
  <c r="J275" i="7"/>
  <c r="J276" i="7"/>
  <c r="J270" i="7"/>
  <c r="J29" i="7"/>
  <c r="J37" i="7"/>
  <c r="J45" i="7"/>
  <c r="J53" i="7"/>
  <c r="J61" i="7"/>
  <c r="J69" i="7"/>
  <c r="J77" i="7"/>
  <c r="J85" i="7"/>
  <c r="J93" i="7"/>
  <c r="J101" i="7"/>
  <c r="J109" i="7"/>
  <c r="J117" i="7"/>
  <c r="J125" i="7"/>
  <c r="J133" i="7"/>
  <c r="J141" i="7"/>
  <c r="J149" i="7"/>
  <c r="J157" i="7"/>
  <c r="J165" i="7"/>
  <c r="J173" i="7"/>
  <c r="J181" i="7"/>
  <c r="J189" i="7"/>
  <c r="J197" i="7"/>
  <c r="J205" i="7"/>
  <c r="J213" i="7"/>
  <c r="J221" i="7"/>
  <c r="J229" i="7"/>
  <c r="J237" i="7"/>
  <c r="J245" i="7"/>
  <c r="J253" i="7"/>
  <c r="J261" i="7"/>
  <c r="J269" i="7"/>
  <c r="J48" i="7"/>
  <c r="J56" i="7"/>
  <c r="J80" i="7"/>
  <c r="J104" i="7"/>
  <c r="J128" i="7"/>
  <c r="J152" i="7"/>
  <c r="J176" i="7"/>
  <c r="J208" i="7"/>
  <c r="J232" i="7"/>
  <c r="J256" i="7"/>
  <c r="J49" i="7"/>
  <c r="J105" i="7"/>
  <c r="J137" i="7"/>
  <c r="J161" i="7"/>
  <c r="J185" i="7"/>
  <c r="J209" i="7"/>
  <c r="J233" i="7"/>
  <c r="J257" i="7"/>
  <c r="J34" i="7"/>
  <c r="J66" i="7"/>
  <c r="J90" i="7"/>
  <c r="J122" i="7"/>
  <c r="J154" i="7"/>
  <c r="J186" i="7"/>
  <c r="J218" i="7"/>
  <c r="J250" i="7"/>
  <c r="J258" i="7"/>
  <c r="J30" i="7"/>
  <c r="J38" i="7"/>
  <c r="J46" i="7"/>
  <c r="J54" i="7"/>
  <c r="J62" i="7"/>
  <c r="J70" i="7"/>
  <c r="J78" i="7"/>
  <c r="J86" i="7"/>
  <c r="J94" i="7"/>
  <c r="J102" i="7"/>
  <c r="J110" i="7"/>
  <c r="J118" i="7"/>
  <c r="J126" i="7"/>
  <c r="J134" i="7"/>
  <c r="J142" i="7"/>
  <c r="J150" i="7"/>
  <c r="J158" i="7"/>
  <c r="J166" i="7"/>
  <c r="J174" i="7"/>
  <c r="J182" i="7"/>
  <c r="J190" i="7"/>
  <c r="J198" i="7"/>
  <c r="J206" i="7"/>
  <c r="J214" i="7"/>
  <c r="J222" i="7"/>
  <c r="J230" i="7"/>
  <c r="J238" i="7"/>
  <c r="J246" i="7"/>
  <c r="J254" i="7"/>
  <c r="J262" i="7"/>
  <c r="J40" i="7"/>
  <c r="J64" i="7"/>
  <c r="J88" i="7"/>
  <c r="J112" i="7"/>
  <c r="J136" i="7"/>
  <c r="J160" i="7"/>
  <c r="J184" i="7"/>
  <c r="J200" i="7"/>
  <c r="J224" i="7"/>
  <c r="J248" i="7"/>
  <c r="J33" i="7"/>
  <c r="J73" i="7"/>
  <c r="J89" i="7"/>
  <c r="J113" i="7"/>
  <c r="J129" i="7"/>
  <c r="J153" i="7"/>
  <c r="J177" i="7"/>
  <c r="J201" i="7"/>
  <c r="J225" i="7"/>
  <c r="J249" i="7"/>
  <c r="J50" i="7"/>
  <c r="J74" i="7"/>
  <c r="J114" i="7"/>
  <c r="J138" i="7"/>
  <c r="J170" i="7"/>
  <c r="J202" i="7"/>
  <c r="J234" i="7"/>
  <c r="J31" i="7"/>
  <c r="J39" i="7"/>
  <c r="J47" i="7"/>
  <c r="J55" i="7"/>
  <c r="J63" i="7"/>
  <c r="J71" i="7"/>
  <c r="J79" i="7"/>
  <c r="J87" i="7"/>
  <c r="J95" i="7"/>
  <c r="J103" i="7"/>
  <c r="J111" i="7"/>
  <c r="J119" i="7"/>
  <c r="J127" i="7"/>
  <c r="J135" i="7"/>
  <c r="J143" i="7"/>
  <c r="J151" i="7"/>
  <c r="J159" i="7"/>
  <c r="J167" i="7"/>
  <c r="J175" i="7"/>
  <c r="J183" i="7"/>
  <c r="J191" i="7"/>
  <c r="J199" i="7"/>
  <c r="J207" i="7"/>
  <c r="J215" i="7"/>
  <c r="J223" i="7"/>
  <c r="J231" i="7"/>
  <c r="J239" i="7"/>
  <c r="J247" i="7"/>
  <c r="J255" i="7"/>
  <c r="J263" i="7"/>
  <c r="J32" i="7"/>
  <c r="J72" i="7"/>
  <c r="J96" i="7"/>
  <c r="J120" i="7"/>
  <c r="J144" i="7"/>
  <c r="J168" i="7"/>
  <c r="J192" i="7"/>
  <c r="J216" i="7"/>
  <c r="J240" i="7"/>
  <c r="J264" i="7"/>
  <c r="J41" i="7"/>
  <c r="J65" i="7"/>
  <c r="J81" i="7"/>
  <c r="J97" i="7"/>
  <c r="J121" i="7"/>
  <c r="J145" i="7"/>
  <c r="J169" i="7"/>
  <c r="J193" i="7"/>
  <c r="J217" i="7"/>
  <c r="J241" i="7"/>
  <c r="J265" i="7"/>
  <c r="J42" i="7"/>
  <c r="J82" i="7"/>
  <c r="J106" i="7"/>
  <c r="J130" i="7"/>
  <c r="J162" i="7"/>
  <c r="J194" i="7"/>
  <c r="J226" i="7"/>
  <c r="J35" i="7"/>
  <c r="J43" i="7"/>
  <c r="J51" i="7"/>
  <c r="J59" i="7"/>
  <c r="J67" i="7"/>
  <c r="J75" i="7"/>
  <c r="J83" i="7"/>
  <c r="J91" i="7"/>
  <c r="J99" i="7"/>
  <c r="J107" i="7"/>
  <c r="J115" i="7"/>
  <c r="J123" i="7"/>
  <c r="J131" i="7"/>
  <c r="J139" i="7"/>
  <c r="J147" i="7"/>
  <c r="J155" i="7"/>
  <c r="J163" i="7"/>
  <c r="J171" i="7"/>
  <c r="J179" i="7"/>
  <c r="J187" i="7"/>
  <c r="J195" i="7"/>
  <c r="J203" i="7"/>
  <c r="J211" i="7"/>
  <c r="J219" i="7"/>
  <c r="J227" i="7"/>
  <c r="J235" i="7"/>
  <c r="J243" i="7"/>
  <c r="J251" i="7"/>
  <c r="J259" i="7"/>
  <c r="J267" i="7"/>
  <c r="J36" i="7"/>
  <c r="J44" i="7"/>
  <c r="J52" i="7"/>
  <c r="J60" i="7"/>
  <c r="J68" i="7"/>
  <c r="J76" i="7"/>
  <c r="J84" i="7"/>
  <c r="J92" i="7"/>
  <c r="J100" i="7"/>
  <c r="J108" i="7"/>
  <c r="J116" i="7"/>
  <c r="J124" i="7"/>
  <c r="J132" i="7"/>
  <c r="J140" i="7"/>
  <c r="J148" i="7"/>
  <c r="J156" i="7"/>
  <c r="J164" i="7"/>
  <c r="J172" i="7"/>
  <c r="J180" i="7"/>
  <c r="J188" i="7"/>
  <c r="J196" i="7"/>
  <c r="J204" i="7"/>
  <c r="J212" i="7"/>
  <c r="J220" i="7"/>
  <c r="J228" i="7"/>
  <c r="J236" i="7"/>
  <c r="J244" i="7"/>
  <c r="J252" i="7"/>
  <c r="J260" i="7"/>
  <c r="J268" i="7"/>
  <c r="J57" i="7"/>
  <c r="J58" i="7"/>
  <c r="J98" i="7"/>
  <c r="J146" i="7"/>
  <c r="J178" i="7"/>
  <c r="J210" i="7"/>
  <c r="J242" i="7"/>
  <c r="J266" i="7"/>
  <c r="J8" i="7"/>
  <c r="J16" i="7"/>
  <c r="J24" i="7"/>
  <c r="J27" i="7"/>
  <c r="J28" i="7"/>
  <c r="J21" i="7"/>
  <c r="J9" i="7"/>
  <c r="J17" i="7"/>
  <c r="J25" i="7"/>
  <c r="J19" i="7"/>
  <c r="J20" i="7"/>
  <c r="J10" i="7"/>
  <c r="J18" i="7"/>
  <c r="J26" i="7"/>
  <c r="J11" i="7"/>
  <c r="J12" i="7"/>
  <c r="J13" i="7"/>
  <c r="J14" i="7"/>
  <c r="J22" i="7"/>
  <c r="J15" i="7"/>
  <c r="J23" i="7"/>
  <c r="J7" i="7"/>
  <c r="P6" i="7"/>
  <c r="P7" i="7"/>
  <c r="S6" i="7"/>
  <c r="S7" i="7"/>
  <c r="G270" i="7" l="1"/>
  <c r="G276" i="7"/>
  <c r="G275" i="7"/>
  <c r="G286" i="7"/>
  <c r="H286" i="7" s="1"/>
  <c r="G278" i="7"/>
  <c r="H278" i="7" s="1"/>
  <c r="G293" i="7"/>
  <c r="H293" i="7" s="1"/>
  <c r="G285" i="7"/>
  <c r="H285" i="7" s="1"/>
  <c r="G277" i="7"/>
  <c r="H277" i="7" s="1"/>
  <c r="G283" i="7"/>
  <c r="G274" i="7"/>
  <c r="G289" i="7"/>
  <c r="H289" i="7" s="1"/>
  <c r="G281" i="7"/>
  <c r="H281" i="7" s="1"/>
  <c r="G273" i="7"/>
  <c r="H273" i="7" s="1"/>
  <c r="G284" i="7"/>
  <c r="H284" i="7" s="1"/>
  <c r="G282" i="7"/>
  <c r="G288" i="7"/>
  <c r="G280" i="7"/>
  <c r="G272" i="7"/>
  <c r="G292" i="7"/>
  <c r="G291" i="7"/>
  <c r="G290" i="7"/>
  <c r="G287" i="7"/>
  <c r="G279" i="7"/>
  <c r="G271" i="7"/>
  <c r="F270" i="7"/>
  <c r="I270" i="7" s="1"/>
  <c r="F286" i="7"/>
  <c r="F278" i="7"/>
  <c r="F293" i="7"/>
  <c r="F285" i="7"/>
  <c r="F277" i="7"/>
  <c r="F276" i="7"/>
  <c r="I276" i="7" s="1"/>
  <c r="F275" i="7"/>
  <c r="I275" i="7" s="1"/>
  <c r="F274" i="7"/>
  <c r="F289" i="7"/>
  <c r="F281" i="7"/>
  <c r="F273" i="7"/>
  <c r="F292" i="7"/>
  <c r="I292" i="7" s="1"/>
  <c r="F291" i="7"/>
  <c r="I291" i="7" s="1"/>
  <c r="F282" i="7"/>
  <c r="I282" i="7" s="1"/>
  <c r="F288" i="7"/>
  <c r="I288" i="7" s="1"/>
  <c r="F280" i="7"/>
  <c r="I280" i="7" s="1"/>
  <c r="F272" i="7"/>
  <c r="I272" i="7" s="1"/>
  <c r="F284" i="7"/>
  <c r="F283" i="7"/>
  <c r="I283" i="7" s="1"/>
  <c r="F290" i="7"/>
  <c r="I290" i="7" s="1"/>
  <c r="F287" i="7"/>
  <c r="I287" i="7" s="1"/>
  <c r="F279" i="7"/>
  <c r="I279" i="7" s="1"/>
  <c r="F271" i="7"/>
  <c r="I271" i="7" s="1"/>
  <c r="I274" i="7" l="1"/>
  <c r="H271" i="7"/>
  <c r="H282" i="7"/>
  <c r="I277" i="7"/>
  <c r="H290" i="7"/>
  <c r="I273" i="7"/>
  <c r="H291" i="7"/>
  <c r="I281" i="7"/>
  <c r="H292" i="7"/>
  <c r="H275" i="7"/>
  <c r="I289" i="7"/>
  <c r="I286" i="7"/>
  <c r="H272" i="7"/>
  <c r="H274" i="7"/>
  <c r="H276" i="7"/>
  <c r="H288" i="7"/>
  <c r="H279" i="7"/>
  <c r="H287" i="7"/>
  <c r="I285" i="7"/>
  <c r="I293" i="7"/>
  <c r="I284" i="7"/>
  <c r="I278" i="7"/>
  <c r="H280" i="7"/>
  <c r="H283" i="7"/>
  <c r="H270" i="7"/>
  <c r="K294" i="7"/>
  <c r="F294" i="7"/>
  <c r="J294" i="7"/>
  <c r="G294" i="7"/>
  <c r="I294" i="7"/>
  <c r="K302" i="7"/>
  <c r="F302" i="7"/>
  <c r="J302" i="7"/>
  <c r="G302" i="7"/>
  <c r="I302" i="7" s="1"/>
  <c r="K310" i="7"/>
  <c r="F310" i="7"/>
  <c r="J310" i="7"/>
  <c r="G310" i="7"/>
  <c r="I310" i="7"/>
  <c r="K313" i="7"/>
  <c r="F313" i="7"/>
  <c r="J313" i="7"/>
  <c r="G313" i="7"/>
  <c r="I313" i="7"/>
  <c r="K306" i="7"/>
  <c r="F306" i="7"/>
  <c r="J306" i="7"/>
  <c r="G306" i="7"/>
  <c r="I306" i="7"/>
  <c r="K315" i="7"/>
  <c r="F315" i="7"/>
  <c r="J315" i="7"/>
  <c r="G315" i="7"/>
  <c r="I315" i="7"/>
  <c r="K295" i="7"/>
  <c r="F295" i="7"/>
  <c r="J295" i="7"/>
  <c r="G295" i="7"/>
  <c r="I295" i="7"/>
  <c r="K303" i="7"/>
  <c r="F303" i="7"/>
  <c r="J303" i="7"/>
  <c r="G303" i="7"/>
  <c r="I303" i="7"/>
  <c r="K311" i="7"/>
  <c r="F311" i="7"/>
  <c r="J311" i="7"/>
  <c r="G311" i="7"/>
  <c r="I311" i="7"/>
  <c r="K305" i="7"/>
  <c r="F305" i="7"/>
  <c r="J305" i="7"/>
  <c r="G305" i="7"/>
  <c r="I305" i="7"/>
  <c r="K314" i="7"/>
  <c r="F314" i="7"/>
  <c r="J314" i="7"/>
  <c r="G314" i="7"/>
  <c r="I314" i="7"/>
  <c r="K296" i="7"/>
  <c r="F296" i="7"/>
  <c r="J296" i="7"/>
  <c r="G296" i="7"/>
  <c r="I296" i="7"/>
  <c r="K304" i="7"/>
  <c r="F304" i="7"/>
  <c r="J304" i="7"/>
  <c r="G304" i="7"/>
  <c r="I304" i="7"/>
  <c r="K312" i="7"/>
  <c r="F312" i="7"/>
  <c r="J312" i="7"/>
  <c r="G312" i="7"/>
  <c r="I312" i="7"/>
  <c r="K297" i="7"/>
  <c r="F297" i="7"/>
  <c r="J297" i="7"/>
  <c r="G297" i="7"/>
  <c r="I297" i="7"/>
  <c r="K299" i="7"/>
  <c r="F299" i="7"/>
  <c r="J299" i="7"/>
  <c r="G299" i="7"/>
  <c r="I299" i="7"/>
  <c r="K300" i="7"/>
  <c r="F300" i="7"/>
  <c r="J300" i="7"/>
  <c r="G300" i="7"/>
  <c r="I300" i="7"/>
  <c r="K308" i="7"/>
  <c r="F308" i="7"/>
  <c r="J308" i="7"/>
  <c r="G308" i="7"/>
  <c r="I308" i="7"/>
  <c r="K316" i="7"/>
  <c r="F316" i="7"/>
  <c r="J316" i="7"/>
  <c r="G316" i="7"/>
  <c r="I316" i="7"/>
  <c r="K301" i="7"/>
  <c r="F301" i="7"/>
  <c r="J301" i="7"/>
  <c r="G301" i="7"/>
  <c r="I301" i="7"/>
  <c r="K309" i="7"/>
  <c r="F309" i="7"/>
  <c r="J309" i="7"/>
  <c r="G309" i="7"/>
  <c r="I309" i="7"/>
  <c r="K317" i="7"/>
  <c r="F317" i="7"/>
  <c r="J317" i="7"/>
  <c r="G317" i="7"/>
  <c r="I317" i="7"/>
  <c r="K298" i="7"/>
  <c r="F298" i="7"/>
  <c r="J298" i="7"/>
  <c r="G298" i="7"/>
  <c r="I298" i="7"/>
  <c r="K307" i="7"/>
  <c r="F307" i="7"/>
  <c r="J307" i="7"/>
  <c r="G307" i="7"/>
  <c r="I307" i="7"/>
  <c r="H294" i="7"/>
  <c r="H302" i="7"/>
  <c r="H310" i="7"/>
  <c r="H313" i="7"/>
  <c r="H306" i="7"/>
  <c r="H315" i="7"/>
  <c r="H295" i="7"/>
  <c r="H303" i="7"/>
  <c r="H311" i="7"/>
  <c r="H305" i="7"/>
  <c r="H314" i="7"/>
  <c r="H299" i="7"/>
  <c r="H296" i="7"/>
  <c r="H304" i="7"/>
  <c r="H312" i="7"/>
  <c r="H297" i="7"/>
  <c r="H307" i="7"/>
  <c r="H300" i="7"/>
  <c r="H308" i="7"/>
  <c r="H316" i="7"/>
  <c r="H301" i="7"/>
  <c r="H309" i="7"/>
  <c r="H317" i="7"/>
  <c r="H298" i="7"/>
</calcChain>
</file>

<file path=xl/sharedStrings.xml><?xml version="1.0" encoding="utf-8"?>
<sst xmlns="http://schemas.openxmlformats.org/spreadsheetml/2006/main" count="45" uniqueCount="32">
  <si>
    <t>Year</t>
  </si>
  <si>
    <t>Tmax</t>
  </si>
  <si>
    <t>Tmin</t>
  </si>
  <si>
    <t>14 .8</t>
  </si>
  <si>
    <t>13 .2</t>
  </si>
  <si>
    <t>1 4.9</t>
  </si>
  <si>
    <t>26 .5</t>
  </si>
  <si>
    <t>Date</t>
  </si>
  <si>
    <t>Month</t>
  </si>
  <si>
    <t>Max of Tmax</t>
  </si>
  <si>
    <t>Row Labels</t>
  </si>
  <si>
    <t>Grand Total</t>
  </si>
  <si>
    <t>Min of Tmin</t>
  </si>
  <si>
    <t>Range</t>
  </si>
  <si>
    <t>TMIN</t>
  </si>
  <si>
    <t>TMAX</t>
  </si>
  <si>
    <t>Step</t>
  </si>
  <si>
    <t>Mid</t>
  </si>
  <si>
    <t>Reverse</t>
  </si>
  <si>
    <t>Alpha</t>
  </si>
  <si>
    <t>Beta</t>
  </si>
  <si>
    <t>Gamma</t>
  </si>
  <si>
    <t>Season</t>
  </si>
  <si>
    <t>SSE</t>
  </si>
  <si>
    <t>EST-MIN</t>
  </si>
  <si>
    <t>EST-MAX</t>
  </si>
  <si>
    <t>RMSE</t>
  </si>
  <si>
    <t>RMSE Loss-Function</t>
  </si>
  <si>
    <t>&lt;-----------</t>
  </si>
  <si>
    <t>Forecast start</t>
  </si>
  <si>
    <t>&lt;--- Backward Forecast start</t>
  </si>
  <si>
    <t>&lt;------ Actual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</si>
</sst>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0.0"/>
    <numFmt numFmtId="166" formatCode="[$-409]dd\-mmm\-yy;@"/>
    <numFmt numFmtId="167" formatCode="[$-409]d\-mmm\-yy;@"/>
    <numFmt numFmtId="168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8">
    <xf numFmtId="0" fontId="0" fillId="0" borderId="0" xfId="0"/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9" fontId="5" fillId="0" borderId="1" xfId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1" xfId="0" applyFon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11" xfId="0" applyBorder="1"/>
    <xf numFmtId="0" fontId="0" fillId="0" borderId="1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7" fontId="0" fillId="0" borderId="0" xfId="0" applyNumberFormat="1" applyAlignment="1">
      <alignment horizontal="center"/>
    </xf>
    <xf numFmtId="0" fontId="0" fillId="0" borderId="18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4" fontId="2" fillId="2" borderId="0" xfId="2" applyNumberFormat="1" applyAlignment="1">
      <alignment horizontal="center"/>
    </xf>
    <xf numFmtId="164" fontId="2" fillId="2" borderId="0" xfId="2" applyNumberFormat="1" applyAlignment="1">
      <alignment horizontal="center"/>
    </xf>
    <xf numFmtId="0" fontId="0" fillId="0" borderId="18" xfId="0" applyFill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168" fontId="2" fillId="2" borderId="13" xfId="2" applyNumberFormat="1" applyBorder="1" applyAlignment="1">
      <alignment horizontal="center"/>
    </xf>
    <xf numFmtId="168" fontId="2" fillId="2" borderId="14" xfId="2" applyNumberFormat="1" applyBorder="1" applyAlignment="1">
      <alignment horizontal="center"/>
    </xf>
    <xf numFmtId="168" fontId="2" fillId="2" borderId="0" xfId="2" applyNumberFormat="1" applyBorder="1" applyAlignment="1">
      <alignment horizontal="center"/>
    </xf>
    <xf numFmtId="168" fontId="2" fillId="2" borderId="16" xfId="2" applyNumberFormat="1" applyBorder="1" applyAlignment="1">
      <alignment horizontal="center"/>
    </xf>
    <xf numFmtId="0" fontId="2" fillId="2" borderId="18" xfId="2" applyBorder="1" applyAlignment="1">
      <alignment horizontal="center"/>
    </xf>
    <xf numFmtId="0" fontId="2" fillId="2" borderId="19" xfId="2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7" fontId="2" fillId="2" borderId="0" xfId="2" applyNumberFormat="1" applyAlignment="1">
      <alignment horizontal="center"/>
    </xf>
    <xf numFmtId="0" fontId="0" fillId="0" borderId="18" xfId="0" applyBorder="1" applyAlignment="1">
      <alignment horizont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spPr>
            <a:noFill/>
          </c:spPr>
          <c:cat>
            <c:numRef>
              <c:f>'Monthly-Smoothing'!$E$90:$E$269</c:f>
              <c:numCache>
                <c:formatCode>m/d/yyyy</c:formatCode>
                <c:ptCount val="180"/>
                <c:pt idx="0">
                  <c:v>37605</c:v>
                </c:pt>
                <c:pt idx="1">
                  <c:v>37575</c:v>
                </c:pt>
                <c:pt idx="2">
                  <c:v>37544</c:v>
                </c:pt>
                <c:pt idx="3">
                  <c:v>37514</c:v>
                </c:pt>
                <c:pt idx="4">
                  <c:v>37483</c:v>
                </c:pt>
                <c:pt idx="5">
                  <c:v>37452</c:v>
                </c:pt>
                <c:pt idx="6">
                  <c:v>37422</c:v>
                </c:pt>
                <c:pt idx="7">
                  <c:v>37391</c:v>
                </c:pt>
                <c:pt idx="8">
                  <c:v>37361</c:v>
                </c:pt>
                <c:pt idx="9">
                  <c:v>37330</c:v>
                </c:pt>
                <c:pt idx="10">
                  <c:v>37302</c:v>
                </c:pt>
                <c:pt idx="11">
                  <c:v>37271</c:v>
                </c:pt>
                <c:pt idx="12">
                  <c:v>37240</c:v>
                </c:pt>
                <c:pt idx="13">
                  <c:v>37210</c:v>
                </c:pt>
                <c:pt idx="14">
                  <c:v>37179</c:v>
                </c:pt>
                <c:pt idx="15">
                  <c:v>37149</c:v>
                </c:pt>
                <c:pt idx="16">
                  <c:v>37118</c:v>
                </c:pt>
                <c:pt idx="17">
                  <c:v>37087</c:v>
                </c:pt>
                <c:pt idx="18">
                  <c:v>37057</c:v>
                </c:pt>
                <c:pt idx="19">
                  <c:v>37026</c:v>
                </c:pt>
                <c:pt idx="20">
                  <c:v>36996</c:v>
                </c:pt>
                <c:pt idx="21">
                  <c:v>36965</c:v>
                </c:pt>
                <c:pt idx="22">
                  <c:v>36937</c:v>
                </c:pt>
                <c:pt idx="23">
                  <c:v>36906</c:v>
                </c:pt>
                <c:pt idx="24">
                  <c:v>36875</c:v>
                </c:pt>
                <c:pt idx="25">
                  <c:v>36845</c:v>
                </c:pt>
                <c:pt idx="26">
                  <c:v>36814</c:v>
                </c:pt>
                <c:pt idx="27">
                  <c:v>36784</c:v>
                </c:pt>
                <c:pt idx="28">
                  <c:v>36753</c:v>
                </c:pt>
                <c:pt idx="29">
                  <c:v>36722</c:v>
                </c:pt>
                <c:pt idx="30">
                  <c:v>36692</c:v>
                </c:pt>
                <c:pt idx="31">
                  <c:v>36661</c:v>
                </c:pt>
                <c:pt idx="32">
                  <c:v>36631</c:v>
                </c:pt>
                <c:pt idx="33">
                  <c:v>36600</c:v>
                </c:pt>
                <c:pt idx="34">
                  <c:v>36571</c:v>
                </c:pt>
                <c:pt idx="35">
                  <c:v>36540</c:v>
                </c:pt>
                <c:pt idx="36">
                  <c:v>36509</c:v>
                </c:pt>
                <c:pt idx="37">
                  <c:v>36479</c:v>
                </c:pt>
                <c:pt idx="38">
                  <c:v>36448</c:v>
                </c:pt>
                <c:pt idx="39">
                  <c:v>36418</c:v>
                </c:pt>
                <c:pt idx="40">
                  <c:v>36387</c:v>
                </c:pt>
                <c:pt idx="41">
                  <c:v>36356</c:v>
                </c:pt>
                <c:pt idx="42">
                  <c:v>36326</c:v>
                </c:pt>
                <c:pt idx="43">
                  <c:v>36295</c:v>
                </c:pt>
                <c:pt idx="44">
                  <c:v>36265</c:v>
                </c:pt>
                <c:pt idx="45">
                  <c:v>36234</c:v>
                </c:pt>
                <c:pt idx="46">
                  <c:v>36206</c:v>
                </c:pt>
                <c:pt idx="47">
                  <c:v>36175</c:v>
                </c:pt>
                <c:pt idx="48">
                  <c:v>36144</c:v>
                </c:pt>
                <c:pt idx="49">
                  <c:v>36114</c:v>
                </c:pt>
                <c:pt idx="50">
                  <c:v>36083</c:v>
                </c:pt>
                <c:pt idx="51">
                  <c:v>36053</c:v>
                </c:pt>
                <c:pt idx="52">
                  <c:v>36022</c:v>
                </c:pt>
                <c:pt idx="53">
                  <c:v>35991</c:v>
                </c:pt>
                <c:pt idx="54">
                  <c:v>35961</c:v>
                </c:pt>
                <c:pt idx="55">
                  <c:v>35930</c:v>
                </c:pt>
                <c:pt idx="56">
                  <c:v>35900</c:v>
                </c:pt>
                <c:pt idx="57">
                  <c:v>35869</c:v>
                </c:pt>
                <c:pt idx="58">
                  <c:v>35841</c:v>
                </c:pt>
                <c:pt idx="59">
                  <c:v>35810</c:v>
                </c:pt>
                <c:pt idx="60">
                  <c:v>35779</c:v>
                </c:pt>
                <c:pt idx="61">
                  <c:v>35749</c:v>
                </c:pt>
                <c:pt idx="62">
                  <c:v>35718</c:v>
                </c:pt>
                <c:pt idx="63">
                  <c:v>35688</c:v>
                </c:pt>
                <c:pt idx="64">
                  <c:v>35657</c:v>
                </c:pt>
                <c:pt idx="65">
                  <c:v>35626</c:v>
                </c:pt>
                <c:pt idx="66">
                  <c:v>35596</c:v>
                </c:pt>
                <c:pt idx="67">
                  <c:v>35565</c:v>
                </c:pt>
                <c:pt idx="68">
                  <c:v>35535</c:v>
                </c:pt>
                <c:pt idx="69">
                  <c:v>35504</c:v>
                </c:pt>
                <c:pt idx="70">
                  <c:v>35476</c:v>
                </c:pt>
                <c:pt idx="71">
                  <c:v>35445</c:v>
                </c:pt>
                <c:pt idx="72">
                  <c:v>35414</c:v>
                </c:pt>
                <c:pt idx="73">
                  <c:v>35384</c:v>
                </c:pt>
                <c:pt idx="74">
                  <c:v>35353</c:v>
                </c:pt>
                <c:pt idx="75">
                  <c:v>35323</c:v>
                </c:pt>
                <c:pt idx="76">
                  <c:v>35292</c:v>
                </c:pt>
                <c:pt idx="77">
                  <c:v>35261</c:v>
                </c:pt>
                <c:pt idx="78">
                  <c:v>35231</c:v>
                </c:pt>
                <c:pt idx="79">
                  <c:v>35200</c:v>
                </c:pt>
                <c:pt idx="80">
                  <c:v>35170</c:v>
                </c:pt>
                <c:pt idx="81">
                  <c:v>35139</c:v>
                </c:pt>
                <c:pt idx="82">
                  <c:v>35110</c:v>
                </c:pt>
                <c:pt idx="83">
                  <c:v>35079</c:v>
                </c:pt>
                <c:pt idx="84">
                  <c:v>35048</c:v>
                </c:pt>
                <c:pt idx="85">
                  <c:v>35018</c:v>
                </c:pt>
                <c:pt idx="86">
                  <c:v>34987</c:v>
                </c:pt>
                <c:pt idx="87">
                  <c:v>34957</c:v>
                </c:pt>
                <c:pt idx="88">
                  <c:v>34926</c:v>
                </c:pt>
                <c:pt idx="89">
                  <c:v>34895</c:v>
                </c:pt>
                <c:pt idx="90">
                  <c:v>34865</c:v>
                </c:pt>
                <c:pt idx="91">
                  <c:v>34834</c:v>
                </c:pt>
                <c:pt idx="92">
                  <c:v>34804</c:v>
                </c:pt>
                <c:pt idx="93">
                  <c:v>34773</c:v>
                </c:pt>
                <c:pt idx="94">
                  <c:v>34745</c:v>
                </c:pt>
                <c:pt idx="95">
                  <c:v>34714</c:v>
                </c:pt>
                <c:pt idx="96">
                  <c:v>34683</c:v>
                </c:pt>
                <c:pt idx="97">
                  <c:v>34653</c:v>
                </c:pt>
                <c:pt idx="98">
                  <c:v>34622</c:v>
                </c:pt>
                <c:pt idx="99">
                  <c:v>34592</c:v>
                </c:pt>
                <c:pt idx="100">
                  <c:v>34561</c:v>
                </c:pt>
                <c:pt idx="101">
                  <c:v>34530</c:v>
                </c:pt>
                <c:pt idx="102">
                  <c:v>34500</c:v>
                </c:pt>
                <c:pt idx="103">
                  <c:v>34469</c:v>
                </c:pt>
                <c:pt idx="104">
                  <c:v>34439</c:v>
                </c:pt>
                <c:pt idx="105">
                  <c:v>34408</c:v>
                </c:pt>
                <c:pt idx="106">
                  <c:v>34380</c:v>
                </c:pt>
                <c:pt idx="107">
                  <c:v>34349</c:v>
                </c:pt>
                <c:pt idx="108">
                  <c:v>34318</c:v>
                </c:pt>
                <c:pt idx="109">
                  <c:v>34288</c:v>
                </c:pt>
                <c:pt idx="110">
                  <c:v>34257</c:v>
                </c:pt>
                <c:pt idx="111">
                  <c:v>34227</c:v>
                </c:pt>
                <c:pt idx="112">
                  <c:v>34196</c:v>
                </c:pt>
                <c:pt idx="113">
                  <c:v>34165</c:v>
                </c:pt>
                <c:pt idx="114">
                  <c:v>34135</c:v>
                </c:pt>
                <c:pt idx="115">
                  <c:v>34104</c:v>
                </c:pt>
                <c:pt idx="116">
                  <c:v>34074</c:v>
                </c:pt>
                <c:pt idx="117">
                  <c:v>34043</c:v>
                </c:pt>
                <c:pt idx="118">
                  <c:v>34015</c:v>
                </c:pt>
                <c:pt idx="119">
                  <c:v>33984</c:v>
                </c:pt>
                <c:pt idx="120">
                  <c:v>33953</c:v>
                </c:pt>
                <c:pt idx="121">
                  <c:v>33923</c:v>
                </c:pt>
                <c:pt idx="122">
                  <c:v>33892</c:v>
                </c:pt>
                <c:pt idx="123">
                  <c:v>33862</c:v>
                </c:pt>
                <c:pt idx="124">
                  <c:v>33831</c:v>
                </c:pt>
                <c:pt idx="125">
                  <c:v>33800</c:v>
                </c:pt>
                <c:pt idx="126">
                  <c:v>33770</c:v>
                </c:pt>
                <c:pt idx="127">
                  <c:v>33739</c:v>
                </c:pt>
                <c:pt idx="128">
                  <c:v>33709</c:v>
                </c:pt>
                <c:pt idx="129">
                  <c:v>33678</c:v>
                </c:pt>
                <c:pt idx="130">
                  <c:v>33649</c:v>
                </c:pt>
                <c:pt idx="131">
                  <c:v>33618</c:v>
                </c:pt>
                <c:pt idx="132">
                  <c:v>33587</c:v>
                </c:pt>
                <c:pt idx="133">
                  <c:v>33557</c:v>
                </c:pt>
                <c:pt idx="134">
                  <c:v>33526</c:v>
                </c:pt>
                <c:pt idx="135">
                  <c:v>33496</c:v>
                </c:pt>
                <c:pt idx="136">
                  <c:v>33465</c:v>
                </c:pt>
                <c:pt idx="137">
                  <c:v>33434</c:v>
                </c:pt>
                <c:pt idx="138">
                  <c:v>33404</c:v>
                </c:pt>
                <c:pt idx="139">
                  <c:v>33373</c:v>
                </c:pt>
                <c:pt idx="140">
                  <c:v>33343</c:v>
                </c:pt>
                <c:pt idx="141">
                  <c:v>33312</c:v>
                </c:pt>
                <c:pt idx="142">
                  <c:v>33284</c:v>
                </c:pt>
                <c:pt idx="143">
                  <c:v>33253</c:v>
                </c:pt>
                <c:pt idx="144">
                  <c:v>33222</c:v>
                </c:pt>
                <c:pt idx="145">
                  <c:v>33192</c:v>
                </c:pt>
                <c:pt idx="146">
                  <c:v>33161</c:v>
                </c:pt>
                <c:pt idx="147">
                  <c:v>33131</c:v>
                </c:pt>
                <c:pt idx="148">
                  <c:v>33100</c:v>
                </c:pt>
                <c:pt idx="149">
                  <c:v>33069</c:v>
                </c:pt>
                <c:pt idx="150">
                  <c:v>33039</c:v>
                </c:pt>
                <c:pt idx="151">
                  <c:v>33008</c:v>
                </c:pt>
                <c:pt idx="152">
                  <c:v>32978</c:v>
                </c:pt>
                <c:pt idx="153">
                  <c:v>32947</c:v>
                </c:pt>
                <c:pt idx="154">
                  <c:v>32919</c:v>
                </c:pt>
                <c:pt idx="155">
                  <c:v>32888</c:v>
                </c:pt>
                <c:pt idx="156">
                  <c:v>32857</c:v>
                </c:pt>
                <c:pt idx="157">
                  <c:v>32827</c:v>
                </c:pt>
                <c:pt idx="158">
                  <c:v>32796</c:v>
                </c:pt>
                <c:pt idx="159">
                  <c:v>32766</c:v>
                </c:pt>
                <c:pt idx="160">
                  <c:v>32735</c:v>
                </c:pt>
                <c:pt idx="161">
                  <c:v>32704</c:v>
                </c:pt>
                <c:pt idx="162">
                  <c:v>32674</c:v>
                </c:pt>
                <c:pt idx="163">
                  <c:v>32643</c:v>
                </c:pt>
                <c:pt idx="164">
                  <c:v>32613</c:v>
                </c:pt>
                <c:pt idx="165">
                  <c:v>32582</c:v>
                </c:pt>
                <c:pt idx="166">
                  <c:v>32554</c:v>
                </c:pt>
                <c:pt idx="167">
                  <c:v>32523</c:v>
                </c:pt>
                <c:pt idx="168">
                  <c:v>32492</c:v>
                </c:pt>
                <c:pt idx="169">
                  <c:v>32462</c:v>
                </c:pt>
                <c:pt idx="170">
                  <c:v>32431</c:v>
                </c:pt>
                <c:pt idx="171">
                  <c:v>32401</c:v>
                </c:pt>
                <c:pt idx="172">
                  <c:v>32370</c:v>
                </c:pt>
                <c:pt idx="173">
                  <c:v>32339</c:v>
                </c:pt>
                <c:pt idx="174">
                  <c:v>32309</c:v>
                </c:pt>
                <c:pt idx="175">
                  <c:v>32278</c:v>
                </c:pt>
                <c:pt idx="176">
                  <c:v>32248</c:v>
                </c:pt>
                <c:pt idx="177">
                  <c:v>32217</c:v>
                </c:pt>
                <c:pt idx="178">
                  <c:v>32188</c:v>
                </c:pt>
                <c:pt idx="179">
                  <c:v>32157</c:v>
                </c:pt>
              </c:numCache>
            </c:numRef>
          </c:cat>
          <c:val>
            <c:numRef>
              <c:f>'Monthly-Smoothing'!$F$90:$F$269</c:f>
              <c:numCache>
                <c:formatCode>General</c:formatCode>
                <c:ptCount val="180"/>
                <c:pt idx="0">
                  <c:v>8.3000000000000007</c:v>
                </c:pt>
                <c:pt idx="1">
                  <c:v>11.5</c:v>
                </c:pt>
                <c:pt idx="2">
                  <c:v>18</c:v>
                </c:pt>
                <c:pt idx="3">
                  <c:v>21.4</c:v>
                </c:pt>
                <c:pt idx="4">
                  <c:v>22.7</c:v>
                </c:pt>
                <c:pt idx="5">
                  <c:v>24.2</c:v>
                </c:pt>
                <c:pt idx="6">
                  <c:v>22.8</c:v>
                </c:pt>
                <c:pt idx="7">
                  <c:v>24.1</c:v>
                </c:pt>
                <c:pt idx="8">
                  <c:v>19.2</c:v>
                </c:pt>
                <c:pt idx="9">
                  <c:v>14</c:v>
                </c:pt>
                <c:pt idx="10">
                  <c:v>7</c:v>
                </c:pt>
                <c:pt idx="11">
                  <c:v>7.6</c:v>
                </c:pt>
                <c:pt idx="12">
                  <c:v>10.7</c:v>
                </c:pt>
                <c:pt idx="13">
                  <c:v>13.6</c:v>
                </c:pt>
                <c:pt idx="14">
                  <c:v>18</c:v>
                </c:pt>
                <c:pt idx="15">
                  <c:v>22.2</c:v>
                </c:pt>
                <c:pt idx="16">
                  <c:v>23.6</c:v>
                </c:pt>
                <c:pt idx="17">
                  <c:v>24</c:v>
                </c:pt>
                <c:pt idx="18">
                  <c:v>22.3</c:v>
                </c:pt>
                <c:pt idx="19">
                  <c:v>23.7</c:v>
                </c:pt>
                <c:pt idx="20">
                  <c:v>20</c:v>
                </c:pt>
                <c:pt idx="21">
                  <c:v>15.6</c:v>
                </c:pt>
                <c:pt idx="22">
                  <c:v>9.6</c:v>
                </c:pt>
                <c:pt idx="23">
                  <c:v>6.6</c:v>
                </c:pt>
                <c:pt idx="24">
                  <c:v>9.8000000000000007</c:v>
                </c:pt>
                <c:pt idx="25">
                  <c:v>13</c:v>
                </c:pt>
                <c:pt idx="26">
                  <c:v>18.3</c:v>
                </c:pt>
                <c:pt idx="27">
                  <c:v>22</c:v>
                </c:pt>
                <c:pt idx="28">
                  <c:v>23.5</c:v>
                </c:pt>
                <c:pt idx="29">
                  <c:v>17.600000000000001</c:v>
                </c:pt>
                <c:pt idx="30">
                  <c:v>23</c:v>
                </c:pt>
                <c:pt idx="31">
                  <c:v>22</c:v>
                </c:pt>
                <c:pt idx="32">
                  <c:v>20.5</c:v>
                </c:pt>
                <c:pt idx="33">
                  <c:v>13.6</c:v>
                </c:pt>
                <c:pt idx="34">
                  <c:v>9.1</c:v>
                </c:pt>
                <c:pt idx="35">
                  <c:v>8.5</c:v>
                </c:pt>
                <c:pt idx="36">
                  <c:v>7.5</c:v>
                </c:pt>
                <c:pt idx="37">
                  <c:v>11.2</c:v>
                </c:pt>
                <c:pt idx="38">
                  <c:v>15</c:v>
                </c:pt>
                <c:pt idx="39">
                  <c:v>22.7</c:v>
                </c:pt>
                <c:pt idx="40">
                  <c:v>23</c:v>
                </c:pt>
                <c:pt idx="41">
                  <c:v>24.4</c:v>
                </c:pt>
                <c:pt idx="42">
                  <c:v>24</c:v>
                </c:pt>
                <c:pt idx="43">
                  <c:v>23</c:v>
                </c:pt>
                <c:pt idx="44">
                  <c:v>16.7</c:v>
                </c:pt>
                <c:pt idx="45">
                  <c:v>12</c:v>
                </c:pt>
                <c:pt idx="46">
                  <c:v>8.8000000000000007</c:v>
                </c:pt>
                <c:pt idx="47">
                  <c:v>5.3</c:v>
                </c:pt>
                <c:pt idx="48">
                  <c:v>7.5</c:v>
                </c:pt>
                <c:pt idx="49">
                  <c:v>10</c:v>
                </c:pt>
                <c:pt idx="50">
                  <c:v>15.7</c:v>
                </c:pt>
                <c:pt idx="51">
                  <c:v>23</c:v>
                </c:pt>
                <c:pt idx="52">
                  <c:v>24</c:v>
                </c:pt>
                <c:pt idx="53">
                  <c:v>23.5</c:v>
                </c:pt>
                <c:pt idx="54">
                  <c:v>23</c:v>
                </c:pt>
                <c:pt idx="55">
                  <c:v>18</c:v>
                </c:pt>
                <c:pt idx="56">
                  <c:v>20.2</c:v>
                </c:pt>
                <c:pt idx="57">
                  <c:v>13.5</c:v>
                </c:pt>
                <c:pt idx="58">
                  <c:v>9.5</c:v>
                </c:pt>
                <c:pt idx="59">
                  <c:v>4.5</c:v>
                </c:pt>
                <c:pt idx="60">
                  <c:v>7.6</c:v>
                </c:pt>
                <c:pt idx="61">
                  <c:v>12.8</c:v>
                </c:pt>
                <c:pt idx="62">
                  <c:v>15</c:v>
                </c:pt>
                <c:pt idx="63">
                  <c:v>22</c:v>
                </c:pt>
                <c:pt idx="64">
                  <c:v>21.5</c:v>
                </c:pt>
                <c:pt idx="65">
                  <c:v>24</c:v>
                </c:pt>
                <c:pt idx="66">
                  <c:v>20.6</c:v>
                </c:pt>
                <c:pt idx="67">
                  <c:v>19.7</c:v>
                </c:pt>
                <c:pt idx="68">
                  <c:v>16</c:v>
                </c:pt>
                <c:pt idx="69">
                  <c:v>12.7</c:v>
                </c:pt>
                <c:pt idx="70">
                  <c:v>6.7</c:v>
                </c:pt>
                <c:pt idx="71">
                  <c:v>4.7</c:v>
                </c:pt>
                <c:pt idx="72">
                  <c:v>4.9000000000000004</c:v>
                </c:pt>
                <c:pt idx="73">
                  <c:v>8.6999999999999993</c:v>
                </c:pt>
                <c:pt idx="74">
                  <c:v>15.5</c:v>
                </c:pt>
                <c:pt idx="75">
                  <c:v>21.3</c:v>
                </c:pt>
                <c:pt idx="76">
                  <c:v>23</c:v>
                </c:pt>
                <c:pt idx="77">
                  <c:v>22.5</c:v>
                </c:pt>
                <c:pt idx="78">
                  <c:v>22.7</c:v>
                </c:pt>
                <c:pt idx="79">
                  <c:v>21.5</c:v>
                </c:pt>
                <c:pt idx="80">
                  <c:v>13.2</c:v>
                </c:pt>
                <c:pt idx="81">
                  <c:v>13.1</c:v>
                </c:pt>
                <c:pt idx="82">
                  <c:v>6.5</c:v>
                </c:pt>
                <c:pt idx="83">
                  <c:v>5.5</c:v>
                </c:pt>
                <c:pt idx="84">
                  <c:v>7.7</c:v>
                </c:pt>
                <c:pt idx="85">
                  <c:v>11.8</c:v>
                </c:pt>
                <c:pt idx="86">
                  <c:v>15.5</c:v>
                </c:pt>
                <c:pt idx="87">
                  <c:v>20.8</c:v>
                </c:pt>
                <c:pt idx="88">
                  <c:v>23.8</c:v>
                </c:pt>
                <c:pt idx="89">
                  <c:v>22.5</c:v>
                </c:pt>
                <c:pt idx="90">
                  <c:v>24.8</c:v>
                </c:pt>
                <c:pt idx="91">
                  <c:v>22.6</c:v>
                </c:pt>
                <c:pt idx="92">
                  <c:v>15.7</c:v>
                </c:pt>
                <c:pt idx="93">
                  <c:v>11</c:v>
                </c:pt>
                <c:pt idx="94">
                  <c:v>7</c:v>
                </c:pt>
                <c:pt idx="95">
                  <c:v>5.4</c:v>
                </c:pt>
                <c:pt idx="96">
                  <c:v>4</c:v>
                </c:pt>
                <c:pt idx="97">
                  <c:v>11.3</c:v>
                </c:pt>
                <c:pt idx="98">
                  <c:v>15</c:v>
                </c:pt>
                <c:pt idx="99">
                  <c:v>19.8</c:v>
                </c:pt>
                <c:pt idx="100">
                  <c:v>23.2</c:v>
                </c:pt>
                <c:pt idx="101">
                  <c:v>22</c:v>
                </c:pt>
                <c:pt idx="102">
                  <c:v>23</c:v>
                </c:pt>
                <c:pt idx="103">
                  <c:v>23</c:v>
                </c:pt>
                <c:pt idx="104">
                  <c:v>18</c:v>
                </c:pt>
                <c:pt idx="105">
                  <c:v>11.5</c:v>
                </c:pt>
                <c:pt idx="106">
                  <c:v>7.5</c:v>
                </c:pt>
                <c:pt idx="107">
                  <c:v>5</c:v>
                </c:pt>
                <c:pt idx="108">
                  <c:v>6</c:v>
                </c:pt>
                <c:pt idx="109">
                  <c:v>8</c:v>
                </c:pt>
                <c:pt idx="110">
                  <c:v>17</c:v>
                </c:pt>
                <c:pt idx="111">
                  <c:v>22</c:v>
                </c:pt>
                <c:pt idx="112">
                  <c:v>23.5</c:v>
                </c:pt>
                <c:pt idx="113">
                  <c:v>24</c:v>
                </c:pt>
                <c:pt idx="114">
                  <c:v>23.6</c:v>
                </c:pt>
                <c:pt idx="115">
                  <c:v>22.9</c:v>
                </c:pt>
                <c:pt idx="116">
                  <c:v>17.7</c:v>
                </c:pt>
                <c:pt idx="117">
                  <c:v>10.4</c:v>
                </c:pt>
                <c:pt idx="118">
                  <c:v>6.4</c:v>
                </c:pt>
                <c:pt idx="119">
                  <c:v>6.4</c:v>
                </c:pt>
                <c:pt idx="120">
                  <c:v>7.5</c:v>
                </c:pt>
                <c:pt idx="121">
                  <c:v>10.5</c:v>
                </c:pt>
                <c:pt idx="122">
                  <c:v>14.4</c:v>
                </c:pt>
                <c:pt idx="123">
                  <c:v>20.8</c:v>
                </c:pt>
                <c:pt idx="124">
                  <c:v>24</c:v>
                </c:pt>
                <c:pt idx="125">
                  <c:v>24</c:v>
                </c:pt>
                <c:pt idx="126">
                  <c:v>24.5</c:v>
                </c:pt>
                <c:pt idx="127">
                  <c:v>21.7</c:v>
                </c:pt>
                <c:pt idx="128">
                  <c:v>16</c:v>
                </c:pt>
                <c:pt idx="129">
                  <c:v>13.9</c:v>
                </c:pt>
                <c:pt idx="130">
                  <c:v>6.9</c:v>
                </c:pt>
                <c:pt idx="131">
                  <c:v>3.5</c:v>
                </c:pt>
                <c:pt idx="132">
                  <c:v>5.0999999999999996</c:v>
                </c:pt>
                <c:pt idx="133">
                  <c:v>12</c:v>
                </c:pt>
                <c:pt idx="134">
                  <c:v>14.6</c:v>
                </c:pt>
                <c:pt idx="135">
                  <c:v>21.6</c:v>
                </c:pt>
                <c:pt idx="136">
                  <c:v>23.2</c:v>
                </c:pt>
                <c:pt idx="137">
                  <c:v>22.3</c:v>
                </c:pt>
                <c:pt idx="138">
                  <c:v>22.3</c:v>
                </c:pt>
                <c:pt idx="139">
                  <c:v>23.2</c:v>
                </c:pt>
                <c:pt idx="140">
                  <c:v>18</c:v>
                </c:pt>
                <c:pt idx="141">
                  <c:v>12.7</c:v>
                </c:pt>
                <c:pt idx="142">
                  <c:v>3.2</c:v>
                </c:pt>
                <c:pt idx="143">
                  <c:v>2.5</c:v>
                </c:pt>
                <c:pt idx="144">
                  <c:v>5.6</c:v>
                </c:pt>
                <c:pt idx="145">
                  <c:v>12.8</c:v>
                </c:pt>
                <c:pt idx="146">
                  <c:v>14</c:v>
                </c:pt>
                <c:pt idx="147">
                  <c:v>21.2</c:v>
                </c:pt>
                <c:pt idx="148">
                  <c:v>23</c:v>
                </c:pt>
                <c:pt idx="149">
                  <c:v>24.1</c:v>
                </c:pt>
                <c:pt idx="150">
                  <c:v>23.8</c:v>
                </c:pt>
                <c:pt idx="151">
                  <c:v>24</c:v>
                </c:pt>
                <c:pt idx="152">
                  <c:v>16.899999999999999</c:v>
                </c:pt>
                <c:pt idx="153">
                  <c:v>11.2</c:v>
                </c:pt>
                <c:pt idx="154">
                  <c:v>10</c:v>
                </c:pt>
                <c:pt idx="155">
                  <c:v>6.2</c:v>
                </c:pt>
                <c:pt idx="156">
                  <c:v>5.8</c:v>
                </c:pt>
                <c:pt idx="157">
                  <c:v>12.3</c:v>
                </c:pt>
                <c:pt idx="158">
                  <c:v>14.9</c:v>
                </c:pt>
                <c:pt idx="159">
                  <c:v>21.2</c:v>
                </c:pt>
                <c:pt idx="160">
                  <c:v>22.3</c:v>
                </c:pt>
                <c:pt idx="161">
                  <c:v>23.6</c:v>
                </c:pt>
                <c:pt idx="162">
                  <c:v>23.6</c:v>
                </c:pt>
                <c:pt idx="163">
                  <c:v>21.8</c:v>
                </c:pt>
                <c:pt idx="164">
                  <c:v>15.4</c:v>
                </c:pt>
                <c:pt idx="165">
                  <c:v>8.6</c:v>
                </c:pt>
                <c:pt idx="166">
                  <c:v>7.1</c:v>
                </c:pt>
                <c:pt idx="167">
                  <c:v>2.6</c:v>
                </c:pt>
                <c:pt idx="168">
                  <c:v>5.6</c:v>
                </c:pt>
                <c:pt idx="169">
                  <c:v>6.6</c:v>
                </c:pt>
                <c:pt idx="170">
                  <c:v>15.1</c:v>
                </c:pt>
                <c:pt idx="171">
                  <c:v>23.3</c:v>
                </c:pt>
                <c:pt idx="172">
                  <c:v>24</c:v>
                </c:pt>
                <c:pt idx="173">
                  <c:v>21.6</c:v>
                </c:pt>
                <c:pt idx="174">
                  <c:v>24.5</c:v>
                </c:pt>
                <c:pt idx="175">
                  <c:v>23.6</c:v>
                </c:pt>
                <c:pt idx="176">
                  <c:v>19.100000000000001</c:v>
                </c:pt>
                <c:pt idx="177">
                  <c:v>15.1</c:v>
                </c:pt>
                <c:pt idx="178">
                  <c:v>12.1</c:v>
                </c:pt>
                <c:pt idx="179">
                  <c:v>6.1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ln w="25400">
              <a:noFill/>
            </a:ln>
          </c:spPr>
          <c:cat>
            <c:numRef>
              <c:f>'Monthly-Smoothing'!$E$90:$E$269</c:f>
              <c:numCache>
                <c:formatCode>m/d/yyyy</c:formatCode>
                <c:ptCount val="180"/>
                <c:pt idx="0">
                  <c:v>37605</c:v>
                </c:pt>
                <c:pt idx="1">
                  <c:v>37575</c:v>
                </c:pt>
                <c:pt idx="2">
                  <c:v>37544</c:v>
                </c:pt>
                <c:pt idx="3">
                  <c:v>37514</c:v>
                </c:pt>
                <c:pt idx="4">
                  <c:v>37483</c:v>
                </c:pt>
                <c:pt idx="5">
                  <c:v>37452</c:v>
                </c:pt>
                <c:pt idx="6">
                  <c:v>37422</c:v>
                </c:pt>
                <c:pt idx="7">
                  <c:v>37391</c:v>
                </c:pt>
                <c:pt idx="8">
                  <c:v>37361</c:v>
                </c:pt>
                <c:pt idx="9">
                  <c:v>37330</c:v>
                </c:pt>
                <c:pt idx="10">
                  <c:v>37302</c:v>
                </c:pt>
                <c:pt idx="11">
                  <c:v>37271</c:v>
                </c:pt>
                <c:pt idx="12">
                  <c:v>37240</c:v>
                </c:pt>
                <c:pt idx="13">
                  <c:v>37210</c:v>
                </c:pt>
                <c:pt idx="14">
                  <c:v>37179</c:v>
                </c:pt>
                <c:pt idx="15">
                  <c:v>37149</c:v>
                </c:pt>
                <c:pt idx="16">
                  <c:v>37118</c:v>
                </c:pt>
                <c:pt idx="17">
                  <c:v>37087</c:v>
                </c:pt>
                <c:pt idx="18">
                  <c:v>37057</c:v>
                </c:pt>
                <c:pt idx="19">
                  <c:v>37026</c:v>
                </c:pt>
                <c:pt idx="20">
                  <c:v>36996</c:v>
                </c:pt>
                <c:pt idx="21">
                  <c:v>36965</c:v>
                </c:pt>
                <c:pt idx="22">
                  <c:v>36937</c:v>
                </c:pt>
                <c:pt idx="23">
                  <c:v>36906</c:v>
                </c:pt>
                <c:pt idx="24">
                  <c:v>36875</c:v>
                </c:pt>
                <c:pt idx="25">
                  <c:v>36845</c:v>
                </c:pt>
                <c:pt idx="26">
                  <c:v>36814</c:v>
                </c:pt>
                <c:pt idx="27">
                  <c:v>36784</c:v>
                </c:pt>
                <c:pt idx="28">
                  <c:v>36753</c:v>
                </c:pt>
                <c:pt idx="29">
                  <c:v>36722</c:v>
                </c:pt>
                <c:pt idx="30">
                  <c:v>36692</c:v>
                </c:pt>
                <c:pt idx="31">
                  <c:v>36661</c:v>
                </c:pt>
                <c:pt idx="32">
                  <c:v>36631</c:v>
                </c:pt>
                <c:pt idx="33">
                  <c:v>36600</c:v>
                </c:pt>
                <c:pt idx="34">
                  <c:v>36571</c:v>
                </c:pt>
                <c:pt idx="35">
                  <c:v>36540</c:v>
                </c:pt>
                <c:pt idx="36">
                  <c:v>36509</c:v>
                </c:pt>
                <c:pt idx="37">
                  <c:v>36479</c:v>
                </c:pt>
                <c:pt idx="38">
                  <c:v>36448</c:v>
                </c:pt>
                <c:pt idx="39">
                  <c:v>36418</c:v>
                </c:pt>
                <c:pt idx="40">
                  <c:v>36387</c:v>
                </c:pt>
                <c:pt idx="41">
                  <c:v>36356</c:v>
                </c:pt>
                <c:pt idx="42">
                  <c:v>36326</c:v>
                </c:pt>
                <c:pt idx="43">
                  <c:v>36295</c:v>
                </c:pt>
                <c:pt idx="44">
                  <c:v>36265</c:v>
                </c:pt>
                <c:pt idx="45">
                  <c:v>36234</c:v>
                </c:pt>
                <c:pt idx="46">
                  <c:v>36206</c:v>
                </c:pt>
                <c:pt idx="47">
                  <c:v>36175</c:v>
                </c:pt>
                <c:pt idx="48">
                  <c:v>36144</c:v>
                </c:pt>
                <c:pt idx="49">
                  <c:v>36114</c:v>
                </c:pt>
                <c:pt idx="50">
                  <c:v>36083</c:v>
                </c:pt>
                <c:pt idx="51">
                  <c:v>36053</c:v>
                </c:pt>
                <c:pt idx="52">
                  <c:v>36022</c:v>
                </c:pt>
                <c:pt idx="53">
                  <c:v>35991</c:v>
                </c:pt>
                <c:pt idx="54">
                  <c:v>35961</c:v>
                </c:pt>
                <c:pt idx="55">
                  <c:v>35930</c:v>
                </c:pt>
                <c:pt idx="56">
                  <c:v>35900</c:v>
                </c:pt>
                <c:pt idx="57">
                  <c:v>35869</c:v>
                </c:pt>
                <c:pt idx="58">
                  <c:v>35841</c:v>
                </c:pt>
                <c:pt idx="59">
                  <c:v>35810</c:v>
                </c:pt>
                <c:pt idx="60">
                  <c:v>35779</c:v>
                </c:pt>
                <c:pt idx="61">
                  <c:v>35749</c:v>
                </c:pt>
                <c:pt idx="62">
                  <c:v>35718</c:v>
                </c:pt>
                <c:pt idx="63">
                  <c:v>35688</c:v>
                </c:pt>
                <c:pt idx="64">
                  <c:v>35657</c:v>
                </c:pt>
                <c:pt idx="65">
                  <c:v>35626</c:v>
                </c:pt>
                <c:pt idx="66">
                  <c:v>35596</c:v>
                </c:pt>
                <c:pt idx="67">
                  <c:v>35565</c:v>
                </c:pt>
                <c:pt idx="68">
                  <c:v>35535</c:v>
                </c:pt>
                <c:pt idx="69">
                  <c:v>35504</c:v>
                </c:pt>
                <c:pt idx="70">
                  <c:v>35476</c:v>
                </c:pt>
                <c:pt idx="71">
                  <c:v>35445</c:v>
                </c:pt>
                <c:pt idx="72">
                  <c:v>35414</c:v>
                </c:pt>
                <c:pt idx="73">
                  <c:v>35384</c:v>
                </c:pt>
                <c:pt idx="74">
                  <c:v>35353</c:v>
                </c:pt>
                <c:pt idx="75">
                  <c:v>35323</c:v>
                </c:pt>
                <c:pt idx="76">
                  <c:v>35292</c:v>
                </c:pt>
                <c:pt idx="77">
                  <c:v>35261</c:v>
                </c:pt>
                <c:pt idx="78">
                  <c:v>35231</c:v>
                </c:pt>
                <c:pt idx="79">
                  <c:v>35200</c:v>
                </c:pt>
                <c:pt idx="80">
                  <c:v>35170</c:v>
                </c:pt>
                <c:pt idx="81">
                  <c:v>35139</c:v>
                </c:pt>
                <c:pt idx="82">
                  <c:v>35110</c:v>
                </c:pt>
                <c:pt idx="83">
                  <c:v>35079</c:v>
                </c:pt>
                <c:pt idx="84">
                  <c:v>35048</c:v>
                </c:pt>
                <c:pt idx="85">
                  <c:v>35018</c:v>
                </c:pt>
                <c:pt idx="86">
                  <c:v>34987</c:v>
                </c:pt>
                <c:pt idx="87">
                  <c:v>34957</c:v>
                </c:pt>
                <c:pt idx="88">
                  <c:v>34926</c:v>
                </c:pt>
                <c:pt idx="89">
                  <c:v>34895</c:v>
                </c:pt>
                <c:pt idx="90">
                  <c:v>34865</c:v>
                </c:pt>
                <c:pt idx="91">
                  <c:v>34834</c:v>
                </c:pt>
                <c:pt idx="92">
                  <c:v>34804</c:v>
                </c:pt>
                <c:pt idx="93">
                  <c:v>34773</c:v>
                </c:pt>
                <c:pt idx="94">
                  <c:v>34745</c:v>
                </c:pt>
                <c:pt idx="95">
                  <c:v>34714</c:v>
                </c:pt>
                <c:pt idx="96">
                  <c:v>34683</c:v>
                </c:pt>
                <c:pt idx="97">
                  <c:v>34653</c:v>
                </c:pt>
                <c:pt idx="98">
                  <c:v>34622</c:v>
                </c:pt>
                <c:pt idx="99">
                  <c:v>34592</c:v>
                </c:pt>
                <c:pt idx="100">
                  <c:v>34561</c:v>
                </c:pt>
                <c:pt idx="101">
                  <c:v>34530</c:v>
                </c:pt>
                <c:pt idx="102">
                  <c:v>34500</c:v>
                </c:pt>
                <c:pt idx="103">
                  <c:v>34469</c:v>
                </c:pt>
                <c:pt idx="104">
                  <c:v>34439</c:v>
                </c:pt>
                <c:pt idx="105">
                  <c:v>34408</c:v>
                </c:pt>
                <c:pt idx="106">
                  <c:v>34380</c:v>
                </c:pt>
                <c:pt idx="107">
                  <c:v>34349</c:v>
                </c:pt>
                <c:pt idx="108">
                  <c:v>34318</c:v>
                </c:pt>
                <c:pt idx="109">
                  <c:v>34288</c:v>
                </c:pt>
                <c:pt idx="110">
                  <c:v>34257</c:v>
                </c:pt>
                <c:pt idx="111">
                  <c:v>34227</c:v>
                </c:pt>
                <c:pt idx="112">
                  <c:v>34196</c:v>
                </c:pt>
                <c:pt idx="113">
                  <c:v>34165</c:v>
                </c:pt>
                <c:pt idx="114">
                  <c:v>34135</c:v>
                </c:pt>
                <c:pt idx="115">
                  <c:v>34104</c:v>
                </c:pt>
                <c:pt idx="116">
                  <c:v>34074</c:v>
                </c:pt>
                <c:pt idx="117">
                  <c:v>34043</c:v>
                </c:pt>
                <c:pt idx="118">
                  <c:v>34015</c:v>
                </c:pt>
                <c:pt idx="119">
                  <c:v>33984</c:v>
                </c:pt>
                <c:pt idx="120">
                  <c:v>33953</c:v>
                </c:pt>
                <c:pt idx="121">
                  <c:v>33923</c:v>
                </c:pt>
                <c:pt idx="122">
                  <c:v>33892</c:v>
                </c:pt>
                <c:pt idx="123">
                  <c:v>33862</c:v>
                </c:pt>
                <c:pt idx="124">
                  <c:v>33831</c:v>
                </c:pt>
                <c:pt idx="125">
                  <c:v>33800</c:v>
                </c:pt>
                <c:pt idx="126">
                  <c:v>33770</c:v>
                </c:pt>
                <c:pt idx="127">
                  <c:v>33739</c:v>
                </c:pt>
                <c:pt idx="128">
                  <c:v>33709</c:v>
                </c:pt>
                <c:pt idx="129">
                  <c:v>33678</c:v>
                </c:pt>
                <c:pt idx="130">
                  <c:v>33649</c:v>
                </c:pt>
                <c:pt idx="131">
                  <c:v>33618</c:v>
                </c:pt>
                <c:pt idx="132">
                  <c:v>33587</c:v>
                </c:pt>
                <c:pt idx="133">
                  <c:v>33557</c:v>
                </c:pt>
                <c:pt idx="134">
                  <c:v>33526</c:v>
                </c:pt>
                <c:pt idx="135">
                  <c:v>33496</c:v>
                </c:pt>
                <c:pt idx="136">
                  <c:v>33465</c:v>
                </c:pt>
                <c:pt idx="137">
                  <c:v>33434</c:v>
                </c:pt>
                <c:pt idx="138">
                  <c:v>33404</c:v>
                </c:pt>
                <c:pt idx="139">
                  <c:v>33373</c:v>
                </c:pt>
                <c:pt idx="140">
                  <c:v>33343</c:v>
                </c:pt>
                <c:pt idx="141">
                  <c:v>33312</c:v>
                </c:pt>
                <c:pt idx="142">
                  <c:v>33284</c:v>
                </c:pt>
                <c:pt idx="143">
                  <c:v>33253</c:v>
                </c:pt>
                <c:pt idx="144">
                  <c:v>33222</c:v>
                </c:pt>
                <c:pt idx="145">
                  <c:v>33192</c:v>
                </c:pt>
                <c:pt idx="146">
                  <c:v>33161</c:v>
                </c:pt>
                <c:pt idx="147">
                  <c:v>33131</c:v>
                </c:pt>
                <c:pt idx="148">
                  <c:v>33100</c:v>
                </c:pt>
                <c:pt idx="149">
                  <c:v>33069</c:v>
                </c:pt>
                <c:pt idx="150">
                  <c:v>33039</c:v>
                </c:pt>
                <c:pt idx="151">
                  <c:v>33008</c:v>
                </c:pt>
                <c:pt idx="152">
                  <c:v>32978</c:v>
                </c:pt>
                <c:pt idx="153">
                  <c:v>32947</c:v>
                </c:pt>
                <c:pt idx="154">
                  <c:v>32919</c:v>
                </c:pt>
                <c:pt idx="155">
                  <c:v>32888</c:v>
                </c:pt>
                <c:pt idx="156">
                  <c:v>32857</c:v>
                </c:pt>
                <c:pt idx="157">
                  <c:v>32827</c:v>
                </c:pt>
                <c:pt idx="158">
                  <c:v>32796</c:v>
                </c:pt>
                <c:pt idx="159">
                  <c:v>32766</c:v>
                </c:pt>
                <c:pt idx="160">
                  <c:v>32735</c:v>
                </c:pt>
                <c:pt idx="161">
                  <c:v>32704</c:v>
                </c:pt>
                <c:pt idx="162">
                  <c:v>32674</c:v>
                </c:pt>
                <c:pt idx="163">
                  <c:v>32643</c:v>
                </c:pt>
                <c:pt idx="164">
                  <c:v>32613</c:v>
                </c:pt>
                <c:pt idx="165">
                  <c:v>32582</c:v>
                </c:pt>
                <c:pt idx="166">
                  <c:v>32554</c:v>
                </c:pt>
                <c:pt idx="167">
                  <c:v>32523</c:v>
                </c:pt>
                <c:pt idx="168">
                  <c:v>32492</c:v>
                </c:pt>
                <c:pt idx="169">
                  <c:v>32462</c:v>
                </c:pt>
                <c:pt idx="170">
                  <c:v>32431</c:v>
                </c:pt>
                <c:pt idx="171">
                  <c:v>32401</c:v>
                </c:pt>
                <c:pt idx="172">
                  <c:v>32370</c:v>
                </c:pt>
                <c:pt idx="173">
                  <c:v>32339</c:v>
                </c:pt>
                <c:pt idx="174">
                  <c:v>32309</c:v>
                </c:pt>
                <c:pt idx="175">
                  <c:v>32278</c:v>
                </c:pt>
                <c:pt idx="176">
                  <c:v>32248</c:v>
                </c:pt>
                <c:pt idx="177">
                  <c:v>32217</c:v>
                </c:pt>
                <c:pt idx="178">
                  <c:v>32188</c:v>
                </c:pt>
                <c:pt idx="179">
                  <c:v>32157</c:v>
                </c:pt>
              </c:numCache>
            </c:numRef>
          </c:cat>
          <c:val>
            <c:numRef>
              <c:f>'Monthly-Smoothing'!$H$90:$H$269</c:f>
              <c:numCache>
                <c:formatCode>General</c:formatCode>
                <c:ptCount val="180"/>
                <c:pt idx="0">
                  <c:v>29.099999999999998</c:v>
                </c:pt>
                <c:pt idx="1">
                  <c:v>26.799999999999997</c:v>
                </c:pt>
                <c:pt idx="2">
                  <c:v>23.5</c:v>
                </c:pt>
                <c:pt idx="3">
                  <c:v>16.600000000000001</c:v>
                </c:pt>
                <c:pt idx="4">
                  <c:v>10.500000000000004</c:v>
                </c:pt>
                <c:pt idx="5">
                  <c:v>10.3</c:v>
                </c:pt>
                <c:pt idx="6">
                  <c:v>17.099999999999998</c:v>
                </c:pt>
                <c:pt idx="7">
                  <c:v>21.9</c:v>
                </c:pt>
                <c:pt idx="8">
                  <c:v>25.8</c:v>
                </c:pt>
                <c:pt idx="9">
                  <c:v>28.4</c:v>
                </c:pt>
                <c:pt idx="10">
                  <c:v>29.9</c:v>
                </c:pt>
                <c:pt idx="11">
                  <c:v>26.4</c:v>
                </c:pt>
                <c:pt idx="12">
                  <c:v>24.8</c:v>
                </c:pt>
                <c:pt idx="13">
                  <c:v>24.4</c:v>
                </c:pt>
                <c:pt idx="14">
                  <c:v>20.5</c:v>
                </c:pt>
                <c:pt idx="15">
                  <c:v>15.099999999999998</c:v>
                </c:pt>
                <c:pt idx="16">
                  <c:v>8.3999999999999986</c:v>
                </c:pt>
                <c:pt idx="17">
                  <c:v>9.5</c:v>
                </c:pt>
                <c:pt idx="18">
                  <c:v>16.7</c:v>
                </c:pt>
                <c:pt idx="19">
                  <c:v>18.8</c:v>
                </c:pt>
                <c:pt idx="20">
                  <c:v>22.6</c:v>
                </c:pt>
                <c:pt idx="21">
                  <c:v>22.699999999999996</c:v>
                </c:pt>
                <c:pt idx="22">
                  <c:v>26.299999999999997</c:v>
                </c:pt>
                <c:pt idx="23">
                  <c:v>26.9</c:v>
                </c:pt>
                <c:pt idx="24">
                  <c:v>26.999999999999996</c:v>
                </c:pt>
                <c:pt idx="25">
                  <c:v>25.1</c:v>
                </c:pt>
                <c:pt idx="26">
                  <c:v>21.900000000000002</c:v>
                </c:pt>
                <c:pt idx="27">
                  <c:v>17.100000000000001</c:v>
                </c:pt>
                <c:pt idx="28">
                  <c:v>11.399999999999999</c:v>
                </c:pt>
                <c:pt idx="29">
                  <c:v>16.899999999999999</c:v>
                </c:pt>
                <c:pt idx="30">
                  <c:v>17.200000000000003</c:v>
                </c:pt>
                <c:pt idx="31">
                  <c:v>18</c:v>
                </c:pt>
                <c:pt idx="32">
                  <c:v>21.6</c:v>
                </c:pt>
                <c:pt idx="33">
                  <c:v>27.699999999999996</c:v>
                </c:pt>
                <c:pt idx="34">
                  <c:v>28.9</c:v>
                </c:pt>
                <c:pt idx="35">
                  <c:v>26.6</c:v>
                </c:pt>
                <c:pt idx="36">
                  <c:v>26.5</c:v>
                </c:pt>
                <c:pt idx="37">
                  <c:v>24.3</c:v>
                </c:pt>
                <c:pt idx="38">
                  <c:v>22.200000000000003</c:v>
                </c:pt>
                <c:pt idx="39">
                  <c:v>13.8</c:v>
                </c:pt>
                <c:pt idx="40">
                  <c:v>10.299999999999997</c:v>
                </c:pt>
                <c:pt idx="41">
                  <c:v>12.100000000000001</c:v>
                </c:pt>
                <c:pt idx="42">
                  <c:v>13.299999999999997</c:v>
                </c:pt>
                <c:pt idx="43">
                  <c:v>17.600000000000001</c:v>
                </c:pt>
                <c:pt idx="44">
                  <c:v>26.8</c:v>
                </c:pt>
                <c:pt idx="45">
                  <c:v>31</c:v>
                </c:pt>
                <c:pt idx="46">
                  <c:v>28.400000000000002</c:v>
                </c:pt>
                <c:pt idx="47">
                  <c:v>28.2</c:v>
                </c:pt>
                <c:pt idx="48">
                  <c:v>26.5</c:v>
                </c:pt>
                <c:pt idx="49">
                  <c:v>27.299999999999997</c:v>
                </c:pt>
                <c:pt idx="50">
                  <c:v>22.599999999999998</c:v>
                </c:pt>
                <c:pt idx="51">
                  <c:v>12.600000000000001</c:v>
                </c:pt>
                <c:pt idx="52">
                  <c:v>13.100000000000001</c:v>
                </c:pt>
                <c:pt idx="53">
                  <c:v>13.5</c:v>
                </c:pt>
                <c:pt idx="54">
                  <c:v>16.399999999999999</c:v>
                </c:pt>
                <c:pt idx="55">
                  <c:v>26.799999999999997</c:v>
                </c:pt>
                <c:pt idx="56">
                  <c:v>23.500000000000004</c:v>
                </c:pt>
                <c:pt idx="57">
                  <c:v>29.1</c:v>
                </c:pt>
                <c:pt idx="58">
                  <c:v>26.1</c:v>
                </c:pt>
                <c:pt idx="59">
                  <c:v>29.6</c:v>
                </c:pt>
                <c:pt idx="60">
                  <c:v>22.299999999999997</c:v>
                </c:pt>
                <c:pt idx="61">
                  <c:v>24.3</c:v>
                </c:pt>
                <c:pt idx="62">
                  <c:v>23.6</c:v>
                </c:pt>
                <c:pt idx="63">
                  <c:v>13.600000000000001</c:v>
                </c:pt>
                <c:pt idx="64">
                  <c:v>12.600000000000001</c:v>
                </c:pt>
                <c:pt idx="65">
                  <c:v>11.399999999999999</c:v>
                </c:pt>
                <c:pt idx="66">
                  <c:v>18.399999999999999</c:v>
                </c:pt>
                <c:pt idx="67">
                  <c:v>24.099999999999998</c:v>
                </c:pt>
                <c:pt idx="68">
                  <c:v>25.799999999999997</c:v>
                </c:pt>
                <c:pt idx="69">
                  <c:v>23.900000000000002</c:v>
                </c:pt>
                <c:pt idx="70">
                  <c:v>31.2</c:v>
                </c:pt>
                <c:pt idx="71">
                  <c:v>26.7</c:v>
                </c:pt>
                <c:pt idx="72">
                  <c:v>29.200000000000003</c:v>
                </c:pt>
                <c:pt idx="73">
                  <c:v>25.500000000000004</c:v>
                </c:pt>
                <c:pt idx="74">
                  <c:v>23.200000000000003</c:v>
                </c:pt>
                <c:pt idx="75">
                  <c:v>15.900000000000002</c:v>
                </c:pt>
                <c:pt idx="76">
                  <c:v>9.7000000000000028</c:v>
                </c:pt>
                <c:pt idx="77">
                  <c:v>13.200000000000003</c:v>
                </c:pt>
                <c:pt idx="78">
                  <c:v>18.500000000000004</c:v>
                </c:pt>
                <c:pt idx="79">
                  <c:v>22.4</c:v>
                </c:pt>
                <c:pt idx="80">
                  <c:v>29.099999999999998</c:v>
                </c:pt>
                <c:pt idx="81">
                  <c:v>28.1</c:v>
                </c:pt>
                <c:pt idx="82">
                  <c:v>30.5</c:v>
                </c:pt>
                <c:pt idx="83">
                  <c:v>27.9</c:v>
                </c:pt>
                <c:pt idx="84">
                  <c:v>26.3</c:v>
                </c:pt>
                <c:pt idx="85">
                  <c:v>24.099999999999998</c:v>
                </c:pt>
                <c:pt idx="86">
                  <c:v>22.700000000000003</c:v>
                </c:pt>
                <c:pt idx="87">
                  <c:v>15.099999999999998</c:v>
                </c:pt>
                <c:pt idx="88">
                  <c:v>9.4000000000000021</c:v>
                </c:pt>
                <c:pt idx="89">
                  <c:v>14.5</c:v>
                </c:pt>
                <c:pt idx="90">
                  <c:v>18.099999999999998</c:v>
                </c:pt>
                <c:pt idx="91">
                  <c:v>22.4</c:v>
                </c:pt>
                <c:pt idx="92">
                  <c:v>25.400000000000002</c:v>
                </c:pt>
                <c:pt idx="93">
                  <c:v>28.700000000000003</c:v>
                </c:pt>
                <c:pt idx="94">
                  <c:v>27.5</c:v>
                </c:pt>
                <c:pt idx="95">
                  <c:v>26</c:v>
                </c:pt>
                <c:pt idx="96">
                  <c:v>28.9</c:v>
                </c:pt>
                <c:pt idx="97">
                  <c:v>25.099999999999998</c:v>
                </c:pt>
                <c:pt idx="98">
                  <c:v>24</c:v>
                </c:pt>
                <c:pt idx="99">
                  <c:v>16.2</c:v>
                </c:pt>
                <c:pt idx="100">
                  <c:v>7.8000000000000007</c:v>
                </c:pt>
                <c:pt idx="101">
                  <c:v>9.1999999999999993</c:v>
                </c:pt>
                <c:pt idx="102">
                  <c:v>19</c:v>
                </c:pt>
                <c:pt idx="103">
                  <c:v>20.200000000000003</c:v>
                </c:pt>
                <c:pt idx="104">
                  <c:v>22.200000000000003</c:v>
                </c:pt>
                <c:pt idx="105">
                  <c:v>32.700000000000003</c:v>
                </c:pt>
                <c:pt idx="106">
                  <c:v>29.200000000000003</c:v>
                </c:pt>
                <c:pt idx="107">
                  <c:v>30.4</c:v>
                </c:pt>
                <c:pt idx="108">
                  <c:v>29</c:v>
                </c:pt>
                <c:pt idx="109">
                  <c:v>27.5</c:v>
                </c:pt>
                <c:pt idx="110">
                  <c:v>21.9</c:v>
                </c:pt>
                <c:pt idx="111">
                  <c:v>13.200000000000003</c:v>
                </c:pt>
                <c:pt idx="112">
                  <c:v>10.799999999999997</c:v>
                </c:pt>
                <c:pt idx="113">
                  <c:v>13</c:v>
                </c:pt>
                <c:pt idx="114">
                  <c:v>19.399999999999999</c:v>
                </c:pt>
                <c:pt idx="115">
                  <c:v>19.800000000000004</c:v>
                </c:pt>
                <c:pt idx="116">
                  <c:v>25.3</c:v>
                </c:pt>
                <c:pt idx="117">
                  <c:v>28.800000000000004</c:v>
                </c:pt>
                <c:pt idx="118">
                  <c:v>31.9</c:v>
                </c:pt>
                <c:pt idx="119">
                  <c:v>27</c:v>
                </c:pt>
                <c:pt idx="120">
                  <c:v>26.9</c:v>
                </c:pt>
                <c:pt idx="121">
                  <c:v>25.4</c:v>
                </c:pt>
                <c:pt idx="122">
                  <c:v>23.300000000000004</c:v>
                </c:pt>
                <c:pt idx="123">
                  <c:v>16.900000000000002</c:v>
                </c:pt>
                <c:pt idx="124">
                  <c:v>9.6000000000000014</c:v>
                </c:pt>
                <c:pt idx="125">
                  <c:v>14.299999999999997</c:v>
                </c:pt>
                <c:pt idx="126">
                  <c:v>18.299999999999997</c:v>
                </c:pt>
                <c:pt idx="127">
                  <c:v>22.000000000000004</c:v>
                </c:pt>
                <c:pt idx="128">
                  <c:v>27.1</c:v>
                </c:pt>
                <c:pt idx="129">
                  <c:v>25.300000000000004</c:v>
                </c:pt>
                <c:pt idx="130">
                  <c:v>28.4</c:v>
                </c:pt>
                <c:pt idx="131">
                  <c:v>32.1</c:v>
                </c:pt>
                <c:pt idx="132">
                  <c:v>30.199999999999996</c:v>
                </c:pt>
                <c:pt idx="133">
                  <c:v>24.700000000000003</c:v>
                </c:pt>
                <c:pt idx="134">
                  <c:v>24</c:v>
                </c:pt>
                <c:pt idx="135">
                  <c:v>16.100000000000001</c:v>
                </c:pt>
                <c:pt idx="136">
                  <c:v>8.5</c:v>
                </c:pt>
                <c:pt idx="137">
                  <c:v>15.2</c:v>
                </c:pt>
                <c:pt idx="138">
                  <c:v>21.400000000000002</c:v>
                </c:pt>
                <c:pt idx="139">
                  <c:v>19.400000000000002</c:v>
                </c:pt>
                <c:pt idx="140">
                  <c:v>25</c:v>
                </c:pt>
                <c:pt idx="141">
                  <c:v>31.000000000000004</c:v>
                </c:pt>
                <c:pt idx="142">
                  <c:v>32.099999999999994</c:v>
                </c:pt>
                <c:pt idx="143">
                  <c:v>34.6</c:v>
                </c:pt>
                <c:pt idx="144">
                  <c:v>29.199999999999996</c:v>
                </c:pt>
                <c:pt idx="145">
                  <c:v>22.7</c:v>
                </c:pt>
                <c:pt idx="146">
                  <c:v>23.9</c:v>
                </c:pt>
                <c:pt idx="147">
                  <c:v>13.2</c:v>
                </c:pt>
                <c:pt idx="148">
                  <c:v>12</c:v>
                </c:pt>
                <c:pt idx="149">
                  <c:v>9.6999999999999957</c:v>
                </c:pt>
                <c:pt idx="150">
                  <c:v>14.400000000000002</c:v>
                </c:pt>
                <c:pt idx="151">
                  <c:v>18.200000000000003</c:v>
                </c:pt>
                <c:pt idx="152">
                  <c:v>26.1</c:v>
                </c:pt>
                <c:pt idx="153">
                  <c:v>27.500000000000004</c:v>
                </c:pt>
                <c:pt idx="154">
                  <c:v>28.200000000000003</c:v>
                </c:pt>
                <c:pt idx="155">
                  <c:v>29.7</c:v>
                </c:pt>
                <c:pt idx="156">
                  <c:v>27.400000000000002</c:v>
                </c:pt>
                <c:pt idx="157">
                  <c:v>25.499999999999996</c:v>
                </c:pt>
                <c:pt idx="158">
                  <c:v>23.200000000000003</c:v>
                </c:pt>
                <c:pt idx="159">
                  <c:v>15.099999999999998</c:v>
                </c:pt>
                <c:pt idx="160">
                  <c:v>10.999999999999996</c:v>
                </c:pt>
                <c:pt idx="161">
                  <c:v>10.399999999999999</c:v>
                </c:pt>
                <c:pt idx="162">
                  <c:v>15.5</c:v>
                </c:pt>
                <c:pt idx="163">
                  <c:v>21.599999999999998</c:v>
                </c:pt>
                <c:pt idx="164">
                  <c:v>28.5</c:v>
                </c:pt>
                <c:pt idx="165">
                  <c:v>30.299999999999997</c:v>
                </c:pt>
                <c:pt idx="166">
                  <c:v>29.799999999999997</c:v>
                </c:pt>
                <c:pt idx="167">
                  <c:v>31.4</c:v>
                </c:pt>
                <c:pt idx="168">
                  <c:v>29.299999999999997</c:v>
                </c:pt>
                <c:pt idx="169">
                  <c:v>29.5</c:v>
                </c:pt>
                <c:pt idx="170">
                  <c:v>22.6</c:v>
                </c:pt>
                <c:pt idx="171">
                  <c:v>14.8</c:v>
                </c:pt>
                <c:pt idx="172">
                  <c:v>8.3999999999999986</c:v>
                </c:pt>
                <c:pt idx="173">
                  <c:v>15.5</c:v>
                </c:pt>
                <c:pt idx="174">
                  <c:v>16.399999999999999</c:v>
                </c:pt>
                <c:pt idx="175">
                  <c:v>21.799999999999997</c:v>
                </c:pt>
                <c:pt idx="176">
                  <c:v>24.799999999999997</c:v>
                </c:pt>
                <c:pt idx="177">
                  <c:v>24.699999999999996</c:v>
                </c:pt>
                <c:pt idx="178">
                  <c:v>25.299999999999997</c:v>
                </c:pt>
                <c:pt idx="179">
                  <c:v>29.299999999999997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682368"/>
        <c:axId val="96683904"/>
      </c:areaChart>
      <c:dateAx>
        <c:axId val="9668236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96683904"/>
        <c:crosses val="autoZero"/>
        <c:auto val="1"/>
        <c:lblOffset val="100"/>
        <c:baseTimeUnit val="months"/>
      </c:dateAx>
      <c:valAx>
        <c:axId val="96683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6682368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spPr>
            <a:noFill/>
          </c:spPr>
          <c:cat>
            <c:numRef>
              <c:f>'Monthly-Smoothing'!$E$246:$E$317</c:f>
              <c:numCache>
                <c:formatCode>m/d/yyyy</c:formatCode>
                <c:ptCount val="72"/>
                <c:pt idx="0">
                  <c:v>32857</c:v>
                </c:pt>
                <c:pt idx="1">
                  <c:v>32827</c:v>
                </c:pt>
                <c:pt idx="2">
                  <c:v>32796</c:v>
                </c:pt>
                <c:pt idx="3">
                  <c:v>32766</c:v>
                </c:pt>
                <c:pt idx="4">
                  <c:v>32735</c:v>
                </c:pt>
                <c:pt idx="5">
                  <c:v>32704</c:v>
                </c:pt>
                <c:pt idx="6">
                  <c:v>32674</c:v>
                </c:pt>
                <c:pt idx="7">
                  <c:v>32643</c:v>
                </c:pt>
                <c:pt idx="8">
                  <c:v>32613</c:v>
                </c:pt>
                <c:pt idx="9">
                  <c:v>32582</c:v>
                </c:pt>
                <c:pt idx="10">
                  <c:v>32554</c:v>
                </c:pt>
                <c:pt idx="11">
                  <c:v>32523</c:v>
                </c:pt>
                <c:pt idx="12">
                  <c:v>32492</c:v>
                </c:pt>
                <c:pt idx="13">
                  <c:v>32462</c:v>
                </c:pt>
                <c:pt idx="14">
                  <c:v>32431</c:v>
                </c:pt>
                <c:pt idx="15">
                  <c:v>32401</c:v>
                </c:pt>
                <c:pt idx="16">
                  <c:v>32370</c:v>
                </c:pt>
                <c:pt idx="17">
                  <c:v>32339</c:v>
                </c:pt>
                <c:pt idx="18">
                  <c:v>32309</c:v>
                </c:pt>
                <c:pt idx="19">
                  <c:v>32278</c:v>
                </c:pt>
                <c:pt idx="20">
                  <c:v>32248</c:v>
                </c:pt>
                <c:pt idx="21">
                  <c:v>32217</c:v>
                </c:pt>
                <c:pt idx="22">
                  <c:v>32188</c:v>
                </c:pt>
                <c:pt idx="23">
                  <c:v>32157</c:v>
                </c:pt>
                <c:pt idx="24">
                  <c:v>32126</c:v>
                </c:pt>
                <c:pt idx="25">
                  <c:v>32096</c:v>
                </c:pt>
                <c:pt idx="26">
                  <c:v>32065</c:v>
                </c:pt>
                <c:pt idx="27">
                  <c:v>32035</c:v>
                </c:pt>
                <c:pt idx="28">
                  <c:v>32004</c:v>
                </c:pt>
                <c:pt idx="29">
                  <c:v>31973</c:v>
                </c:pt>
                <c:pt idx="30">
                  <c:v>31943</c:v>
                </c:pt>
                <c:pt idx="31">
                  <c:v>31912</c:v>
                </c:pt>
                <c:pt idx="32">
                  <c:v>31882</c:v>
                </c:pt>
                <c:pt idx="33">
                  <c:v>31851</c:v>
                </c:pt>
                <c:pt idx="34">
                  <c:v>31823</c:v>
                </c:pt>
                <c:pt idx="35">
                  <c:v>31792</c:v>
                </c:pt>
                <c:pt idx="36">
                  <c:v>31761</c:v>
                </c:pt>
                <c:pt idx="37">
                  <c:v>31731</c:v>
                </c:pt>
                <c:pt idx="38">
                  <c:v>31700</c:v>
                </c:pt>
                <c:pt idx="39">
                  <c:v>31670</c:v>
                </c:pt>
                <c:pt idx="40">
                  <c:v>31639</c:v>
                </c:pt>
                <c:pt idx="41">
                  <c:v>31608</c:v>
                </c:pt>
                <c:pt idx="42">
                  <c:v>31578</c:v>
                </c:pt>
                <c:pt idx="43">
                  <c:v>31547</c:v>
                </c:pt>
                <c:pt idx="44">
                  <c:v>31517</c:v>
                </c:pt>
                <c:pt idx="45">
                  <c:v>31486</c:v>
                </c:pt>
                <c:pt idx="46">
                  <c:v>31458</c:v>
                </c:pt>
                <c:pt idx="47">
                  <c:v>31427</c:v>
                </c:pt>
                <c:pt idx="48">
                  <c:v>31396</c:v>
                </c:pt>
                <c:pt idx="49">
                  <c:v>31366</c:v>
                </c:pt>
                <c:pt idx="50">
                  <c:v>31335</c:v>
                </c:pt>
                <c:pt idx="51">
                  <c:v>31305</c:v>
                </c:pt>
                <c:pt idx="52">
                  <c:v>31274</c:v>
                </c:pt>
                <c:pt idx="53">
                  <c:v>31243</c:v>
                </c:pt>
                <c:pt idx="54">
                  <c:v>31213</c:v>
                </c:pt>
                <c:pt idx="55">
                  <c:v>31182</c:v>
                </c:pt>
                <c:pt idx="56">
                  <c:v>31152</c:v>
                </c:pt>
                <c:pt idx="57">
                  <c:v>31121</c:v>
                </c:pt>
                <c:pt idx="58">
                  <c:v>31093</c:v>
                </c:pt>
                <c:pt idx="59">
                  <c:v>31062</c:v>
                </c:pt>
                <c:pt idx="60">
                  <c:v>31031</c:v>
                </c:pt>
                <c:pt idx="61">
                  <c:v>31001</c:v>
                </c:pt>
                <c:pt idx="62">
                  <c:v>30970</c:v>
                </c:pt>
                <c:pt idx="63">
                  <c:v>30940</c:v>
                </c:pt>
                <c:pt idx="64">
                  <c:v>30909</c:v>
                </c:pt>
                <c:pt idx="65">
                  <c:v>30878</c:v>
                </c:pt>
                <c:pt idx="66">
                  <c:v>30848</c:v>
                </c:pt>
                <c:pt idx="67">
                  <c:v>30817</c:v>
                </c:pt>
                <c:pt idx="68">
                  <c:v>30787</c:v>
                </c:pt>
                <c:pt idx="69">
                  <c:v>30756</c:v>
                </c:pt>
                <c:pt idx="70">
                  <c:v>30727</c:v>
                </c:pt>
                <c:pt idx="71">
                  <c:v>30696</c:v>
                </c:pt>
              </c:numCache>
            </c:numRef>
          </c:cat>
          <c:val>
            <c:numRef>
              <c:f>'Monthly-Smoothing'!$F$258:$F$317</c:f>
              <c:numCache>
                <c:formatCode>General</c:formatCode>
                <c:ptCount val="60"/>
                <c:pt idx="0">
                  <c:v>5.6</c:v>
                </c:pt>
                <c:pt idx="1">
                  <c:v>6.6</c:v>
                </c:pt>
                <c:pt idx="2">
                  <c:v>15.1</c:v>
                </c:pt>
                <c:pt idx="3">
                  <c:v>23.3</c:v>
                </c:pt>
                <c:pt idx="4">
                  <c:v>24</c:v>
                </c:pt>
                <c:pt idx="5">
                  <c:v>21.6</c:v>
                </c:pt>
                <c:pt idx="6">
                  <c:v>24.5</c:v>
                </c:pt>
                <c:pt idx="7">
                  <c:v>23.6</c:v>
                </c:pt>
                <c:pt idx="8">
                  <c:v>19.100000000000001</c:v>
                </c:pt>
                <c:pt idx="9">
                  <c:v>15.1</c:v>
                </c:pt>
                <c:pt idx="10">
                  <c:v>12.1</c:v>
                </c:pt>
                <c:pt idx="11">
                  <c:v>6.1</c:v>
                </c:pt>
                <c:pt idx="12" formatCode="0.0">
                  <c:v>8.8328984848221825</c:v>
                </c:pt>
                <c:pt idx="13" formatCode="0.0">
                  <c:v>13.620679185607598</c:v>
                </c:pt>
                <c:pt idx="14" formatCode="0.0">
                  <c:v>18.55543504904163</c:v>
                </c:pt>
                <c:pt idx="15" formatCode="0.0">
                  <c:v>25.269698779863642</c:v>
                </c:pt>
                <c:pt idx="16" formatCode="0.0">
                  <c:v>26.816766556719692</c:v>
                </c:pt>
                <c:pt idx="17" formatCode="0.0">
                  <c:v>26.404260454521893</c:v>
                </c:pt>
                <c:pt idx="18" formatCode="0.0">
                  <c:v>27.010105759772248</c:v>
                </c:pt>
                <c:pt idx="19" formatCode="0.0">
                  <c:v>25.925142176504668</c:v>
                </c:pt>
                <c:pt idx="20" formatCode="0.0">
                  <c:v>20.466186499183603</c:v>
                </c:pt>
                <c:pt idx="21" formatCode="0.0">
                  <c:v>15.082888208739179</c:v>
                </c:pt>
                <c:pt idx="22" formatCode="0.0">
                  <c:v>9.3113600194877897</c:v>
                </c:pt>
                <c:pt idx="23" formatCode="0.0">
                  <c:v>6.8193261122241813</c:v>
                </c:pt>
                <c:pt idx="24" formatCode="0.0">
                  <c:v>8.7945238565329209</c:v>
                </c:pt>
                <c:pt idx="25" formatCode="0.0">
                  <c:v>13.561482557712152</c:v>
                </c:pt>
                <c:pt idx="26" formatCode="0.0">
                  <c:v>18.47476233575189</c:v>
                </c:pt>
                <c:pt idx="27" formatCode="0.0">
                  <c:v>25.15979491542851</c:v>
                </c:pt>
                <c:pt idx="28" formatCode="0.0">
                  <c:v>26.700091843443055</c:v>
                </c:pt>
                <c:pt idx="29" formatCode="0.0">
                  <c:v>26.289338810925798</c:v>
                </c:pt>
                <c:pt idx="30" formatCode="0.0">
                  <c:v>26.892504587177299</c:v>
                </c:pt>
                <c:pt idx="31" formatCode="0.0">
                  <c:v>25.812223931881523</c:v>
                </c:pt>
                <c:pt idx="32" formatCode="0.0">
                  <c:v>20.377012640431179</c:v>
                </c:pt>
                <c:pt idx="33" formatCode="0.0">
                  <c:v>15.017146216126697</c:v>
                </c:pt>
                <c:pt idx="34" formatCode="0.0">
                  <c:v>9.2707597192098508</c:v>
                </c:pt>
                <c:pt idx="35" formatCode="0.0">
                  <c:v>6.789581013162465</c:v>
                </c:pt>
                <c:pt idx="36" formatCode="0.0">
                  <c:v>8.7561492282436593</c:v>
                </c:pt>
                <c:pt idx="37" formatCode="0.0">
                  <c:v>13.502285929816706</c:v>
                </c:pt>
                <c:pt idx="38" formatCode="0.0">
                  <c:v>18.39408962246215</c:v>
                </c:pt>
                <c:pt idx="39" formatCode="0.0">
                  <c:v>25.04989105099337</c:v>
                </c:pt>
                <c:pt idx="40" formatCode="0.0">
                  <c:v>26.583417130166417</c:v>
                </c:pt>
                <c:pt idx="41" formatCode="0.0">
                  <c:v>26.174417167329707</c:v>
                </c:pt>
                <c:pt idx="42" formatCode="0.0">
                  <c:v>26.77490341458234</c:v>
                </c:pt>
                <c:pt idx="43" formatCode="0.0">
                  <c:v>25.699305687258374</c:v>
                </c:pt>
                <c:pt idx="44" formatCode="0.0">
                  <c:v>20.287838781678754</c:v>
                </c:pt>
                <c:pt idx="45" formatCode="0.0">
                  <c:v>14.951404223514213</c:v>
                </c:pt>
                <c:pt idx="46" formatCode="0.0">
                  <c:v>9.2301594189319118</c:v>
                </c:pt>
                <c:pt idx="47" formatCode="0.0">
                  <c:v>6.7598359141007487</c:v>
                </c:pt>
                <c:pt idx="48" formatCode="0.0">
                  <c:v>8.7177745999543959</c:v>
                </c:pt>
                <c:pt idx="49" formatCode="0.0">
                  <c:v>13.443089301921262</c:v>
                </c:pt>
                <c:pt idx="50" formatCode="0.0">
                  <c:v>18.31341690917241</c:v>
                </c:pt>
                <c:pt idx="51" formatCode="0.0">
                  <c:v>24.939987186558238</c:v>
                </c:pt>
                <c:pt idx="52" formatCode="0.0">
                  <c:v>26.46674241688978</c:v>
                </c:pt>
                <c:pt idx="53" formatCode="0.0">
                  <c:v>26.059495523733613</c:v>
                </c:pt>
                <c:pt idx="54" formatCode="0.0">
                  <c:v>26.657302241987388</c:v>
                </c:pt>
                <c:pt idx="55" formatCode="0.0">
                  <c:v>25.586387442635228</c:v>
                </c:pt>
                <c:pt idx="56" formatCode="0.0">
                  <c:v>20.19866492292633</c:v>
                </c:pt>
                <c:pt idx="57" formatCode="0.0">
                  <c:v>14.885662230901731</c:v>
                </c:pt>
                <c:pt idx="58" formatCode="0.0">
                  <c:v>9.1895591186539729</c:v>
                </c:pt>
                <c:pt idx="59" formatCode="0.0">
                  <c:v>6.7300908150390324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ln w="25400">
              <a:noFill/>
            </a:ln>
          </c:spPr>
          <c:cat>
            <c:numRef>
              <c:f>'Monthly-Smoothing'!$E$246:$E$317</c:f>
              <c:numCache>
                <c:formatCode>m/d/yyyy</c:formatCode>
                <c:ptCount val="72"/>
                <c:pt idx="0">
                  <c:v>32857</c:v>
                </c:pt>
                <c:pt idx="1">
                  <c:v>32827</c:v>
                </c:pt>
                <c:pt idx="2">
                  <c:v>32796</c:v>
                </c:pt>
                <c:pt idx="3">
                  <c:v>32766</c:v>
                </c:pt>
                <c:pt idx="4">
                  <c:v>32735</c:v>
                </c:pt>
                <c:pt idx="5">
                  <c:v>32704</c:v>
                </c:pt>
                <c:pt idx="6">
                  <c:v>32674</c:v>
                </c:pt>
                <c:pt idx="7">
                  <c:v>32643</c:v>
                </c:pt>
                <c:pt idx="8">
                  <c:v>32613</c:v>
                </c:pt>
                <c:pt idx="9">
                  <c:v>32582</c:v>
                </c:pt>
                <c:pt idx="10">
                  <c:v>32554</c:v>
                </c:pt>
                <c:pt idx="11">
                  <c:v>32523</c:v>
                </c:pt>
                <c:pt idx="12">
                  <c:v>32492</c:v>
                </c:pt>
                <c:pt idx="13">
                  <c:v>32462</c:v>
                </c:pt>
                <c:pt idx="14">
                  <c:v>32431</c:v>
                </c:pt>
                <c:pt idx="15">
                  <c:v>32401</c:v>
                </c:pt>
                <c:pt idx="16">
                  <c:v>32370</c:v>
                </c:pt>
                <c:pt idx="17">
                  <c:v>32339</c:v>
                </c:pt>
                <c:pt idx="18">
                  <c:v>32309</c:v>
                </c:pt>
                <c:pt idx="19">
                  <c:v>32278</c:v>
                </c:pt>
                <c:pt idx="20">
                  <c:v>32248</c:v>
                </c:pt>
                <c:pt idx="21">
                  <c:v>32217</c:v>
                </c:pt>
                <c:pt idx="22">
                  <c:v>32188</c:v>
                </c:pt>
                <c:pt idx="23">
                  <c:v>32157</c:v>
                </c:pt>
                <c:pt idx="24">
                  <c:v>32126</c:v>
                </c:pt>
                <c:pt idx="25">
                  <c:v>32096</c:v>
                </c:pt>
                <c:pt idx="26">
                  <c:v>32065</c:v>
                </c:pt>
                <c:pt idx="27">
                  <c:v>32035</c:v>
                </c:pt>
                <c:pt idx="28">
                  <c:v>32004</c:v>
                </c:pt>
                <c:pt idx="29">
                  <c:v>31973</c:v>
                </c:pt>
                <c:pt idx="30">
                  <c:v>31943</c:v>
                </c:pt>
                <c:pt idx="31">
                  <c:v>31912</c:v>
                </c:pt>
                <c:pt idx="32">
                  <c:v>31882</c:v>
                </c:pt>
                <c:pt idx="33">
                  <c:v>31851</c:v>
                </c:pt>
                <c:pt idx="34">
                  <c:v>31823</c:v>
                </c:pt>
                <c:pt idx="35">
                  <c:v>31792</c:v>
                </c:pt>
                <c:pt idx="36">
                  <c:v>31761</c:v>
                </c:pt>
                <c:pt idx="37">
                  <c:v>31731</c:v>
                </c:pt>
                <c:pt idx="38">
                  <c:v>31700</c:v>
                </c:pt>
                <c:pt idx="39">
                  <c:v>31670</c:v>
                </c:pt>
                <c:pt idx="40">
                  <c:v>31639</c:v>
                </c:pt>
                <c:pt idx="41">
                  <c:v>31608</c:v>
                </c:pt>
                <c:pt idx="42">
                  <c:v>31578</c:v>
                </c:pt>
                <c:pt idx="43">
                  <c:v>31547</c:v>
                </c:pt>
                <c:pt idx="44">
                  <c:v>31517</c:v>
                </c:pt>
                <c:pt idx="45">
                  <c:v>31486</c:v>
                </c:pt>
                <c:pt idx="46">
                  <c:v>31458</c:v>
                </c:pt>
                <c:pt idx="47">
                  <c:v>31427</c:v>
                </c:pt>
                <c:pt idx="48">
                  <c:v>31396</c:v>
                </c:pt>
                <c:pt idx="49">
                  <c:v>31366</c:v>
                </c:pt>
                <c:pt idx="50">
                  <c:v>31335</c:v>
                </c:pt>
                <c:pt idx="51">
                  <c:v>31305</c:v>
                </c:pt>
                <c:pt idx="52">
                  <c:v>31274</c:v>
                </c:pt>
                <c:pt idx="53">
                  <c:v>31243</c:v>
                </c:pt>
                <c:pt idx="54">
                  <c:v>31213</c:v>
                </c:pt>
                <c:pt idx="55">
                  <c:v>31182</c:v>
                </c:pt>
                <c:pt idx="56">
                  <c:v>31152</c:v>
                </c:pt>
                <c:pt idx="57">
                  <c:v>31121</c:v>
                </c:pt>
                <c:pt idx="58">
                  <c:v>31093</c:v>
                </c:pt>
                <c:pt idx="59">
                  <c:v>31062</c:v>
                </c:pt>
                <c:pt idx="60">
                  <c:v>31031</c:v>
                </c:pt>
                <c:pt idx="61">
                  <c:v>31001</c:v>
                </c:pt>
                <c:pt idx="62">
                  <c:v>30970</c:v>
                </c:pt>
                <c:pt idx="63">
                  <c:v>30940</c:v>
                </c:pt>
                <c:pt idx="64">
                  <c:v>30909</c:v>
                </c:pt>
                <c:pt idx="65">
                  <c:v>30878</c:v>
                </c:pt>
                <c:pt idx="66">
                  <c:v>30848</c:v>
                </c:pt>
                <c:pt idx="67">
                  <c:v>30817</c:v>
                </c:pt>
                <c:pt idx="68">
                  <c:v>30787</c:v>
                </c:pt>
                <c:pt idx="69">
                  <c:v>30756</c:v>
                </c:pt>
                <c:pt idx="70">
                  <c:v>30727</c:v>
                </c:pt>
                <c:pt idx="71">
                  <c:v>30696</c:v>
                </c:pt>
              </c:numCache>
            </c:numRef>
          </c:cat>
          <c:val>
            <c:numRef>
              <c:f>'Monthly-Smoothing'!$H$258:$H$317</c:f>
              <c:numCache>
                <c:formatCode>General</c:formatCode>
                <c:ptCount val="60"/>
                <c:pt idx="0">
                  <c:v>29.299999999999997</c:v>
                </c:pt>
                <c:pt idx="1">
                  <c:v>29.5</c:v>
                </c:pt>
                <c:pt idx="2">
                  <c:v>22.6</c:v>
                </c:pt>
                <c:pt idx="3">
                  <c:v>14.8</c:v>
                </c:pt>
                <c:pt idx="4">
                  <c:v>8.3999999999999986</c:v>
                </c:pt>
                <c:pt idx="5">
                  <c:v>15.5</c:v>
                </c:pt>
                <c:pt idx="6">
                  <c:v>16.399999999999999</c:v>
                </c:pt>
                <c:pt idx="7">
                  <c:v>21.799999999999997</c:v>
                </c:pt>
                <c:pt idx="8">
                  <c:v>24.799999999999997</c:v>
                </c:pt>
                <c:pt idx="9">
                  <c:v>24.699999999999996</c:v>
                </c:pt>
                <c:pt idx="10">
                  <c:v>25.299999999999997</c:v>
                </c:pt>
                <c:pt idx="11">
                  <c:v>29.299999999999997</c:v>
                </c:pt>
                <c:pt idx="12" formatCode="0.0">
                  <c:v>26.116761079647617</c:v>
                </c:pt>
                <c:pt idx="13" formatCode="0.0">
                  <c:v>23.468809742643288</c:v>
                </c:pt>
                <c:pt idx="14" formatCode="0.0">
                  <c:v>20.329191204581161</c:v>
                </c:pt>
                <c:pt idx="15" formatCode="0.0">
                  <c:v>11.637566370494827</c:v>
                </c:pt>
                <c:pt idx="16" formatCode="0.0">
                  <c:v>6.9538685947683305</c:v>
                </c:pt>
                <c:pt idx="17" formatCode="0.0">
                  <c:v>9.6206051206549539</c:v>
                </c:pt>
                <c:pt idx="18" formatCode="0.0">
                  <c:v>14.067150058933041</c:v>
                </c:pt>
                <c:pt idx="19" formatCode="0.0">
                  <c:v>17.949434239878176</c:v>
                </c:pt>
                <c:pt idx="20" formatCode="0.0">
                  <c:v>22.998246633996029</c:v>
                </c:pt>
                <c:pt idx="21" formatCode="0.0">
                  <c:v>26.043216702553842</c:v>
                </c:pt>
                <c:pt idx="22" formatCode="0.0">
                  <c:v>28.12951850312329</c:v>
                </c:pt>
                <c:pt idx="23" formatCode="0.0">
                  <c:v>27.887225531801427</c:v>
                </c:pt>
                <c:pt idx="24" formatCode="0.0">
                  <c:v>26.261325578324509</c:v>
                </c:pt>
                <c:pt idx="25" formatCode="0.0">
                  <c:v>23.640669300572235</c:v>
                </c:pt>
                <c:pt idx="26" formatCode="0.0">
                  <c:v>20.527949860668251</c:v>
                </c:pt>
                <c:pt idx="27" formatCode="0.0">
                  <c:v>11.859522914029366</c:v>
                </c:pt>
                <c:pt idx="28" formatCode="0.0">
                  <c:v>7.1730470556559709</c:v>
                </c:pt>
                <c:pt idx="29" formatCode="0.0">
                  <c:v>9.8448451089335407</c:v>
                </c:pt>
                <c:pt idx="30" formatCode="0.0">
                  <c:v>14.309369666094611</c:v>
                </c:pt>
                <c:pt idx="31" formatCode="0.0">
                  <c:v>18.195423669380684</c:v>
                </c:pt>
                <c:pt idx="32" formatCode="0.0">
                  <c:v>23.219214406029398</c:v>
                </c:pt>
                <c:pt idx="33" formatCode="0.0">
                  <c:v>26.233630769824273</c:v>
                </c:pt>
                <c:pt idx="34" formatCode="0.0">
                  <c:v>28.283590602285358</c:v>
                </c:pt>
                <c:pt idx="35" formatCode="0.0">
                  <c:v>28.022128966564988</c:v>
                </c:pt>
                <c:pt idx="36" formatCode="0.0">
                  <c:v>26.405890077001395</c:v>
                </c:pt>
                <c:pt idx="37" formatCode="0.0">
                  <c:v>23.812528858501175</c:v>
                </c:pt>
                <c:pt idx="38" formatCode="0.0">
                  <c:v>20.726708516755348</c:v>
                </c:pt>
                <c:pt idx="39" formatCode="0.0">
                  <c:v>12.081479457563905</c:v>
                </c:pt>
                <c:pt idx="40" formatCode="0.0">
                  <c:v>7.3922255165436113</c:v>
                </c:pt>
                <c:pt idx="41" formatCode="0.0">
                  <c:v>10.069085097212131</c:v>
                </c:pt>
                <c:pt idx="42" formatCode="0.0">
                  <c:v>14.551589273256191</c:v>
                </c:pt>
                <c:pt idx="43" formatCode="0.0">
                  <c:v>18.441413098883189</c:v>
                </c:pt>
                <c:pt idx="44" formatCode="0.0">
                  <c:v>23.440182178062759</c:v>
                </c:pt>
                <c:pt idx="45" formatCode="0.0">
                  <c:v>26.424044837094716</c:v>
                </c:pt>
                <c:pt idx="46" formatCode="0.0">
                  <c:v>28.437662701447422</c:v>
                </c:pt>
                <c:pt idx="47" formatCode="0.0">
                  <c:v>28.157032401328543</c:v>
                </c:pt>
                <c:pt idx="48" formatCode="0.0">
                  <c:v>26.550454575678295</c:v>
                </c:pt>
                <c:pt idx="49" formatCode="0.0">
                  <c:v>23.984388416430114</c:v>
                </c:pt>
                <c:pt idx="50" formatCode="0.0">
                  <c:v>20.925467172842438</c:v>
                </c:pt>
                <c:pt idx="51" formatCode="0.0">
                  <c:v>12.303436001098451</c:v>
                </c:pt>
                <c:pt idx="52" formatCode="0.0">
                  <c:v>7.6114039774312445</c:v>
                </c:pt>
                <c:pt idx="53" formatCode="0.0">
                  <c:v>10.293325085490718</c:v>
                </c:pt>
                <c:pt idx="54" formatCode="0.0">
                  <c:v>14.793808880417771</c:v>
                </c:pt>
                <c:pt idx="55" formatCode="0.0">
                  <c:v>18.687402528385704</c:v>
                </c:pt>
                <c:pt idx="56" formatCode="0.0">
                  <c:v>23.661149950096121</c:v>
                </c:pt>
                <c:pt idx="57" formatCode="0.0">
                  <c:v>26.614458904365151</c:v>
                </c:pt>
                <c:pt idx="58" formatCode="0.0">
                  <c:v>28.591734800609494</c:v>
                </c:pt>
                <c:pt idx="59" formatCode="0.0">
                  <c:v>28.291935836092094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689152"/>
        <c:axId val="97668480"/>
      </c:areaChart>
      <c:dateAx>
        <c:axId val="96689152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crossAx val="97668480"/>
        <c:crosses val="autoZero"/>
        <c:auto val="1"/>
        <c:lblOffset val="100"/>
        <c:baseTimeUnit val="months"/>
      </c:dateAx>
      <c:valAx>
        <c:axId val="97668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668915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spPr>
            <a:noFill/>
          </c:spPr>
          <c:cat>
            <c:numRef>
              <c:f>'Monthly-Plot'!$B$3:$B$290</c:f>
              <c:numCache>
                <c:formatCode>[$-409]d\-mmm\-yy;@</c:formatCode>
                <c:ptCount val="288"/>
                <c:pt idx="0">
                  <c:v>31427</c:v>
                </c:pt>
                <c:pt idx="1">
                  <c:v>31458</c:v>
                </c:pt>
                <c:pt idx="2">
                  <c:v>31486</c:v>
                </c:pt>
                <c:pt idx="3">
                  <c:v>31517</c:v>
                </c:pt>
                <c:pt idx="4">
                  <c:v>31547</c:v>
                </c:pt>
                <c:pt idx="5">
                  <c:v>31578</c:v>
                </c:pt>
                <c:pt idx="6">
                  <c:v>31608</c:v>
                </c:pt>
                <c:pt idx="7">
                  <c:v>31639</c:v>
                </c:pt>
                <c:pt idx="8">
                  <c:v>31670</c:v>
                </c:pt>
                <c:pt idx="9">
                  <c:v>31700</c:v>
                </c:pt>
                <c:pt idx="10">
                  <c:v>31731</c:v>
                </c:pt>
                <c:pt idx="11">
                  <c:v>31761</c:v>
                </c:pt>
                <c:pt idx="12">
                  <c:v>31792</c:v>
                </c:pt>
                <c:pt idx="13">
                  <c:v>31823</c:v>
                </c:pt>
                <c:pt idx="14">
                  <c:v>31851</c:v>
                </c:pt>
                <c:pt idx="15">
                  <c:v>31882</c:v>
                </c:pt>
                <c:pt idx="16">
                  <c:v>31912</c:v>
                </c:pt>
                <c:pt idx="17">
                  <c:v>31943</c:v>
                </c:pt>
                <c:pt idx="18">
                  <c:v>31973</c:v>
                </c:pt>
                <c:pt idx="19">
                  <c:v>32004</c:v>
                </c:pt>
                <c:pt idx="20">
                  <c:v>32035</c:v>
                </c:pt>
                <c:pt idx="21">
                  <c:v>32065</c:v>
                </c:pt>
                <c:pt idx="22">
                  <c:v>32096</c:v>
                </c:pt>
                <c:pt idx="23">
                  <c:v>32126</c:v>
                </c:pt>
                <c:pt idx="24">
                  <c:v>32157</c:v>
                </c:pt>
                <c:pt idx="25">
                  <c:v>32188</c:v>
                </c:pt>
                <c:pt idx="26">
                  <c:v>32217</c:v>
                </c:pt>
                <c:pt idx="27">
                  <c:v>32248</c:v>
                </c:pt>
                <c:pt idx="28">
                  <c:v>32278</c:v>
                </c:pt>
                <c:pt idx="29">
                  <c:v>32309</c:v>
                </c:pt>
                <c:pt idx="30">
                  <c:v>32339</c:v>
                </c:pt>
                <c:pt idx="31">
                  <c:v>32370</c:v>
                </c:pt>
                <c:pt idx="32">
                  <c:v>32401</c:v>
                </c:pt>
                <c:pt idx="33">
                  <c:v>32431</c:v>
                </c:pt>
                <c:pt idx="34">
                  <c:v>32462</c:v>
                </c:pt>
                <c:pt idx="35">
                  <c:v>32492</c:v>
                </c:pt>
                <c:pt idx="36">
                  <c:v>32523</c:v>
                </c:pt>
                <c:pt idx="37">
                  <c:v>32554</c:v>
                </c:pt>
                <c:pt idx="38">
                  <c:v>32582</c:v>
                </c:pt>
                <c:pt idx="39">
                  <c:v>32613</c:v>
                </c:pt>
                <c:pt idx="40">
                  <c:v>32643</c:v>
                </c:pt>
                <c:pt idx="41">
                  <c:v>32674</c:v>
                </c:pt>
                <c:pt idx="42">
                  <c:v>32704</c:v>
                </c:pt>
                <c:pt idx="43">
                  <c:v>32735</c:v>
                </c:pt>
                <c:pt idx="44">
                  <c:v>32766</c:v>
                </c:pt>
                <c:pt idx="45">
                  <c:v>32796</c:v>
                </c:pt>
                <c:pt idx="46">
                  <c:v>32827</c:v>
                </c:pt>
                <c:pt idx="47">
                  <c:v>32857</c:v>
                </c:pt>
                <c:pt idx="48">
                  <c:v>32888</c:v>
                </c:pt>
                <c:pt idx="49">
                  <c:v>32919</c:v>
                </c:pt>
                <c:pt idx="50">
                  <c:v>32947</c:v>
                </c:pt>
                <c:pt idx="51">
                  <c:v>32978</c:v>
                </c:pt>
                <c:pt idx="52">
                  <c:v>33008</c:v>
                </c:pt>
                <c:pt idx="53">
                  <c:v>33039</c:v>
                </c:pt>
                <c:pt idx="54">
                  <c:v>33069</c:v>
                </c:pt>
                <c:pt idx="55">
                  <c:v>33100</c:v>
                </c:pt>
                <c:pt idx="56">
                  <c:v>33131</c:v>
                </c:pt>
                <c:pt idx="57">
                  <c:v>33161</c:v>
                </c:pt>
                <c:pt idx="58">
                  <c:v>33192</c:v>
                </c:pt>
                <c:pt idx="59">
                  <c:v>33222</c:v>
                </c:pt>
                <c:pt idx="60">
                  <c:v>33253</c:v>
                </c:pt>
                <c:pt idx="61">
                  <c:v>33284</c:v>
                </c:pt>
                <c:pt idx="62">
                  <c:v>33312</c:v>
                </c:pt>
                <c:pt idx="63">
                  <c:v>33343</c:v>
                </c:pt>
                <c:pt idx="64">
                  <c:v>33373</c:v>
                </c:pt>
                <c:pt idx="65">
                  <c:v>33404</c:v>
                </c:pt>
                <c:pt idx="66">
                  <c:v>33434</c:v>
                </c:pt>
                <c:pt idx="67">
                  <c:v>33465</c:v>
                </c:pt>
                <c:pt idx="68">
                  <c:v>33496</c:v>
                </c:pt>
                <c:pt idx="69">
                  <c:v>33526</c:v>
                </c:pt>
                <c:pt idx="70">
                  <c:v>33557</c:v>
                </c:pt>
                <c:pt idx="71">
                  <c:v>33587</c:v>
                </c:pt>
                <c:pt idx="72">
                  <c:v>33618</c:v>
                </c:pt>
                <c:pt idx="73">
                  <c:v>33649</c:v>
                </c:pt>
                <c:pt idx="74">
                  <c:v>33678</c:v>
                </c:pt>
                <c:pt idx="75">
                  <c:v>33709</c:v>
                </c:pt>
                <c:pt idx="76">
                  <c:v>33739</c:v>
                </c:pt>
                <c:pt idx="77">
                  <c:v>33770</c:v>
                </c:pt>
                <c:pt idx="78">
                  <c:v>33800</c:v>
                </c:pt>
                <c:pt idx="79">
                  <c:v>33831</c:v>
                </c:pt>
                <c:pt idx="80">
                  <c:v>33862</c:v>
                </c:pt>
                <c:pt idx="81">
                  <c:v>33892</c:v>
                </c:pt>
                <c:pt idx="82">
                  <c:v>33923</c:v>
                </c:pt>
                <c:pt idx="83">
                  <c:v>33953</c:v>
                </c:pt>
                <c:pt idx="84">
                  <c:v>33984</c:v>
                </c:pt>
                <c:pt idx="85">
                  <c:v>34015</c:v>
                </c:pt>
                <c:pt idx="86">
                  <c:v>34043</c:v>
                </c:pt>
                <c:pt idx="87">
                  <c:v>34074</c:v>
                </c:pt>
                <c:pt idx="88">
                  <c:v>34104</c:v>
                </c:pt>
                <c:pt idx="89">
                  <c:v>34135</c:v>
                </c:pt>
                <c:pt idx="90">
                  <c:v>34165</c:v>
                </c:pt>
                <c:pt idx="91">
                  <c:v>34196</c:v>
                </c:pt>
                <c:pt idx="92">
                  <c:v>34227</c:v>
                </c:pt>
                <c:pt idx="93">
                  <c:v>34257</c:v>
                </c:pt>
                <c:pt idx="94">
                  <c:v>34288</c:v>
                </c:pt>
                <c:pt idx="95">
                  <c:v>34318</c:v>
                </c:pt>
                <c:pt idx="96">
                  <c:v>34349</c:v>
                </c:pt>
                <c:pt idx="97">
                  <c:v>34380</c:v>
                </c:pt>
                <c:pt idx="98">
                  <c:v>34408</c:v>
                </c:pt>
                <c:pt idx="99">
                  <c:v>34439</c:v>
                </c:pt>
                <c:pt idx="100">
                  <c:v>34469</c:v>
                </c:pt>
                <c:pt idx="101">
                  <c:v>34500</c:v>
                </c:pt>
                <c:pt idx="102">
                  <c:v>34530</c:v>
                </c:pt>
                <c:pt idx="103">
                  <c:v>34561</c:v>
                </c:pt>
                <c:pt idx="104">
                  <c:v>34592</c:v>
                </c:pt>
                <c:pt idx="105">
                  <c:v>34622</c:v>
                </c:pt>
                <c:pt idx="106">
                  <c:v>34653</c:v>
                </c:pt>
                <c:pt idx="107">
                  <c:v>34683</c:v>
                </c:pt>
                <c:pt idx="108">
                  <c:v>34714</c:v>
                </c:pt>
                <c:pt idx="109">
                  <c:v>34745</c:v>
                </c:pt>
                <c:pt idx="110">
                  <c:v>34773</c:v>
                </c:pt>
                <c:pt idx="111">
                  <c:v>34804</c:v>
                </c:pt>
                <c:pt idx="112">
                  <c:v>34834</c:v>
                </c:pt>
                <c:pt idx="113">
                  <c:v>34865</c:v>
                </c:pt>
                <c:pt idx="114">
                  <c:v>34895</c:v>
                </c:pt>
                <c:pt idx="115">
                  <c:v>34926</c:v>
                </c:pt>
                <c:pt idx="116">
                  <c:v>34957</c:v>
                </c:pt>
                <c:pt idx="117">
                  <c:v>34987</c:v>
                </c:pt>
                <c:pt idx="118">
                  <c:v>35018</c:v>
                </c:pt>
                <c:pt idx="119">
                  <c:v>35048</c:v>
                </c:pt>
                <c:pt idx="120">
                  <c:v>35079</c:v>
                </c:pt>
                <c:pt idx="121">
                  <c:v>35110</c:v>
                </c:pt>
                <c:pt idx="122">
                  <c:v>35139</c:v>
                </c:pt>
                <c:pt idx="123">
                  <c:v>35170</c:v>
                </c:pt>
                <c:pt idx="124">
                  <c:v>35200</c:v>
                </c:pt>
                <c:pt idx="125">
                  <c:v>35231</c:v>
                </c:pt>
                <c:pt idx="126">
                  <c:v>35261</c:v>
                </c:pt>
                <c:pt idx="127">
                  <c:v>35292</c:v>
                </c:pt>
                <c:pt idx="128">
                  <c:v>35323</c:v>
                </c:pt>
                <c:pt idx="129">
                  <c:v>35353</c:v>
                </c:pt>
                <c:pt idx="130">
                  <c:v>35384</c:v>
                </c:pt>
                <c:pt idx="131">
                  <c:v>35414</c:v>
                </c:pt>
                <c:pt idx="132">
                  <c:v>35445</c:v>
                </c:pt>
                <c:pt idx="133">
                  <c:v>35476</c:v>
                </c:pt>
                <c:pt idx="134">
                  <c:v>35504</c:v>
                </c:pt>
                <c:pt idx="135">
                  <c:v>35535</c:v>
                </c:pt>
                <c:pt idx="136">
                  <c:v>35565</c:v>
                </c:pt>
                <c:pt idx="137">
                  <c:v>35596</c:v>
                </c:pt>
                <c:pt idx="138">
                  <c:v>35626</c:v>
                </c:pt>
                <c:pt idx="139">
                  <c:v>35657</c:v>
                </c:pt>
                <c:pt idx="140">
                  <c:v>35688</c:v>
                </c:pt>
                <c:pt idx="141">
                  <c:v>35718</c:v>
                </c:pt>
                <c:pt idx="142">
                  <c:v>35749</c:v>
                </c:pt>
                <c:pt idx="143">
                  <c:v>35779</c:v>
                </c:pt>
                <c:pt idx="144">
                  <c:v>35810</c:v>
                </c:pt>
                <c:pt idx="145">
                  <c:v>35841</c:v>
                </c:pt>
                <c:pt idx="146">
                  <c:v>35869</c:v>
                </c:pt>
                <c:pt idx="147">
                  <c:v>35900</c:v>
                </c:pt>
                <c:pt idx="148">
                  <c:v>35930</c:v>
                </c:pt>
                <c:pt idx="149">
                  <c:v>35961</c:v>
                </c:pt>
                <c:pt idx="150">
                  <c:v>35991</c:v>
                </c:pt>
                <c:pt idx="151">
                  <c:v>36022</c:v>
                </c:pt>
                <c:pt idx="152">
                  <c:v>36053</c:v>
                </c:pt>
                <c:pt idx="153">
                  <c:v>36083</c:v>
                </c:pt>
                <c:pt idx="154">
                  <c:v>36114</c:v>
                </c:pt>
                <c:pt idx="155">
                  <c:v>36144</c:v>
                </c:pt>
                <c:pt idx="156">
                  <c:v>36175</c:v>
                </c:pt>
                <c:pt idx="157">
                  <c:v>36206</c:v>
                </c:pt>
                <c:pt idx="158">
                  <c:v>36234</c:v>
                </c:pt>
                <c:pt idx="159">
                  <c:v>36265</c:v>
                </c:pt>
                <c:pt idx="160">
                  <c:v>36295</c:v>
                </c:pt>
                <c:pt idx="161">
                  <c:v>36326</c:v>
                </c:pt>
                <c:pt idx="162">
                  <c:v>36356</c:v>
                </c:pt>
                <c:pt idx="163">
                  <c:v>36387</c:v>
                </c:pt>
                <c:pt idx="164">
                  <c:v>36418</c:v>
                </c:pt>
                <c:pt idx="165">
                  <c:v>36448</c:v>
                </c:pt>
                <c:pt idx="166">
                  <c:v>36479</c:v>
                </c:pt>
                <c:pt idx="167">
                  <c:v>36509</c:v>
                </c:pt>
                <c:pt idx="168">
                  <c:v>36540</c:v>
                </c:pt>
                <c:pt idx="169">
                  <c:v>36571</c:v>
                </c:pt>
                <c:pt idx="170">
                  <c:v>36600</c:v>
                </c:pt>
                <c:pt idx="171">
                  <c:v>36631</c:v>
                </c:pt>
                <c:pt idx="172">
                  <c:v>36661</c:v>
                </c:pt>
                <c:pt idx="173">
                  <c:v>36692</c:v>
                </c:pt>
                <c:pt idx="174">
                  <c:v>36722</c:v>
                </c:pt>
                <c:pt idx="175">
                  <c:v>36753</c:v>
                </c:pt>
                <c:pt idx="176">
                  <c:v>36784</c:v>
                </c:pt>
                <c:pt idx="177">
                  <c:v>36814</c:v>
                </c:pt>
                <c:pt idx="178">
                  <c:v>36845</c:v>
                </c:pt>
                <c:pt idx="179">
                  <c:v>36875</c:v>
                </c:pt>
                <c:pt idx="180">
                  <c:v>36906</c:v>
                </c:pt>
                <c:pt idx="181">
                  <c:v>36937</c:v>
                </c:pt>
                <c:pt idx="182">
                  <c:v>36965</c:v>
                </c:pt>
                <c:pt idx="183">
                  <c:v>36996</c:v>
                </c:pt>
                <c:pt idx="184">
                  <c:v>37026</c:v>
                </c:pt>
                <c:pt idx="185">
                  <c:v>37057</c:v>
                </c:pt>
                <c:pt idx="186">
                  <c:v>37087</c:v>
                </c:pt>
                <c:pt idx="187">
                  <c:v>37118</c:v>
                </c:pt>
                <c:pt idx="188">
                  <c:v>37149</c:v>
                </c:pt>
                <c:pt idx="189">
                  <c:v>37179</c:v>
                </c:pt>
                <c:pt idx="190">
                  <c:v>37210</c:v>
                </c:pt>
                <c:pt idx="191">
                  <c:v>37240</c:v>
                </c:pt>
                <c:pt idx="192">
                  <c:v>37271</c:v>
                </c:pt>
                <c:pt idx="193">
                  <c:v>37302</c:v>
                </c:pt>
                <c:pt idx="194">
                  <c:v>37330</c:v>
                </c:pt>
                <c:pt idx="195">
                  <c:v>37361</c:v>
                </c:pt>
                <c:pt idx="196">
                  <c:v>37391</c:v>
                </c:pt>
                <c:pt idx="197">
                  <c:v>37422</c:v>
                </c:pt>
                <c:pt idx="198">
                  <c:v>37452</c:v>
                </c:pt>
                <c:pt idx="199">
                  <c:v>37483</c:v>
                </c:pt>
                <c:pt idx="200">
                  <c:v>37514</c:v>
                </c:pt>
                <c:pt idx="201">
                  <c:v>37544</c:v>
                </c:pt>
                <c:pt idx="202">
                  <c:v>37575</c:v>
                </c:pt>
                <c:pt idx="203">
                  <c:v>37605</c:v>
                </c:pt>
                <c:pt idx="204">
                  <c:v>37636</c:v>
                </c:pt>
                <c:pt idx="205">
                  <c:v>37667</c:v>
                </c:pt>
                <c:pt idx="206">
                  <c:v>37695</c:v>
                </c:pt>
                <c:pt idx="207">
                  <c:v>37726</c:v>
                </c:pt>
                <c:pt idx="208">
                  <c:v>37756</c:v>
                </c:pt>
                <c:pt idx="209">
                  <c:v>37787</c:v>
                </c:pt>
                <c:pt idx="210">
                  <c:v>37817</c:v>
                </c:pt>
                <c:pt idx="211">
                  <c:v>37848</c:v>
                </c:pt>
                <c:pt idx="212">
                  <c:v>37879</c:v>
                </c:pt>
                <c:pt idx="213">
                  <c:v>37909</c:v>
                </c:pt>
                <c:pt idx="214">
                  <c:v>37940</c:v>
                </c:pt>
                <c:pt idx="215">
                  <c:v>37970</c:v>
                </c:pt>
                <c:pt idx="216">
                  <c:v>38001</c:v>
                </c:pt>
                <c:pt idx="217">
                  <c:v>38032</c:v>
                </c:pt>
                <c:pt idx="218">
                  <c:v>38061</c:v>
                </c:pt>
                <c:pt idx="219">
                  <c:v>38092</c:v>
                </c:pt>
                <c:pt idx="220">
                  <c:v>38122</c:v>
                </c:pt>
                <c:pt idx="221">
                  <c:v>38153</c:v>
                </c:pt>
                <c:pt idx="222">
                  <c:v>38183</c:v>
                </c:pt>
                <c:pt idx="223">
                  <c:v>38214</c:v>
                </c:pt>
                <c:pt idx="224">
                  <c:v>38245</c:v>
                </c:pt>
                <c:pt idx="225">
                  <c:v>38275</c:v>
                </c:pt>
                <c:pt idx="226">
                  <c:v>38306</c:v>
                </c:pt>
                <c:pt idx="227">
                  <c:v>38336</c:v>
                </c:pt>
                <c:pt idx="228">
                  <c:v>38367</c:v>
                </c:pt>
                <c:pt idx="229">
                  <c:v>38398</c:v>
                </c:pt>
                <c:pt idx="230">
                  <c:v>38426</c:v>
                </c:pt>
                <c:pt idx="231">
                  <c:v>38457</c:v>
                </c:pt>
                <c:pt idx="232">
                  <c:v>38487</c:v>
                </c:pt>
                <c:pt idx="233">
                  <c:v>38518</c:v>
                </c:pt>
                <c:pt idx="234">
                  <c:v>38548</c:v>
                </c:pt>
                <c:pt idx="235">
                  <c:v>38579</c:v>
                </c:pt>
                <c:pt idx="236">
                  <c:v>38610</c:v>
                </c:pt>
                <c:pt idx="237">
                  <c:v>38640</c:v>
                </c:pt>
                <c:pt idx="238">
                  <c:v>38671</c:v>
                </c:pt>
                <c:pt idx="239">
                  <c:v>38701</c:v>
                </c:pt>
                <c:pt idx="240">
                  <c:v>38732</c:v>
                </c:pt>
                <c:pt idx="241">
                  <c:v>38763</c:v>
                </c:pt>
                <c:pt idx="242">
                  <c:v>38791</c:v>
                </c:pt>
                <c:pt idx="243">
                  <c:v>38822</c:v>
                </c:pt>
                <c:pt idx="244">
                  <c:v>38852</c:v>
                </c:pt>
                <c:pt idx="245">
                  <c:v>38883</c:v>
                </c:pt>
                <c:pt idx="246">
                  <c:v>38913</c:v>
                </c:pt>
                <c:pt idx="247">
                  <c:v>38944</c:v>
                </c:pt>
                <c:pt idx="248">
                  <c:v>38975</c:v>
                </c:pt>
                <c:pt idx="249">
                  <c:v>39005</c:v>
                </c:pt>
                <c:pt idx="250">
                  <c:v>39036</c:v>
                </c:pt>
                <c:pt idx="251">
                  <c:v>39066</c:v>
                </c:pt>
                <c:pt idx="252">
                  <c:v>39097</c:v>
                </c:pt>
                <c:pt idx="253">
                  <c:v>39128</c:v>
                </c:pt>
                <c:pt idx="254">
                  <c:v>39156</c:v>
                </c:pt>
                <c:pt idx="255">
                  <c:v>39187</c:v>
                </c:pt>
                <c:pt idx="256">
                  <c:v>39217</c:v>
                </c:pt>
                <c:pt idx="257">
                  <c:v>39248</c:v>
                </c:pt>
                <c:pt idx="258">
                  <c:v>39278</c:v>
                </c:pt>
                <c:pt idx="259">
                  <c:v>39309</c:v>
                </c:pt>
                <c:pt idx="260">
                  <c:v>39340</c:v>
                </c:pt>
                <c:pt idx="261">
                  <c:v>39370</c:v>
                </c:pt>
                <c:pt idx="262">
                  <c:v>39401</c:v>
                </c:pt>
                <c:pt idx="263">
                  <c:v>39431</c:v>
                </c:pt>
                <c:pt idx="264">
                  <c:v>39462</c:v>
                </c:pt>
                <c:pt idx="265">
                  <c:v>39493</c:v>
                </c:pt>
                <c:pt idx="266">
                  <c:v>39522</c:v>
                </c:pt>
                <c:pt idx="267">
                  <c:v>39553</c:v>
                </c:pt>
                <c:pt idx="268">
                  <c:v>39583</c:v>
                </c:pt>
                <c:pt idx="269">
                  <c:v>39614</c:v>
                </c:pt>
                <c:pt idx="270">
                  <c:v>39644</c:v>
                </c:pt>
                <c:pt idx="271">
                  <c:v>39675</c:v>
                </c:pt>
                <c:pt idx="272">
                  <c:v>39706</c:v>
                </c:pt>
                <c:pt idx="273">
                  <c:v>39736</c:v>
                </c:pt>
                <c:pt idx="274">
                  <c:v>39767</c:v>
                </c:pt>
                <c:pt idx="275">
                  <c:v>39797</c:v>
                </c:pt>
                <c:pt idx="276">
                  <c:v>39828</c:v>
                </c:pt>
                <c:pt idx="277">
                  <c:v>39859</c:v>
                </c:pt>
                <c:pt idx="278">
                  <c:v>39887</c:v>
                </c:pt>
                <c:pt idx="279">
                  <c:v>39918</c:v>
                </c:pt>
                <c:pt idx="280">
                  <c:v>39948</c:v>
                </c:pt>
                <c:pt idx="281">
                  <c:v>39979</c:v>
                </c:pt>
                <c:pt idx="282">
                  <c:v>40009</c:v>
                </c:pt>
                <c:pt idx="283">
                  <c:v>40040</c:v>
                </c:pt>
                <c:pt idx="284">
                  <c:v>40071</c:v>
                </c:pt>
                <c:pt idx="285">
                  <c:v>40101</c:v>
                </c:pt>
                <c:pt idx="286">
                  <c:v>40132</c:v>
                </c:pt>
                <c:pt idx="287">
                  <c:v>40162</c:v>
                </c:pt>
              </c:numCache>
            </c:numRef>
          </c:cat>
          <c:val>
            <c:numRef>
              <c:f>'Monthly-Plot'!$C$3:$C$290</c:f>
              <c:numCache>
                <c:formatCode>0.0</c:formatCode>
                <c:ptCount val="288"/>
                <c:pt idx="0">
                  <c:v>6.789581013162465</c:v>
                </c:pt>
                <c:pt idx="1">
                  <c:v>9.2707597192098508</c:v>
                </c:pt>
                <c:pt idx="2">
                  <c:v>15.017146216126697</c:v>
                </c:pt>
                <c:pt idx="3">
                  <c:v>20.377012640431179</c:v>
                </c:pt>
                <c:pt idx="4">
                  <c:v>25.812223931881523</c:v>
                </c:pt>
                <c:pt idx="5">
                  <c:v>26.892504587177299</c:v>
                </c:pt>
                <c:pt idx="6">
                  <c:v>26.289338810925798</c:v>
                </c:pt>
                <c:pt idx="7">
                  <c:v>26.700091843443055</c:v>
                </c:pt>
                <c:pt idx="8">
                  <c:v>25.15979491542851</c:v>
                </c:pt>
                <c:pt idx="9">
                  <c:v>18.47476233575189</c:v>
                </c:pt>
                <c:pt idx="10">
                  <c:v>13.561482557712152</c:v>
                </c:pt>
                <c:pt idx="11">
                  <c:v>8.7945238565329209</c:v>
                </c:pt>
                <c:pt idx="12">
                  <c:v>6.8193261122241813</c:v>
                </c:pt>
                <c:pt idx="13">
                  <c:v>9.3113600194877897</c:v>
                </c:pt>
                <c:pt idx="14">
                  <c:v>15.082888208739179</c:v>
                </c:pt>
                <c:pt idx="15">
                  <c:v>20.466186499183603</c:v>
                </c:pt>
                <c:pt idx="16">
                  <c:v>25.925142176504668</c:v>
                </c:pt>
                <c:pt idx="17">
                  <c:v>27.010105759772248</c:v>
                </c:pt>
                <c:pt idx="18">
                  <c:v>26.404260454521893</c:v>
                </c:pt>
                <c:pt idx="19">
                  <c:v>26.816766556719692</c:v>
                </c:pt>
                <c:pt idx="20">
                  <c:v>25.269698779863642</c:v>
                </c:pt>
                <c:pt idx="21">
                  <c:v>18.55543504904163</c:v>
                </c:pt>
                <c:pt idx="22">
                  <c:v>13.620679185607598</c:v>
                </c:pt>
                <c:pt idx="23">
                  <c:v>8.8328984848221825</c:v>
                </c:pt>
                <c:pt idx="24" formatCode="General">
                  <c:v>6.1</c:v>
                </c:pt>
                <c:pt idx="25" formatCode="General">
                  <c:v>12.1</c:v>
                </c:pt>
                <c:pt idx="26" formatCode="General">
                  <c:v>15.1</c:v>
                </c:pt>
                <c:pt idx="27" formatCode="General">
                  <c:v>19.100000000000001</c:v>
                </c:pt>
                <c:pt idx="28" formatCode="General">
                  <c:v>23.6</c:v>
                </c:pt>
                <c:pt idx="29" formatCode="General">
                  <c:v>24.5</c:v>
                </c:pt>
                <c:pt idx="30" formatCode="General">
                  <c:v>21.6</c:v>
                </c:pt>
                <c:pt idx="31" formatCode="General">
                  <c:v>24</c:v>
                </c:pt>
                <c:pt idx="32" formatCode="General">
                  <c:v>23.3</c:v>
                </c:pt>
                <c:pt idx="33" formatCode="General">
                  <c:v>15.1</c:v>
                </c:pt>
                <c:pt idx="34" formatCode="General">
                  <c:v>6.6</c:v>
                </c:pt>
                <c:pt idx="35" formatCode="General">
                  <c:v>5.6</c:v>
                </c:pt>
                <c:pt idx="36" formatCode="General">
                  <c:v>2.6</c:v>
                </c:pt>
                <c:pt idx="37" formatCode="General">
                  <c:v>7.1</c:v>
                </c:pt>
                <c:pt idx="38" formatCode="General">
                  <c:v>8.6</c:v>
                </c:pt>
                <c:pt idx="39" formatCode="General">
                  <c:v>15.4</c:v>
                </c:pt>
                <c:pt idx="40" formatCode="General">
                  <c:v>21.8</c:v>
                </c:pt>
                <c:pt idx="41" formatCode="General">
                  <c:v>23.6</c:v>
                </c:pt>
                <c:pt idx="42" formatCode="General">
                  <c:v>23.6</c:v>
                </c:pt>
                <c:pt idx="43" formatCode="General">
                  <c:v>22.3</c:v>
                </c:pt>
                <c:pt idx="44" formatCode="General">
                  <c:v>21.2</c:v>
                </c:pt>
                <c:pt idx="45" formatCode="General">
                  <c:v>14.9</c:v>
                </c:pt>
                <c:pt idx="46" formatCode="General">
                  <c:v>12.3</c:v>
                </c:pt>
                <c:pt idx="47" formatCode="General">
                  <c:v>5.8</c:v>
                </c:pt>
                <c:pt idx="48" formatCode="General">
                  <c:v>6.2</c:v>
                </c:pt>
                <c:pt idx="49" formatCode="General">
                  <c:v>10</c:v>
                </c:pt>
                <c:pt idx="50" formatCode="General">
                  <c:v>11.2</c:v>
                </c:pt>
                <c:pt idx="51" formatCode="General">
                  <c:v>16.899999999999999</c:v>
                </c:pt>
                <c:pt idx="52" formatCode="General">
                  <c:v>24</c:v>
                </c:pt>
                <c:pt idx="53" formatCode="General">
                  <c:v>23.8</c:v>
                </c:pt>
                <c:pt idx="54" formatCode="General">
                  <c:v>24.1</c:v>
                </c:pt>
                <c:pt idx="55" formatCode="General">
                  <c:v>23</c:v>
                </c:pt>
                <c:pt idx="56" formatCode="General">
                  <c:v>21.2</c:v>
                </c:pt>
                <c:pt idx="57" formatCode="General">
                  <c:v>14</c:v>
                </c:pt>
                <c:pt idx="58" formatCode="General">
                  <c:v>12.8</c:v>
                </c:pt>
                <c:pt idx="59" formatCode="General">
                  <c:v>5.6</c:v>
                </c:pt>
                <c:pt idx="60" formatCode="General">
                  <c:v>2.5</c:v>
                </c:pt>
                <c:pt idx="61" formatCode="General">
                  <c:v>3.2</c:v>
                </c:pt>
                <c:pt idx="62" formatCode="General">
                  <c:v>12.7</c:v>
                </c:pt>
                <c:pt idx="63" formatCode="General">
                  <c:v>18</c:v>
                </c:pt>
                <c:pt idx="64" formatCode="General">
                  <c:v>23.2</c:v>
                </c:pt>
                <c:pt idx="65" formatCode="General">
                  <c:v>22.3</c:v>
                </c:pt>
                <c:pt idx="66" formatCode="General">
                  <c:v>22.3</c:v>
                </c:pt>
                <c:pt idx="67" formatCode="General">
                  <c:v>23.2</c:v>
                </c:pt>
                <c:pt idx="68" formatCode="General">
                  <c:v>21.6</c:v>
                </c:pt>
                <c:pt idx="69" formatCode="General">
                  <c:v>14.6</c:v>
                </c:pt>
                <c:pt idx="70" formatCode="General">
                  <c:v>12</c:v>
                </c:pt>
                <c:pt idx="71" formatCode="General">
                  <c:v>5.0999999999999996</c:v>
                </c:pt>
                <c:pt idx="72" formatCode="General">
                  <c:v>3.5</c:v>
                </c:pt>
                <c:pt idx="73" formatCode="General">
                  <c:v>6.9</c:v>
                </c:pt>
                <c:pt idx="74" formatCode="General">
                  <c:v>13.9</c:v>
                </c:pt>
                <c:pt idx="75" formatCode="General">
                  <c:v>16</c:v>
                </c:pt>
                <c:pt idx="76" formatCode="General">
                  <c:v>21.7</c:v>
                </c:pt>
                <c:pt idx="77" formatCode="General">
                  <c:v>24.5</c:v>
                </c:pt>
                <c:pt idx="78" formatCode="General">
                  <c:v>24</c:v>
                </c:pt>
                <c:pt idx="79" formatCode="General">
                  <c:v>24</c:v>
                </c:pt>
                <c:pt idx="80" formatCode="General">
                  <c:v>20.8</c:v>
                </c:pt>
                <c:pt idx="81" formatCode="General">
                  <c:v>14.4</c:v>
                </c:pt>
                <c:pt idx="82" formatCode="General">
                  <c:v>10.5</c:v>
                </c:pt>
                <c:pt idx="83" formatCode="General">
                  <c:v>7.5</c:v>
                </c:pt>
                <c:pt idx="84" formatCode="General">
                  <c:v>6.4</c:v>
                </c:pt>
                <c:pt idx="85" formatCode="General">
                  <c:v>6.4</c:v>
                </c:pt>
                <c:pt idx="86" formatCode="General">
                  <c:v>10.4</c:v>
                </c:pt>
                <c:pt idx="87" formatCode="General">
                  <c:v>17.7</c:v>
                </c:pt>
                <c:pt idx="88" formatCode="General">
                  <c:v>22.9</c:v>
                </c:pt>
                <c:pt idx="89" formatCode="General">
                  <c:v>23.6</c:v>
                </c:pt>
                <c:pt idx="90" formatCode="General">
                  <c:v>24</c:v>
                </c:pt>
                <c:pt idx="91" formatCode="General">
                  <c:v>23.5</c:v>
                </c:pt>
                <c:pt idx="92" formatCode="General">
                  <c:v>22</c:v>
                </c:pt>
                <c:pt idx="93" formatCode="General">
                  <c:v>17</c:v>
                </c:pt>
                <c:pt idx="94" formatCode="General">
                  <c:v>8</c:v>
                </c:pt>
                <c:pt idx="95" formatCode="General">
                  <c:v>6</c:v>
                </c:pt>
                <c:pt idx="96" formatCode="General">
                  <c:v>5</c:v>
                </c:pt>
                <c:pt idx="97" formatCode="General">
                  <c:v>7.5</c:v>
                </c:pt>
                <c:pt idx="98" formatCode="General">
                  <c:v>11.5</c:v>
                </c:pt>
                <c:pt idx="99" formatCode="General">
                  <c:v>18</c:v>
                </c:pt>
                <c:pt idx="100" formatCode="General">
                  <c:v>23</c:v>
                </c:pt>
                <c:pt idx="101" formatCode="General">
                  <c:v>23</c:v>
                </c:pt>
                <c:pt idx="102" formatCode="General">
                  <c:v>22</c:v>
                </c:pt>
                <c:pt idx="103" formatCode="General">
                  <c:v>23.2</c:v>
                </c:pt>
                <c:pt idx="104" formatCode="General">
                  <c:v>19.8</c:v>
                </c:pt>
                <c:pt idx="105" formatCode="General">
                  <c:v>15</c:v>
                </c:pt>
                <c:pt idx="106" formatCode="General">
                  <c:v>11.3</c:v>
                </c:pt>
                <c:pt idx="107" formatCode="General">
                  <c:v>4</c:v>
                </c:pt>
                <c:pt idx="108" formatCode="General">
                  <c:v>5.4</c:v>
                </c:pt>
                <c:pt idx="109" formatCode="General">
                  <c:v>7</c:v>
                </c:pt>
                <c:pt idx="110" formatCode="General">
                  <c:v>11</c:v>
                </c:pt>
                <c:pt idx="111" formatCode="General">
                  <c:v>15.7</c:v>
                </c:pt>
                <c:pt idx="112" formatCode="General">
                  <c:v>22.6</c:v>
                </c:pt>
                <c:pt idx="113" formatCode="General">
                  <c:v>24.8</c:v>
                </c:pt>
                <c:pt idx="114" formatCode="General">
                  <c:v>22.5</c:v>
                </c:pt>
                <c:pt idx="115" formatCode="General">
                  <c:v>23.8</c:v>
                </c:pt>
                <c:pt idx="116" formatCode="General">
                  <c:v>20.8</c:v>
                </c:pt>
                <c:pt idx="117" formatCode="General">
                  <c:v>15.5</c:v>
                </c:pt>
                <c:pt idx="118" formatCode="General">
                  <c:v>11.8</c:v>
                </c:pt>
                <c:pt idx="119" formatCode="General">
                  <c:v>7.7</c:v>
                </c:pt>
                <c:pt idx="120" formatCode="General">
                  <c:v>5.5</c:v>
                </c:pt>
                <c:pt idx="121" formatCode="General">
                  <c:v>6.5</c:v>
                </c:pt>
                <c:pt idx="122" formatCode="General">
                  <c:v>13.1</c:v>
                </c:pt>
                <c:pt idx="123" formatCode="General">
                  <c:v>13.2</c:v>
                </c:pt>
                <c:pt idx="124" formatCode="General">
                  <c:v>21.5</c:v>
                </c:pt>
                <c:pt idx="125" formatCode="General">
                  <c:v>22.7</c:v>
                </c:pt>
                <c:pt idx="126" formatCode="General">
                  <c:v>22.5</c:v>
                </c:pt>
                <c:pt idx="127" formatCode="General">
                  <c:v>23</c:v>
                </c:pt>
                <c:pt idx="128" formatCode="General">
                  <c:v>21.3</c:v>
                </c:pt>
                <c:pt idx="129" formatCode="General">
                  <c:v>15.5</c:v>
                </c:pt>
                <c:pt idx="130" formatCode="General">
                  <c:v>8.6999999999999993</c:v>
                </c:pt>
                <c:pt idx="131" formatCode="General">
                  <c:v>4.9000000000000004</c:v>
                </c:pt>
                <c:pt idx="132" formatCode="General">
                  <c:v>4.7</c:v>
                </c:pt>
                <c:pt idx="133" formatCode="General">
                  <c:v>6.7</c:v>
                </c:pt>
                <c:pt idx="134" formatCode="General">
                  <c:v>12.7</c:v>
                </c:pt>
                <c:pt idx="135" formatCode="General">
                  <c:v>16</c:v>
                </c:pt>
                <c:pt idx="136" formatCode="General">
                  <c:v>19.7</c:v>
                </c:pt>
                <c:pt idx="137" formatCode="General">
                  <c:v>20.6</c:v>
                </c:pt>
                <c:pt idx="138" formatCode="General">
                  <c:v>24</c:v>
                </c:pt>
                <c:pt idx="139" formatCode="General">
                  <c:v>21.5</c:v>
                </c:pt>
                <c:pt idx="140" formatCode="General">
                  <c:v>22</c:v>
                </c:pt>
                <c:pt idx="141" formatCode="General">
                  <c:v>15</c:v>
                </c:pt>
                <c:pt idx="142" formatCode="General">
                  <c:v>12.8</c:v>
                </c:pt>
                <c:pt idx="143" formatCode="General">
                  <c:v>7.6</c:v>
                </c:pt>
                <c:pt idx="144" formatCode="General">
                  <c:v>4.5</c:v>
                </c:pt>
                <c:pt idx="145" formatCode="General">
                  <c:v>9.5</c:v>
                </c:pt>
                <c:pt idx="146" formatCode="General">
                  <c:v>13.5</c:v>
                </c:pt>
                <c:pt idx="147" formatCode="General">
                  <c:v>20.2</c:v>
                </c:pt>
                <c:pt idx="148" formatCode="General">
                  <c:v>18</c:v>
                </c:pt>
                <c:pt idx="149" formatCode="General">
                  <c:v>23</c:v>
                </c:pt>
                <c:pt idx="150" formatCode="General">
                  <c:v>23.5</c:v>
                </c:pt>
                <c:pt idx="151" formatCode="General">
                  <c:v>24</c:v>
                </c:pt>
                <c:pt idx="152" formatCode="General">
                  <c:v>23</c:v>
                </c:pt>
                <c:pt idx="153" formatCode="General">
                  <c:v>15.7</c:v>
                </c:pt>
                <c:pt idx="154" formatCode="General">
                  <c:v>10</c:v>
                </c:pt>
                <c:pt idx="155" formatCode="General">
                  <c:v>7.5</c:v>
                </c:pt>
                <c:pt idx="156" formatCode="General">
                  <c:v>5.3</c:v>
                </c:pt>
                <c:pt idx="157" formatCode="General">
                  <c:v>8.8000000000000007</c:v>
                </c:pt>
                <c:pt idx="158" formatCode="General">
                  <c:v>12</c:v>
                </c:pt>
                <c:pt idx="159" formatCode="General">
                  <c:v>16.7</c:v>
                </c:pt>
                <c:pt idx="160" formatCode="General">
                  <c:v>23</c:v>
                </c:pt>
                <c:pt idx="161" formatCode="General">
                  <c:v>24</c:v>
                </c:pt>
                <c:pt idx="162" formatCode="General">
                  <c:v>24.4</c:v>
                </c:pt>
                <c:pt idx="163" formatCode="General">
                  <c:v>23</c:v>
                </c:pt>
                <c:pt idx="164" formatCode="General">
                  <c:v>22.7</c:v>
                </c:pt>
                <c:pt idx="165" formatCode="General">
                  <c:v>15</c:v>
                </c:pt>
                <c:pt idx="166" formatCode="General">
                  <c:v>11.2</c:v>
                </c:pt>
                <c:pt idx="167" formatCode="General">
                  <c:v>7.5</c:v>
                </c:pt>
                <c:pt idx="168" formatCode="General">
                  <c:v>8.5</c:v>
                </c:pt>
                <c:pt idx="169" formatCode="General">
                  <c:v>9.1</c:v>
                </c:pt>
                <c:pt idx="170" formatCode="General">
                  <c:v>13.6</c:v>
                </c:pt>
                <c:pt idx="171" formatCode="General">
                  <c:v>20.5</c:v>
                </c:pt>
                <c:pt idx="172" formatCode="General">
                  <c:v>22</c:v>
                </c:pt>
                <c:pt idx="173" formatCode="General">
                  <c:v>23</c:v>
                </c:pt>
                <c:pt idx="174" formatCode="General">
                  <c:v>17.600000000000001</c:v>
                </c:pt>
                <c:pt idx="175" formatCode="General">
                  <c:v>23.5</c:v>
                </c:pt>
                <c:pt idx="176" formatCode="General">
                  <c:v>22</c:v>
                </c:pt>
                <c:pt idx="177" formatCode="General">
                  <c:v>18.3</c:v>
                </c:pt>
                <c:pt idx="178" formatCode="General">
                  <c:v>13</c:v>
                </c:pt>
                <c:pt idx="179" formatCode="General">
                  <c:v>9.8000000000000007</c:v>
                </c:pt>
                <c:pt idx="180" formatCode="General">
                  <c:v>6.6</c:v>
                </c:pt>
                <c:pt idx="181" formatCode="General">
                  <c:v>9.6</c:v>
                </c:pt>
                <c:pt idx="182" formatCode="General">
                  <c:v>15.6</c:v>
                </c:pt>
                <c:pt idx="183" formatCode="General">
                  <c:v>20</c:v>
                </c:pt>
                <c:pt idx="184" formatCode="General">
                  <c:v>23.7</c:v>
                </c:pt>
                <c:pt idx="185" formatCode="General">
                  <c:v>22.3</c:v>
                </c:pt>
                <c:pt idx="186" formatCode="General">
                  <c:v>24</c:v>
                </c:pt>
                <c:pt idx="187" formatCode="General">
                  <c:v>23.6</c:v>
                </c:pt>
                <c:pt idx="188" formatCode="General">
                  <c:v>22.2</c:v>
                </c:pt>
                <c:pt idx="189" formatCode="General">
                  <c:v>18</c:v>
                </c:pt>
                <c:pt idx="190" formatCode="General">
                  <c:v>13.6</c:v>
                </c:pt>
                <c:pt idx="191" formatCode="General">
                  <c:v>10.7</c:v>
                </c:pt>
                <c:pt idx="192" formatCode="General">
                  <c:v>7.6</c:v>
                </c:pt>
                <c:pt idx="193" formatCode="General">
                  <c:v>7</c:v>
                </c:pt>
                <c:pt idx="194" formatCode="General">
                  <c:v>14</c:v>
                </c:pt>
                <c:pt idx="195" formatCode="General">
                  <c:v>19.2</c:v>
                </c:pt>
                <c:pt idx="196" formatCode="General">
                  <c:v>24.1</c:v>
                </c:pt>
                <c:pt idx="197" formatCode="General">
                  <c:v>22.8</c:v>
                </c:pt>
                <c:pt idx="198" formatCode="General">
                  <c:v>24.2</c:v>
                </c:pt>
                <c:pt idx="199" formatCode="General">
                  <c:v>22.7</c:v>
                </c:pt>
                <c:pt idx="200" formatCode="General">
                  <c:v>21.4</c:v>
                </c:pt>
                <c:pt idx="201" formatCode="General">
                  <c:v>18</c:v>
                </c:pt>
                <c:pt idx="202" formatCode="General">
                  <c:v>11.5</c:v>
                </c:pt>
                <c:pt idx="203" formatCode="General">
                  <c:v>8.3000000000000007</c:v>
                </c:pt>
                <c:pt idx="204" formatCode="General">
                  <c:v>10.199999999999999</c:v>
                </c:pt>
                <c:pt idx="205" formatCode="General">
                  <c:v>10.5</c:v>
                </c:pt>
                <c:pt idx="206" formatCode="General">
                  <c:v>13</c:v>
                </c:pt>
                <c:pt idx="207" formatCode="General">
                  <c:v>20.3</c:v>
                </c:pt>
                <c:pt idx="208" formatCode="General">
                  <c:v>22.7</c:v>
                </c:pt>
                <c:pt idx="209" formatCode="General">
                  <c:v>23.6</c:v>
                </c:pt>
                <c:pt idx="210" formatCode="General">
                  <c:v>24.3</c:v>
                </c:pt>
                <c:pt idx="211" formatCode="General">
                  <c:v>24</c:v>
                </c:pt>
                <c:pt idx="212" formatCode="General">
                  <c:v>22</c:v>
                </c:pt>
                <c:pt idx="213" formatCode="General">
                  <c:v>16.2</c:v>
                </c:pt>
                <c:pt idx="214" formatCode="General">
                  <c:v>13</c:v>
                </c:pt>
                <c:pt idx="215" formatCode="General">
                  <c:v>8.4</c:v>
                </c:pt>
                <c:pt idx="216" formatCode="General">
                  <c:v>7.9</c:v>
                </c:pt>
                <c:pt idx="217" formatCode="General">
                  <c:v>7.9</c:v>
                </c:pt>
                <c:pt idx="218" formatCode="General">
                  <c:v>15.2</c:v>
                </c:pt>
                <c:pt idx="219" formatCode="General">
                  <c:v>20.6</c:v>
                </c:pt>
                <c:pt idx="220" formatCode="General">
                  <c:v>22.2</c:v>
                </c:pt>
                <c:pt idx="221" formatCode="General">
                  <c:v>23.8</c:v>
                </c:pt>
                <c:pt idx="222" formatCode="General">
                  <c:v>22</c:v>
                </c:pt>
                <c:pt idx="223" formatCode="General">
                  <c:v>23.4</c:v>
                </c:pt>
                <c:pt idx="224" formatCode="General">
                  <c:v>21.2</c:v>
                </c:pt>
                <c:pt idx="225" formatCode="General">
                  <c:v>16.2</c:v>
                </c:pt>
                <c:pt idx="226" formatCode="General">
                  <c:v>15</c:v>
                </c:pt>
                <c:pt idx="227" formatCode="General">
                  <c:v>10.5</c:v>
                </c:pt>
                <c:pt idx="228" formatCode="General">
                  <c:v>7.4</c:v>
                </c:pt>
                <c:pt idx="229" formatCode="General">
                  <c:v>5.5</c:v>
                </c:pt>
                <c:pt idx="230" formatCode="General">
                  <c:v>17</c:v>
                </c:pt>
                <c:pt idx="231" formatCode="General">
                  <c:v>16</c:v>
                </c:pt>
                <c:pt idx="232" formatCode="General">
                  <c:v>23</c:v>
                </c:pt>
                <c:pt idx="233" formatCode="General">
                  <c:v>24.7</c:v>
                </c:pt>
                <c:pt idx="234" formatCode="General">
                  <c:v>24</c:v>
                </c:pt>
                <c:pt idx="235" formatCode="General">
                  <c:v>23.4</c:v>
                </c:pt>
                <c:pt idx="236" formatCode="General">
                  <c:v>21.9</c:v>
                </c:pt>
                <c:pt idx="237" formatCode="General">
                  <c:v>16.100000000000001</c:v>
                </c:pt>
                <c:pt idx="238" formatCode="General">
                  <c:v>13</c:v>
                </c:pt>
                <c:pt idx="239" formatCode="General">
                  <c:v>8.1999999999999993</c:v>
                </c:pt>
                <c:pt idx="240" formatCode="General">
                  <c:v>8</c:v>
                </c:pt>
                <c:pt idx="241" formatCode="General">
                  <c:v>13.5</c:v>
                </c:pt>
                <c:pt idx="242" formatCode="General">
                  <c:v>15.8</c:v>
                </c:pt>
                <c:pt idx="243" formatCode="General">
                  <c:v>18.5</c:v>
                </c:pt>
                <c:pt idx="244" formatCode="General">
                  <c:v>23.6</c:v>
                </c:pt>
                <c:pt idx="245" formatCode="General">
                  <c:v>23.7</c:v>
                </c:pt>
                <c:pt idx="246" formatCode="General">
                  <c:v>18.399999999999999</c:v>
                </c:pt>
                <c:pt idx="247" formatCode="General">
                  <c:v>22</c:v>
                </c:pt>
                <c:pt idx="248" formatCode="General">
                  <c:v>23</c:v>
                </c:pt>
                <c:pt idx="249" formatCode="General">
                  <c:v>17</c:v>
                </c:pt>
                <c:pt idx="250" formatCode="General">
                  <c:v>11.8</c:v>
                </c:pt>
                <c:pt idx="251" formatCode="General">
                  <c:v>10.199999999999999</c:v>
                </c:pt>
                <c:pt idx="252" formatCode="General">
                  <c:v>7.4</c:v>
                </c:pt>
                <c:pt idx="253" formatCode="General">
                  <c:v>13.1</c:v>
                </c:pt>
                <c:pt idx="254" formatCode="General">
                  <c:v>13.8</c:v>
                </c:pt>
                <c:pt idx="255" formatCode="General">
                  <c:v>17.8</c:v>
                </c:pt>
                <c:pt idx="256" formatCode="General">
                  <c:v>23.5</c:v>
                </c:pt>
                <c:pt idx="257" formatCode="General">
                  <c:v>24</c:v>
                </c:pt>
                <c:pt idx="258" formatCode="General">
                  <c:v>25</c:v>
                </c:pt>
                <c:pt idx="259" formatCode="General">
                  <c:v>23</c:v>
                </c:pt>
                <c:pt idx="260" formatCode="General">
                  <c:v>22</c:v>
                </c:pt>
                <c:pt idx="261" formatCode="General">
                  <c:v>16.5</c:v>
                </c:pt>
                <c:pt idx="262" formatCode="General">
                  <c:v>12</c:v>
                </c:pt>
                <c:pt idx="263" formatCode="General">
                  <c:v>7.6</c:v>
                </c:pt>
                <c:pt idx="264" formatCode="General">
                  <c:v>7.3</c:v>
                </c:pt>
                <c:pt idx="265" formatCode="General">
                  <c:v>5.5</c:v>
                </c:pt>
                <c:pt idx="266" formatCode="General">
                  <c:v>12.5</c:v>
                </c:pt>
                <c:pt idx="267" formatCode="General">
                  <c:v>19</c:v>
                </c:pt>
                <c:pt idx="268" formatCode="General">
                  <c:v>24.8</c:v>
                </c:pt>
                <c:pt idx="269" formatCode="General">
                  <c:v>24.5</c:v>
                </c:pt>
                <c:pt idx="270" formatCode="General">
                  <c:v>23.6</c:v>
                </c:pt>
                <c:pt idx="271" formatCode="General">
                  <c:v>23.4</c:v>
                </c:pt>
                <c:pt idx="272" formatCode="General">
                  <c:v>22</c:v>
                </c:pt>
                <c:pt idx="273" formatCode="General">
                  <c:v>16</c:v>
                </c:pt>
                <c:pt idx="274" formatCode="General">
                  <c:v>12</c:v>
                </c:pt>
                <c:pt idx="275" formatCode="General">
                  <c:v>10.3</c:v>
                </c:pt>
                <c:pt idx="276" formatCode="General">
                  <c:v>8</c:v>
                </c:pt>
                <c:pt idx="277" formatCode="General">
                  <c:v>9.4</c:v>
                </c:pt>
                <c:pt idx="278" formatCode="General">
                  <c:v>16.5</c:v>
                </c:pt>
                <c:pt idx="279" formatCode="General">
                  <c:v>20.5</c:v>
                </c:pt>
                <c:pt idx="280" formatCode="General">
                  <c:v>21.1</c:v>
                </c:pt>
                <c:pt idx="281" formatCode="General">
                  <c:v>23.7</c:v>
                </c:pt>
                <c:pt idx="282" formatCode="General">
                  <c:v>23.5</c:v>
                </c:pt>
                <c:pt idx="283" formatCode="General">
                  <c:v>24</c:v>
                </c:pt>
                <c:pt idx="284" formatCode="General">
                  <c:v>22.1</c:v>
                </c:pt>
                <c:pt idx="285" formatCode="General">
                  <c:v>15.2</c:v>
                </c:pt>
                <c:pt idx="286" formatCode="General">
                  <c:v>13.2</c:v>
                </c:pt>
                <c:pt idx="287" formatCode="General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'Monthly-Plot'!$E$2</c:f>
              <c:strCache>
                <c:ptCount val="1"/>
                <c:pt idx="0">
                  <c:v>Range</c:v>
                </c:pt>
              </c:strCache>
            </c:strRef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ln w="25400">
              <a:noFill/>
            </a:ln>
          </c:spPr>
          <c:cat>
            <c:numRef>
              <c:f>'Monthly-Plot'!$B$3:$B$290</c:f>
              <c:numCache>
                <c:formatCode>[$-409]d\-mmm\-yy;@</c:formatCode>
                <c:ptCount val="288"/>
                <c:pt idx="0">
                  <c:v>31427</c:v>
                </c:pt>
                <c:pt idx="1">
                  <c:v>31458</c:v>
                </c:pt>
                <c:pt idx="2">
                  <c:v>31486</c:v>
                </c:pt>
                <c:pt idx="3">
                  <c:v>31517</c:v>
                </c:pt>
                <c:pt idx="4">
                  <c:v>31547</c:v>
                </c:pt>
                <c:pt idx="5">
                  <c:v>31578</c:v>
                </c:pt>
                <c:pt idx="6">
                  <c:v>31608</c:v>
                </c:pt>
                <c:pt idx="7">
                  <c:v>31639</c:v>
                </c:pt>
                <c:pt idx="8">
                  <c:v>31670</c:v>
                </c:pt>
                <c:pt idx="9">
                  <c:v>31700</c:v>
                </c:pt>
                <c:pt idx="10">
                  <c:v>31731</c:v>
                </c:pt>
                <c:pt idx="11">
                  <c:v>31761</c:v>
                </c:pt>
                <c:pt idx="12">
                  <c:v>31792</c:v>
                </c:pt>
                <c:pt idx="13">
                  <c:v>31823</c:v>
                </c:pt>
                <c:pt idx="14">
                  <c:v>31851</c:v>
                </c:pt>
                <c:pt idx="15">
                  <c:v>31882</c:v>
                </c:pt>
                <c:pt idx="16">
                  <c:v>31912</c:v>
                </c:pt>
                <c:pt idx="17">
                  <c:v>31943</c:v>
                </c:pt>
                <c:pt idx="18">
                  <c:v>31973</c:v>
                </c:pt>
                <c:pt idx="19">
                  <c:v>32004</c:v>
                </c:pt>
                <c:pt idx="20">
                  <c:v>32035</c:v>
                </c:pt>
                <c:pt idx="21">
                  <c:v>32065</c:v>
                </c:pt>
                <c:pt idx="22">
                  <c:v>32096</c:v>
                </c:pt>
                <c:pt idx="23">
                  <c:v>32126</c:v>
                </c:pt>
                <c:pt idx="24">
                  <c:v>32157</c:v>
                </c:pt>
                <c:pt idx="25">
                  <c:v>32188</c:v>
                </c:pt>
                <c:pt idx="26">
                  <c:v>32217</c:v>
                </c:pt>
                <c:pt idx="27">
                  <c:v>32248</c:v>
                </c:pt>
                <c:pt idx="28">
                  <c:v>32278</c:v>
                </c:pt>
                <c:pt idx="29">
                  <c:v>32309</c:v>
                </c:pt>
                <c:pt idx="30">
                  <c:v>32339</c:v>
                </c:pt>
                <c:pt idx="31">
                  <c:v>32370</c:v>
                </c:pt>
                <c:pt idx="32">
                  <c:v>32401</c:v>
                </c:pt>
                <c:pt idx="33">
                  <c:v>32431</c:v>
                </c:pt>
                <c:pt idx="34">
                  <c:v>32462</c:v>
                </c:pt>
                <c:pt idx="35">
                  <c:v>32492</c:v>
                </c:pt>
                <c:pt idx="36">
                  <c:v>32523</c:v>
                </c:pt>
                <c:pt idx="37">
                  <c:v>32554</c:v>
                </c:pt>
                <c:pt idx="38">
                  <c:v>32582</c:v>
                </c:pt>
                <c:pt idx="39">
                  <c:v>32613</c:v>
                </c:pt>
                <c:pt idx="40">
                  <c:v>32643</c:v>
                </c:pt>
                <c:pt idx="41">
                  <c:v>32674</c:v>
                </c:pt>
                <c:pt idx="42">
                  <c:v>32704</c:v>
                </c:pt>
                <c:pt idx="43">
                  <c:v>32735</c:v>
                </c:pt>
                <c:pt idx="44">
                  <c:v>32766</c:v>
                </c:pt>
                <c:pt idx="45">
                  <c:v>32796</c:v>
                </c:pt>
                <c:pt idx="46">
                  <c:v>32827</c:v>
                </c:pt>
                <c:pt idx="47">
                  <c:v>32857</c:v>
                </c:pt>
                <c:pt idx="48">
                  <c:v>32888</c:v>
                </c:pt>
                <c:pt idx="49">
                  <c:v>32919</c:v>
                </c:pt>
                <c:pt idx="50">
                  <c:v>32947</c:v>
                </c:pt>
                <c:pt idx="51">
                  <c:v>32978</c:v>
                </c:pt>
                <c:pt idx="52">
                  <c:v>33008</c:v>
                </c:pt>
                <c:pt idx="53">
                  <c:v>33039</c:v>
                </c:pt>
                <c:pt idx="54">
                  <c:v>33069</c:v>
                </c:pt>
                <c:pt idx="55">
                  <c:v>33100</c:v>
                </c:pt>
                <c:pt idx="56">
                  <c:v>33131</c:v>
                </c:pt>
                <c:pt idx="57">
                  <c:v>33161</c:v>
                </c:pt>
                <c:pt idx="58">
                  <c:v>33192</c:v>
                </c:pt>
                <c:pt idx="59">
                  <c:v>33222</c:v>
                </c:pt>
                <c:pt idx="60">
                  <c:v>33253</c:v>
                </c:pt>
                <c:pt idx="61">
                  <c:v>33284</c:v>
                </c:pt>
                <c:pt idx="62">
                  <c:v>33312</c:v>
                </c:pt>
                <c:pt idx="63">
                  <c:v>33343</c:v>
                </c:pt>
                <c:pt idx="64">
                  <c:v>33373</c:v>
                </c:pt>
                <c:pt idx="65">
                  <c:v>33404</c:v>
                </c:pt>
                <c:pt idx="66">
                  <c:v>33434</c:v>
                </c:pt>
                <c:pt idx="67">
                  <c:v>33465</c:v>
                </c:pt>
                <c:pt idx="68">
                  <c:v>33496</c:v>
                </c:pt>
                <c:pt idx="69">
                  <c:v>33526</c:v>
                </c:pt>
                <c:pt idx="70">
                  <c:v>33557</c:v>
                </c:pt>
                <c:pt idx="71">
                  <c:v>33587</c:v>
                </c:pt>
                <c:pt idx="72">
                  <c:v>33618</c:v>
                </c:pt>
                <c:pt idx="73">
                  <c:v>33649</c:v>
                </c:pt>
                <c:pt idx="74">
                  <c:v>33678</c:v>
                </c:pt>
                <c:pt idx="75">
                  <c:v>33709</c:v>
                </c:pt>
                <c:pt idx="76">
                  <c:v>33739</c:v>
                </c:pt>
                <c:pt idx="77">
                  <c:v>33770</c:v>
                </c:pt>
                <c:pt idx="78">
                  <c:v>33800</c:v>
                </c:pt>
                <c:pt idx="79">
                  <c:v>33831</c:v>
                </c:pt>
                <c:pt idx="80">
                  <c:v>33862</c:v>
                </c:pt>
                <c:pt idx="81">
                  <c:v>33892</c:v>
                </c:pt>
                <c:pt idx="82">
                  <c:v>33923</c:v>
                </c:pt>
                <c:pt idx="83">
                  <c:v>33953</c:v>
                </c:pt>
                <c:pt idx="84">
                  <c:v>33984</c:v>
                </c:pt>
                <c:pt idx="85">
                  <c:v>34015</c:v>
                </c:pt>
                <c:pt idx="86">
                  <c:v>34043</c:v>
                </c:pt>
                <c:pt idx="87">
                  <c:v>34074</c:v>
                </c:pt>
                <c:pt idx="88">
                  <c:v>34104</c:v>
                </c:pt>
                <c:pt idx="89">
                  <c:v>34135</c:v>
                </c:pt>
                <c:pt idx="90">
                  <c:v>34165</c:v>
                </c:pt>
                <c:pt idx="91">
                  <c:v>34196</c:v>
                </c:pt>
                <c:pt idx="92">
                  <c:v>34227</c:v>
                </c:pt>
                <c:pt idx="93">
                  <c:v>34257</c:v>
                </c:pt>
                <c:pt idx="94">
                  <c:v>34288</c:v>
                </c:pt>
                <c:pt idx="95">
                  <c:v>34318</c:v>
                </c:pt>
                <c:pt idx="96">
                  <c:v>34349</c:v>
                </c:pt>
                <c:pt idx="97">
                  <c:v>34380</c:v>
                </c:pt>
                <c:pt idx="98">
                  <c:v>34408</c:v>
                </c:pt>
                <c:pt idx="99">
                  <c:v>34439</c:v>
                </c:pt>
                <c:pt idx="100">
                  <c:v>34469</c:v>
                </c:pt>
                <c:pt idx="101">
                  <c:v>34500</c:v>
                </c:pt>
                <c:pt idx="102">
                  <c:v>34530</c:v>
                </c:pt>
                <c:pt idx="103">
                  <c:v>34561</c:v>
                </c:pt>
                <c:pt idx="104">
                  <c:v>34592</c:v>
                </c:pt>
                <c:pt idx="105">
                  <c:v>34622</c:v>
                </c:pt>
                <c:pt idx="106">
                  <c:v>34653</c:v>
                </c:pt>
                <c:pt idx="107">
                  <c:v>34683</c:v>
                </c:pt>
                <c:pt idx="108">
                  <c:v>34714</c:v>
                </c:pt>
                <c:pt idx="109">
                  <c:v>34745</c:v>
                </c:pt>
                <c:pt idx="110">
                  <c:v>34773</c:v>
                </c:pt>
                <c:pt idx="111">
                  <c:v>34804</c:v>
                </c:pt>
                <c:pt idx="112">
                  <c:v>34834</c:v>
                </c:pt>
                <c:pt idx="113">
                  <c:v>34865</c:v>
                </c:pt>
                <c:pt idx="114">
                  <c:v>34895</c:v>
                </c:pt>
                <c:pt idx="115">
                  <c:v>34926</c:v>
                </c:pt>
                <c:pt idx="116">
                  <c:v>34957</c:v>
                </c:pt>
                <c:pt idx="117">
                  <c:v>34987</c:v>
                </c:pt>
                <c:pt idx="118">
                  <c:v>35018</c:v>
                </c:pt>
                <c:pt idx="119">
                  <c:v>35048</c:v>
                </c:pt>
                <c:pt idx="120">
                  <c:v>35079</c:v>
                </c:pt>
                <c:pt idx="121">
                  <c:v>35110</c:v>
                </c:pt>
                <c:pt idx="122">
                  <c:v>35139</c:v>
                </c:pt>
                <c:pt idx="123">
                  <c:v>35170</c:v>
                </c:pt>
                <c:pt idx="124">
                  <c:v>35200</c:v>
                </c:pt>
                <c:pt idx="125">
                  <c:v>35231</c:v>
                </c:pt>
                <c:pt idx="126">
                  <c:v>35261</c:v>
                </c:pt>
                <c:pt idx="127">
                  <c:v>35292</c:v>
                </c:pt>
                <c:pt idx="128">
                  <c:v>35323</c:v>
                </c:pt>
                <c:pt idx="129">
                  <c:v>35353</c:v>
                </c:pt>
                <c:pt idx="130">
                  <c:v>35384</c:v>
                </c:pt>
                <c:pt idx="131">
                  <c:v>35414</c:v>
                </c:pt>
                <c:pt idx="132">
                  <c:v>35445</c:v>
                </c:pt>
                <c:pt idx="133">
                  <c:v>35476</c:v>
                </c:pt>
                <c:pt idx="134">
                  <c:v>35504</c:v>
                </c:pt>
                <c:pt idx="135">
                  <c:v>35535</c:v>
                </c:pt>
                <c:pt idx="136">
                  <c:v>35565</c:v>
                </c:pt>
                <c:pt idx="137">
                  <c:v>35596</c:v>
                </c:pt>
                <c:pt idx="138">
                  <c:v>35626</c:v>
                </c:pt>
                <c:pt idx="139">
                  <c:v>35657</c:v>
                </c:pt>
                <c:pt idx="140">
                  <c:v>35688</c:v>
                </c:pt>
                <c:pt idx="141">
                  <c:v>35718</c:v>
                </c:pt>
                <c:pt idx="142">
                  <c:v>35749</c:v>
                </c:pt>
                <c:pt idx="143">
                  <c:v>35779</c:v>
                </c:pt>
                <c:pt idx="144">
                  <c:v>35810</c:v>
                </c:pt>
                <c:pt idx="145">
                  <c:v>35841</c:v>
                </c:pt>
                <c:pt idx="146">
                  <c:v>35869</c:v>
                </c:pt>
                <c:pt idx="147">
                  <c:v>35900</c:v>
                </c:pt>
                <c:pt idx="148">
                  <c:v>35930</c:v>
                </c:pt>
                <c:pt idx="149">
                  <c:v>35961</c:v>
                </c:pt>
                <c:pt idx="150">
                  <c:v>35991</c:v>
                </c:pt>
                <c:pt idx="151">
                  <c:v>36022</c:v>
                </c:pt>
                <c:pt idx="152">
                  <c:v>36053</c:v>
                </c:pt>
                <c:pt idx="153">
                  <c:v>36083</c:v>
                </c:pt>
                <c:pt idx="154">
                  <c:v>36114</c:v>
                </c:pt>
                <c:pt idx="155">
                  <c:v>36144</c:v>
                </c:pt>
                <c:pt idx="156">
                  <c:v>36175</c:v>
                </c:pt>
                <c:pt idx="157">
                  <c:v>36206</c:v>
                </c:pt>
                <c:pt idx="158">
                  <c:v>36234</c:v>
                </c:pt>
                <c:pt idx="159">
                  <c:v>36265</c:v>
                </c:pt>
                <c:pt idx="160">
                  <c:v>36295</c:v>
                </c:pt>
                <c:pt idx="161">
                  <c:v>36326</c:v>
                </c:pt>
                <c:pt idx="162">
                  <c:v>36356</c:v>
                </c:pt>
                <c:pt idx="163">
                  <c:v>36387</c:v>
                </c:pt>
                <c:pt idx="164">
                  <c:v>36418</c:v>
                </c:pt>
                <c:pt idx="165">
                  <c:v>36448</c:v>
                </c:pt>
                <c:pt idx="166">
                  <c:v>36479</c:v>
                </c:pt>
                <c:pt idx="167">
                  <c:v>36509</c:v>
                </c:pt>
                <c:pt idx="168">
                  <c:v>36540</c:v>
                </c:pt>
                <c:pt idx="169">
                  <c:v>36571</c:v>
                </c:pt>
                <c:pt idx="170">
                  <c:v>36600</c:v>
                </c:pt>
                <c:pt idx="171">
                  <c:v>36631</c:v>
                </c:pt>
                <c:pt idx="172">
                  <c:v>36661</c:v>
                </c:pt>
                <c:pt idx="173">
                  <c:v>36692</c:v>
                </c:pt>
                <c:pt idx="174">
                  <c:v>36722</c:v>
                </c:pt>
                <c:pt idx="175">
                  <c:v>36753</c:v>
                </c:pt>
                <c:pt idx="176">
                  <c:v>36784</c:v>
                </c:pt>
                <c:pt idx="177">
                  <c:v>36814</c:v>
                </c:pt>
                <c:pt idx="178">
                  <c:v>36845</c:v>
                </c:pt>
                <c:pt idx="179">
                  <c:v>36875</c:v>
                </c:pt>
                <c:pt idx="180">
                  <c:v>36906</c:v>
                </c:pt>
                <c:pt idx="181">
                  <c:v>36937</c:v>
                </c:pt>
                <c:pt idx="182">
                  <c:v>36965</c:v>
                </c:pt>
                <c:pt idx="183">
                  <c:v>36996</c:v>
                </c:pt>
                <c:pt idx="184">
                  <c:v>37026</c:v>
                </c:pt>
                <c:pt idx="185">
                  <c:v>37057</c:v>
                </c:pt>
                <c:pt idx="186">
                  <c:v>37087</c:v>
                </c:pt>
                <c:pt idx="187">
                  <c:v>37118</c:v>
                </c:pt>
                <c:pt idx="188">
                  <c:v>37149</c:v>
                </c:pt>
                <c:pt idx="189">
                  <c:v>37179</c:v>
                </c:pt>
                <c:pt idx="190">
                  <c:v>37210</c:v>
                </c:pt>
                <c:pt idx="191">
                  <c:v>37240</c:v>
                </c:pt>
                <c:pt idx="192">
                  <c:v>37271</c:v>
                </c:pt>
                <c:pt idx="193">
                  <c:v>37302</c:v>
                </c:pt>
                <c:pt idx="194">
                  <c:v>37330</c:v>
                </c:pt>
                <c:pt idx="195">
                  <c:v>37361</c:v>
                </c:pt>
                <c:pt idx="196">
                  <c:v>37391</c:v>
                </c:pt>
                <c:pt idx="197">
                  <c:v>37422</c:v>
                </c:pt>
                <c:pt idx="198">
                  <c:v>37452</c:v>
                </c:pt>
                <c:pt idx="199">
                  <c:v>37483</c:v>
                </c:pt>
                <c:pt idx="200">
                  <c:v>37514</c:v>
                </c:pt>
                <c:pt idx="201">
                  <c:v>37544</c:v>
                </c:pt>
                <c:pt idx="202">
                  <c:v>37575</c:v>
                </c:pt>
                <c:pt idx="203">
                  <c:v>37605</c:v>
                </c:pt>
                <c:pt idx="204">
                  <c:v>37636</c:v>
                </c:pt>
                <c:pt idx="205">
                  <c:v>37667</c:v>
                </c:pt>
                <c:pt idx="206">
                  <c:v>37695</c:v>
                </c:pt>
                <c:pt idx="207">
                  <c:v>37726</c:v>
                </c:pt>
                <c:pt idx="208">
                  <c:v>37756</c:v>
                </c:pt>
                <c:pt idx="209">
                  <c:v>37787</c:v>
                </c:pt>
                <c:pt idx="210">
                  <c:v>37817</c:v>
                </c:pt>
                <c:pt idx="211">
                  <c:v>37848</c:v>
                </c:pt>
                <c:pt idx="212">
                  <c:v>37879</c:v>
                </c:pt>
                <c:pt idx="213">
                  <c:v>37909</c:v>
                </c:pt>
                <c:pt idx="214">
                  <c:v>37940</c:v>
                </c:pt>
                <c:pt idx="215">
                  <c:v>37970</c:v>
                </c:pt>
                <c:pt idx="216">
                  <c:v>38001</c:v>
                </c:pt>
                <c:pt idx="217">
                  <c:v>38032</c:v>
                </c:pt>
                <c:pt idx="218">
                  <c:v>38061</c:v>
                </c:pt>
                <c:pt idx="219">
                  <c:v>38092</c:v>
                </c:pt>
                <c:pt idx="220">
                  <c:v>38122</c:v>
                </c:pt>
                <c:pt idx="221">
                  <c:v>38153</c:v>
                </c:pt>
                <c:pt idx="222">
                  <c:v>38183</c:v>
                </c:pt>
                <c:pt idx="223">
                  <c:v>38214</c:v>
                </c:pt>
                <c:pt idx="224">
                  <c:v>38245</c:v>
                </c:pt>
                <c:pt idx="225">
                  <c:v>38275</c:v>
                </c:pt>
                <c:pt idx="226">
                  <c:v>38306</c:v>
                </c:pt>
                <c:pt idx="227">
                  <c:v>38336</c:v>
                </c:pt>
                <c:pt idx="228">
                  <c:v>38367</c:v>
                </c:pt>
                <c:pt idx="229">
                  <c:v>38398</c:v>
                </c:pt>
                <c:pt idx="230">
                  <c:v>38426</c:v>
                </c:pt>
                <c:pt idx="231">
                  <c:v>38457</c:v>
                </c:pt>
                <c:pt idx="232">
                  <c:v>38487</c:v>
                </c:pt>
                <c:pt idx="233">
                  <c:v>38518</c:v>
                </c:pt>
                <c:pt idx="234">
                  <c:v>38548</c:v>
                </c:pt>
                <c:pt idx="235">
                  <c:v>38579</c:v>
                </c:pt>
                <c:pt idx="236">
                  <c:v>38610</c:v>
                </c:pt>
                <c:pt idx="237">
                  <c:v>38640</c:v>
                </c:pt>
                <c:pt idx="238">
                  <c:v>38671</c:v>
                </c:pt>
                <c:pt idx="239">
                  <c:v>38701</c:v>
                </c:pt>
                <c:pt idx="240">
                  <c:v>38732</c:v>
                </c:pt>
                <c:pt idx="241">
                  <c:v>38763</c:v>
                </c:pt>
                <c:pt idx="242">
                  <c:v>38791</c:v>
                </c:pt>
                <c:pt idx="243">
                  <c:v>38822</c:v>
                </c:pt>
                <c:pt idx="244">
                  <c:v>38852</c:v>
                </c:pt>
                <c:pt idx="245">
                  <c:v>38883</c:v>
                </c:pt>
                <c:pt idx="246">
                  <c:v>38913</c:v>
                </c:pt>
                <c:pt idx="247">
                  <c:v>38944</c:v>
                </c:pt>
                <c:pt idx="248">
                  <c:v>38975</c:v>
                </c:pt>
                <c:pt idx="249">
                  <c:v>39005</c:v>
                </c:pt>
                <c:pt idx="250">
                  <c:v>39036</c:v>
                </c:pt>
                <c:pt idx="251">
                  <c:v>39066</c:v>
                </c:pt>
                <c:pt idx="252">
                  <c:v>39097</c:v>
                </c:pt>
                <c:pt idx="253">
                  <c:v>39128</c:v>
                </c:pt>
                <c:pt idx="254">
                  <c:v>39156</c:v>
                </c:pt>
                <c:pt idx="255">
                  <c:v>39187</c:v>
                </c:pt>
                <c:pt idx="256">
                  <c:v>39217</c:v>
                </c:pt>
                <c:pt idx="257">
                  <c:v>39248</c:v>
                </c:pt>
                <c:pt idx="258">
                  <c:v>39278</c:v>
                </c:pt>
                <c:pt idx="259">
                  <c:v>39309</c:v>
                </c:pt>
                <c:pt idx="260">
                  <c:v>39340</c:v>
                </c:pt>
                <c:pt idx="261">
                  <c:v>39370</c:v>
                </c:pt>
                <c:pt idx="262">
                  <c:v>39401</c:v>
                </c:pt>
                <c:pt idx="263">
                  <c:v>39431</c:v>
                </c:pt>
                <c:pt idx="264">
                  <c:v>39462</c:v>
                </c:pt>
                <c:pt idx="265">
                  <c:v>39493</c:v>
                </c:pt>
                <c:pt idx="266">
                  <c:v>39522</c:v>
                </c:pt>
                <c:pt idx="267">
                  <c:v>39553</c:v>
                </c:pt>
                <c:pt idx="268">
                  <c:v>39583</c:v>
                </c:pt>
                <c:pt idx="269">
                  <c:v>39614</c:v>
                </c:pt>
                <c:pt idx="270">
                  <c:v>39644</c:v>
                </c:pt>
                <c:pt idx="271">
                  <c:v>39675</c:v>
                </c:pt>
                <c:pt idx="272">
                  <c:v>39706</c:v>
                </c:pt>
                <c:pt idx="273">
                  <c:v>39736</c:v>
                </c:pt>
                <c:pt idx="274">
                  <c:v>39767</c:v>
                </c:pt>
                <c:pt idx="275">
                  <c:v>39797</c:v>
                </c:pt>
                <c:pt idx="276">
                  <c:v>39828</c:v>
                </c:pt>
                <c:pt idx="277">
                  <c:v>39859</c:v>
                </c:pt>
                <c:pt idx="278">
                  <c:v>39887</c:v>
                </c:pt>
                <c:pt idx="279">
                  <c:v>39918</c:v>
                </c:pt>
                <c:pt idx="280">
                  <c:v>39948</c:v>
                </c:pt>
                <c:pt idx="281">
                  <c:v>39979</c:v>
                </c:pt>
                <c:pt idx="282">
                  <c:v>40009</c:v>
                </c:pt>
                <c:pt idx="283">
                  <c:v>40040</c:v>
                </c:pt>
                <c:pt idx="284">
                  <c:v>40071</c:v>
                </c:pt>
                <c:pt idx="285">
                  <c:v>40101</c:v>
                </c:pt>
                <c:pt idx="286">
                  <c:v>40132</c:v>
                </c:pt>
                <c:pt idx="287">
                  <c:v>40162</c:v>
                </c:pt>
              </c:numCache>
            </c:numRef>
          </c:cat>
          <c:val>
            <c:numRef>
              <c:f>'Monthly-Plot'!$E$3:$E$290</c:f>
              <c:numCache>
                <c:formatCode>0.0</c:formatCode>
                <c:ptCount val="288"/>
                <c:pt idx="0">
                  <c:v>28.022128966564988</c:v>
                </c:pt>
                <c:pt idx="1">
                  <c:v>28.283590602285358</c:v>
                </c:pt>
                <c:pt idx="2">
                  <c:v>26.233630769824273</c:v>
                </c:pt>
                <c:pt idx="3">
                  <c:v>23.219214406029398</c:v>
                </c:pt>
                <c:pt idx="4">
                  <c:v>18.195423669380684</c:v>
                </c:pt>
                <c:pt idx="5">
                  <c:v>14.309369666094611</c:v>
                </c:pt>
                <c:pt idx="6">
                  <c:v>9.8448451089335407</c:v>
                </c:pt>
                <c:pt idx="7">
                  <c:v>7.1730470556559709</c:v>
                </c:pt>
                <c:pt idx="8">
                  <c:v>11.859522914029366</c:v>
                </c:pt>
                <c:pt idx="9">
                  <c:v>20.527949860668251</c:v>
                </c:pt>
                <c:pt idx="10">
                  <c:v>23.640669300572235</c:v>
                </c:pt>
                <c:pt idx="11">
                  <c:v>26.261325578324509</c:v>
                </c:pt>
                <c:pt idx="12">
                  <c:v>27.887225531801427</c:v>
                </c:pt>
                <c:pt idx="13">
                  <c:v>28.12951850312329</c:v>
                </c:pt>
                <c:pt idx="14">
                  <c:v>26.043216702553842</c:v>
                </c:pt>
                <c:pt idx="15">
                  <c:v>22.998246633996029</c:v>
                </c:pt>
                <c:pt idx="16">
                  <c:v>17.949434239878176</c:v>
                </c:pt>
                <c:pt idx="17">
                  <c:v>14.067150058933041</c:v>
                </c:pt>
                <c:pt idx="18">
                  <c:v>9.6206051206549539</c:v>
                </c:pt>
                <c:pt idx="19">
                  <c:v>6.9538685947683305</c:v>
                </c:pt>
                <c:pt idx="20">
                  <c:v>11.637566370494827</c:v>
                </c:pt>
                <c:pt idx="21">
                  <c:v>20.329191204581161</c:v>
                </c:pt>
                <c:pt idx="22">
                  <c:v>23.468809742643288</c:v>
                </c:pt>
                <c:pt idx="23">
                  <c:v>26.116761079647617</c:v>
                </c:pt>
                <c:pt idx="24" formatCode="General">
                  <c:v>29.299999999999997</c:v>
                </c:pt>
                <c:pt idx="25" formatCode="General">
                  <c:v>25.299999999999997</c:v>
                </c:pt>
                <c:pt idx="26" formatCode="General">
                  <c:v>24.699999999999996</c:v>
                </c:pt>
                <c:pt idx="27" formatCode="General">
                  <c:v>24.799999999999997</c:v>
                </c:pt>
                <c:pt idx="28" formatCode="General">
                  <c:v>21.799999999999997</c:v>
                </c:pt>
                <c:pt idx="29" formatCode="General">
                  <c:v>16.399999999999999</c:v>
                </c:pt>
                <c:pt idx="30" formatCode="General">
                  <c:v>15.5</c:v>
                </c:pt>
                <c:pt idx="31" formatCode="General">
                  <c:v>8.3999999999999986</c:v>
                </c:pt>
                <c:pt idx="32" formatCode="General">
                  <c:v>14.8</c:v>
                </c:pt>
                <c:pt idx="33" formatCode="General">
                  <c:v>22.6</c:v>
                </c:pt>
                <c:pt idx="34" formatCode="General">
                  <c:v>29.5</c:v>
                </c:pt>
                <c:pt idx="35" formatCode="General">
                  <c:v>29.299999999999997</c:v>
                </c:pt>
                <c:pt idx="36" formatCode="General">
                  <c:v>31.4</c:v>
                </c:pt>
                <c:pt idx="37" formatCode="General">
                  <c:v>29.799999999999997</c:v>
                </c:pt>
                <c:pt idx="38" formatCode="General">
                  <c:v>30.299999999999997</c:v>
                </c:pt>
                <c:pt idx="39" formatCode="General">
                  <c:v>28.5</c:v>
                </c:pt>
                <c:pt idx="40" formatCode="General">
                  <c:v>21.599999999999998</c:v>
                </c:pt>
                <c:pt idx="41" formatCode="General">
                  <c:v>15.5</c:v>
                </c:pt>
                <c:pt idx="42" formatCode="General">
                  <c:v>10.399999999999999</c:v>
                </c:pt>
                <c:pt idx="43" formatCode="General">
                  <c:v>10.999999999999996</c:v>
                </c:pt>
                <c:pt idx="44" formatCode="General">
                  <c:v>15.099999999999998</c:v>
                </c:pt>
                <c:pt idx="45" formatCode="General">
                  <c:v>23.200000000000003</c:v>
                </c:pt>
                <c:pt idx="46" formatCode="General">
                  <c:v>25.499999999999996</c:v>
                </c:pt>
                <c:pt idx="47" formatCode="General">
                  <c:v>27.400000000000002</c:v>
                </c:pt>
                <c:pt idx="48" formatCode="General">
                  <c:v>29.7</c:v>
                </c:pt>
                <c:pt idx="49" formatCode="General">
                  <c:v>28.200000000000003</c:v>
                </c:pt>
                <c:pt idx="50" formatCode="General">
                  <c:v>27.500000000000004</c:v>
                </c:pt>
                <c:pt idx="51" formatCode="General">
                  <c:v>26.1</c:v>
                </c:pt>
                <c:pt idx="52" formatCode="General">
                  <c:v>18.200000000000003</c:v>
                </c:pt>
                <c:pt idx="53" formatCode="General">
                  <c:v>14.400000000000002</c:v>
                </c:pt>
                <c:pt idx="54" formatCode="General">
                  <c:v>9.6999999999999957</c:v>
                </c:pt>
                <c:pt idx="55" formatCode="General">
                  <c:v>12</c:v>
                </c:pt>
                <c:pt idx="56" formatCode="General">
                  <c:v>13.2</c:v>
                </c:pt>
                <c:pt idx="57" formatCode="General">
                  <c:v>23.9</c:v>
                </c:pt>
                <c:pt idx="58" formatCode="General">
                  <c:v>22.7</c:v>
                </c:pt>
                <c:pt idx="59" formatCode="General">
                  <c:v>29.199999999999996</c:v>
                </c:pt>
                <c:pt idx="60" formatCode="General">
                  <c:v>34.6</c:v>
                </c:pt>
                <c:pt idx="61" formatCode="General">
                  <c:v>32.099999999999994</c:v>
                </c:pt>
                <c:pt idx="62" formatCode="General">
                  <c:v>31.000000000000004</c:v>
                </c:pt>
                <c:pt idx="63" formatCode="General">
                  <c:v>25</c:v>
                </c:pt>
                <c:pt idx="64" formatCode="General">
                  <c:v>19.400000000000002</c:v>
                </c:pt>
                <c:pt idx="65" formatCode="General">
                  <c:v>21.400000000000002</c:v>
                </c:pt>
                <c:pt idx="66" formatCode="General">
                  <c:v>15.2</c:v>
                </c:pt>
                <c:pt idx="67" formatCode="General">
                  <c:v>8.5</c:v>
                </c:pt>
                <c:pt idx="68" formatCode="General">
                  <c:v>16.100000000000001</c:v>
                </c:pt>
                <c:pt idx="69" formatCode="General">
                  <c:v>24</c:v>
                </c:pt>
                <c:pt idx="70" formatCode="General">
                  <c:v>24.700000000000003</c:v>
                </c:pt>
                <c:pt idx="71" formatCode="General">
                  <c:v>30.199999999999996</c:v>
                </c:pt>
                <c:pt idx="72" formatCode="General">
                  <c:v>32.1</c:v>
                </c:pt>
                <c:pt idx="73" formatCode="General">
                  <c:v>28.4</c:v>
                </c:pt>
                <c:pt idx="74" formatCode="General">
                  <c:v>25.300000000000004</c:v>
                </c:pt>
                <c:pt idx="75" formatCode="General">
                  <c:v>27.1</c:v>
                </c:pt>
                <c:pt idx="76" formatCode="General">
                  <c:v>22.000000000000004</c:v>
                </c:pt>
                <c:pt idx="77" formatCode="General">
                  <c:v>18.299999999999997</c:v>
                </c:pt>
                <c:pt idx="78" formatCode="General">
                  <c:v>14.299999999999997</c:v>
                </c:pt>
                <c:pt idx="79" formatCode="General">
                  <c:v>9.6000000000000014</c:v>
                </c:pt>
                <c:pt idx="80" formatCode="General">
                  <c:v>16.900000000000002</c:v>
                </c:pt>
                <c:pt idx="81" formatCode="General">
                  <c:v>23.300000000000004</c:v>
                </c:pt>
                <c:pt idx="82" formatCode="General">
                  <c:v>25.4</c:v>
                </c:pt>
                <c:pt idx="83" formatCode="General">
                  <c:v>26.9</c:v>
                </c:pt>
                <c:pt idx="84" formatCode="General">
                  <c:v>27</c:v>
                </c:pt>
                <c:pt idx="85" formatCode="General">
                  <c:v>31.9</c:v>
                </c:pt>
                <c:pt idx="86" formatCode="General">
                  <c:v>28.800000000000004</c:v>
                </c:pt>
                <c:pt idx="87" formatCode="General">
                  <c:v>25.3</c:v>
                </c:pt>
                <c:pt idx="88" formatCode="General">
                  <c:v>19.800000000000004</c:v>
                </c:pt>
                <c:pt idx="89" formatCode="General">
                  <c:v>19.399999999999999</c:v>
                </c:pt>
                <c:pt idx="90" formatCode="General">
                  <c:v>13</c:v>
                </c:pt>
                <c:pt idx="91" formatCode="General">
                  <c:v>10.799999999999997</c:v>
                </c:pt>
                <c:pt idx="92" formatCode="General">
                  <c:v>13.200000000000003</c:v>
                </c:pt>
                <c:pt idx="93" formatCode="General">
                  <c:v>21.9</c:v>
                </c:pt>
                <c:pt idx="94" formatCode="General">
                  <c:v>27.5</c:v>
                </c:pt>
                <c:pt idx="95" formatCode="General">
                  <c:v>29</c:v>
                </c:pt>
                <c:pt idx="96" formatCode="General">
                  <c:v>30.4</c:v>
                </c:pt>
                <c:pt idx="97" formatCode="General">
                  <c:v>29.200000000000003</c:v>
                </c:pt>
                <c:pt idx="98" formatCode="General">
                  <c:v>32.700000000000003</c:v>
                </c:pt>
                <c:pt idx="99" formatCode="General">
                  <c:v>22.200000000000003</c:v>
                </c:pt>
                <c:pt idx="100" formatCode="General">
                  <c:v>20.200000000000003</c:v>
                </c:pt>
                <c:pt idx="101" formatCode="General">
                  <c:v>19</c:v>
                </c:pt>
                <c:pt idx="102" formatCode="General">
                  <c:v>9.1999999999999993</c:v>
                </c:pt>
                <c:pt idx="103" formatCode="General">
                  <c:v>7.8000000000000007</c:v>
                </c:pt>
                <c:pt idx="104" formatCode="General">
                  <c:v>16.2</c:v>
                </c:pt>
                <c:pt idx="105" formatCode="General">
                  <c:v>24</c:v>
                </c:pt>
                <c:pt idx="106" formatCode="General">
                  <c:v>25.099999999999998</c:v>
                </c:pt>
                <c:pt idx="107" formatCode="General">
                  <c:v>28.9</c:v>
                </c:pt>
                <c:pt idx="108" formatCode="General">
                  <c:v>26</c:v>
                </c:pt>
                <c:pt idx="109" formatCode="General">
                  <c:v>27.5</c:v>
                </c:pt>
                <c:pt idx="110" formatCode="General">
                  <c:v>28.700000000000003</c:v>
                </c:pt>
                <c:pt idx="111" formatCode="General">
                  <c:v>25.400000000000002</c:v>
                </c:pt>
                <c:pt idx="112" formatCode="General">
                  <c:v>22.4</c:v>
                </c:pt>
                <c:pt idx="113" formatCode="General">
                  <c:v>18.099999999999998</c:v>
                </c:pt>
                <c:pt idx="114" formatCode="General">
                  <c:v>14.5</c:v>
                </c:pt>
                <c:pt idx="115" formatCode="General">
                  <c:v>9.4000000000000021</c:v>
                </c:pt>
                <c:pt idx="116" formatCode="General">
                  <c:v>15.099999999999998</c:v>
                </c:pt>
                <c:pt idx="117" formatCode="General">
                  <c:v>22.700000000000003</c:v>
                </c:pt>
                <c:pt idx="118" formatCode="General">
                  <c:v>24.099999999999998</c:v>
                </c:pt>
                <c:pt idx="119" formatCode="General">
                  <c:v>26.3</c:v>
                </c:pt>
                <c:pt idx="120" formatCode="General">
                  <c:v>27.9</c:v>
                </c:pt>
                <c:pt idx="121" formatCode="General">
                  <c:v>30.5</c:v>
                </c:pt>
                <c:pt idx="122" formatCode="General">
                  <c:v>28.1</c:v>
                </c:pt>
                <c:pt idx="123" formatCode="General">
                  <c:v>29.099999999999998</c:v>
                </c:pt>
                <c:pt idx="124" formatCode="General">
                  <c:v>22.4</c:v>
                </c:pt>
                <c:pt idx="125" formatCode="General">
                  <c:v>18.500000000000004</c:v>
                </c:pt>
                <c:pt idx="126" formatCode="General">
                  <c:v>13.200000000000003</c:v>
                </c:pt>
                <c:pt idx="127" formatCode="General">
                  <c:v>9.7000000000000028</c:v>
                </c:pt>
                <c:pt idx="128" formatCode="General">
                  <c:v>15.900000000000002</c:v>
                </c:pt>
                <c:pt idx="129" formatCode="General">
                  <c:v>23.200000000000003</c:v>
                </c:pt>
                <c:pt idx="130" formatCode="General">
                  <c:v>25.500000000000004</c:v>
                </c:pt>
                <c:pt idx="131" formatCode="General">
                  <c:v>29.200000000000003</c:v>
                </c:pt>
                <c:pt idx="132" formatCode="General">
                  <c:v>26.7</c:v>
                </c:pt>
                <c:pt idx="133" formatCode="General">
                  <c:v>31.2</c:v>
                </c:pt>
                <c:pt idx="134" formatCode="General">
                  <c:v>23.900000000000002</c:v>
                </c:pt>
                <c:pt idx="135" formatCode="General">
                  <c:v>25.799999999999997</c:v>
                </c:pt>
                <c:pt idx="136" formatCode="General">
                  <c:v>24.099999999999998</c:v>
                </c:pt>
                <c:pt idx="137" formatCode="General">
                  <c:v>18.399999999999999</c:v>
                </c:pt>
                <c:pt idx="138" formatCode="General">
                  <c:v>11.399999999999999</c:v>
                </c:pt>
                <c:pt idx="139" formatCode="General">
                  <c:v>12.600000000000001</c:v>
                </c:pt>
                <c:pt idx="140" formatCode="General">
                  <c:v>13.600000000000001</c:v>
                </c:pt>
                <c:pt idx="141" formatCode="General">
                  <c:v>23.6</c:v>
                </c:pt>
                <c:pt idx="142" formatCode="General">
                  <c:v>24.3</c:v>
                </c:pt>
                <c:pt idx="143" formatCode="General">
                  <c:v>22.299999999999997</c:v>
                </c:pt>
                <c:pt idx="144" formatCode="General">
                  <c:v>29.6</c:v>
                </c:pt>
                <c:pt idx="145" formatCode="General">
                  <c:v>26.1</c:v>
                </c:pt>
                <c:pt idx="146" formatCode="General">
                  <c:v>29.1</c:v>
                </c:pt>
                <c:pt idx="147" formatCode="General">
                  <c:v>23.500000000000004</c:v>
                </c:pt>
                <c:pt idx="148" formatCode="General">
                  <c:v>26.799999999999997</c:v>
                </c:pt>
                <c:pt idx="149" formatCode="General">
                  <c:v>16.399999999999999</c:v>
                </c:pt>
                <c:pt idx="150" formatCode="General">
                  <c:v>13.5</c:v>
                </c:pt>
                <c:pt idx="151" formatCode="General">
                  <c:v>13.100000000000001</c:v>
                </c:pt>
                <c:pt idx="152" formatCode="General">
                  <c:v>12.600000000000001</c:v>
                </c:pt>
                <c:pt idx="153" formatCode="General">
                  <c:v>22.599999999999998</c:v>
                </c:pt>
                <c:pt idx="154" formatCode="General">
                  <c:v>27.299999999999997</c:v>
                </c:pt>
                <c:pt idx="155" formatCode="General">
                  <c:v>26.5</c:v>
                </c:pt>
                <c:pt idx="156" formatCode="General">
                  <c:v>28.2</c:v>
                </c:pt>
                <c:pt idx="157" formatCode="General">
                  <c:v>28.400000000000002</c:v>
                </c:pt>
                <c:pt idx="158" formatCode="General">
                  <c:v>31</c:v>
                </c:pt>
                <c:pt idx="159" formatCode="General">
                  <c:v>26.8</c:v>
                </c:pt>
                <c:pt idx="160" formatCode="General">
                  <c:v>17.600000000000001</c:v>
                </c:pt>
                <c:pt idx="161" formatCode="General">
                  <c:v>13.299999999999997</c:v>
                </c:pt>
                <c:pt idx="162" formatCode="General">
                  <c:v>12.100000000000001</c:v>
                </c:pt>
                <c:pt idx="163" formatCode="General">
                  <c:v>10.299999999999997</c:v>
                </c:pt>
                <c:pt idx="164" formatCode="General">
                  <c:v>13.8</c:v>
                </c:pt>
                <c:pt idx="165" formatCode="General">
                  <c:v>22.200000000000003</c:v>
                </c:pt>
                <c:pt idx="166" formatCode="General">
                  <c:v>24.3</c:v>
                </c:pt>
                <c:pt idx="167" formatCode="General">
                  <c:v>26.5</c:v>
                </c:pt>
                <c:pt idx="168" formatCode="General">
                  <c:v>26.6</c:v>
                </c:pt>
                <c:pt idx="169" formatCode="General">
                  <c:v>28.9</c:v>
                </c:pt>
                <c:pt idx="170" formatCode="General">
                  <c:v>27.699999999999996</c:v>
                </c:pt>
                <c:pt idx="171" formatCode="General">
                  <c:v>21.6</c:v>
                </c:pt>
                <c:pt idx="172" formatCode="General">
                  <c:v>18</c:v>
                </c:pt>
                <c:pt idx="173" formatCode="General">
                  <c:v>17.200000000000003</c:v>
                </c:pt>
                <c:pt idx="174" formatCode="General">
                  <c:v>16.899999999999999</c:v>
                </c:pt>
                <c:pt idx="175" formatCode="General">
                  <c:v>11.399999999999999</c:v>
                </c:pt>
                <c:pt idx="176" formatCode="General">
                  <c:v>17.100000000000001</c:v>
                </c:pt>
                <c:pt idx="177" formatCode="General">
                  <c:v>21.900000000000002</c:v>
                </c:pt>
                <c:pt idx="178" formatCode="General">
                  <c:v>25.1</c:v>
                </c:pt>
                <c:pt idx="179" formatCode="General">
                  <c:v>26.999999999999996</c:v>
                </c:pt>
                <c:pt idx="180" formatCode="General">
                  <c:v>26.9</c:v>
                </c:pt>
                <c:pt idx="181" formatCode="General">
                  <c:v>26.299999999999997</c:v>
                </c:pt>
                <c:pt idx="182" formatCode="General">
                  <c:v>22.699999999999996</c:v>
                </c:pt>
                <c:pt idx="183" formatCode="General">
                  <c:v>22.6</c:v>
                </c:pt>
                <c:pt idx="184" formatCode="General">
                  <c:v>18.8</c:v>
                </c:pt>
                <c:pt idx="185" formatCode="General">
                  <c:v>16.7</c:v>
                </c:pt>
                <c:pt idx="186" formatCode="General">
                  <c:v>9.5</c:v>
                </c:pt>
                <c:pt idx="187" formatCode="General">
                  <c:v>8.3999999999999986</c:v>
                </c:pt>
                <c:pt idx="188" formatCode="General">
                  <c:v>15.099999999999998</c:v>
                </c:pt>
                <c:pt idx="189" formatCode="General">
                  <c:v>20.5</c:v>
                </c:pt>
                <c:pt idx="190" formatCode="General">
                  <c:v>24.4</c:v>
                </c:pt>
                <c:pt idx="191" formatCode="General">
                  <c:v>24.8</c:v>
                </c:pt>
                <c:pt idx="192" formatCode="General">
                  <c:v>26.4</c:v>
                </c:pt>
                <c:pt idx="193" formatCode="General">
                  <c:v>29.9</c:v>
                </c:pt>
                <c:pt idx="194" formatCode="General">
                  <c:v>28.4</c:v>
                </c:pt>
                <c:pt idx="195" formatCode="General">
                  <c:v>25.8</c:v>
                </c:pt>
                <c:pt idx="196" formatCode="General">
                  <c:v>21.9</c:v>
                </c:pt>
                <c:pt idx="197" formatCode="General">
                  <c:v>17.099999999999998</c:v>
                </c:pt>
                <c:pt idx="198" formatCode="General">
                  <c:v>10.3</c:v>
                </c:pt>
                <c:pt idx="199" formatCode="General">
                  <c:v>10.500000000000004</c:v>
                </c:pt>
                <c:pt idx="200" formatCode="General">
                  <c:v>16.600000000000001</c:v>
                </c:pt>
                <c:pt idx="201" formatCode="General">
                  <c:v>23.5</c:v>
                </c:pt>
                <c:pt idx="202" formatCode="General">
                  <c:v>26.799999999999997</c:v>
                </c:pt>
                <c:pt idx="203" formatCode="General">
                  <c:v>29.099999999999998</c:v>
                </c:pt>
                <c:pt idx="204" formatCode="General">
                  <c:v>26.000000000000004</c:v>
                </c:pt>
                <c:pt idx="205" formatCode="General">
                  <c:v>28.299999999999997</c:v>
                </c:pt>
                <c:pt idx="206" formatCode="General">
                  <c:v>28.200000000000003</c:v>
                </c:pt>
                <c:pt idx="207" formatCode="General">
                  <c:v>22.900000000000002</c:v>
                </c:pt>
                <c:pt idx="208" formatCode="General">
                  <c:v>21.099999999999998</c:v>
                </c:pt>
                <c:pt idx="209" formatCode="General">
                  <c:v>16.399999999999999</c:v>
                </c:pt>
                <c:pt idx="210" formatCode="General">
                  <c:v>12.2</c:v>
                </c:pt>
                <c:pt idx="211" formatCode="General">
                  <c:v>9.1000000000000014</c:v>
                </c:pt>
                <c:pt idx="212" formatCode="General">
                  <c:v>14.399999999999999</c:v>
                </c:pt>
                <c:pt idx="213" formatCode="General">
                  <c:v>22.3</c:v>
                </c:pt>
                <c:pt idx="214" formatCode="General">
                  <c:v>25.200000000000003</c:v>
                </c:pt>
                <c:pt idx="215" formatCode="General">
                  <c:v>26.800000000000004</c:v>
                </c:pt>
                <c:pt idx="216" formatCode="General">
                  <c:v>24.9</c:v>
                </c:pt>
                <c:pt idx="217" formatCode="General">
                  <c:v>28.700000000000003</c:v>
                </c:pt>
                <c:pt idx="218" formatCode="General">
                  <c:v>27.500000000000004</c:v>
                </c:pt>
                <c:pt idx="219" formatCode="General">
                  <c:v>21.4</c:v>
                </c:pt>
                <c:pt idx="220" formatCode="General">
                  <c:v>23.000000000000004</c:v>
                </c:pt>
                <c:pt idx="221" formatCode="General">
                  <c:v>15.2</c:v>
                </c:pt>
                <c:pt idx="222" formatCode="General">
                  <c:v>13.399999999999999</c:v>
                </c:pt>
                <c:pt idx="223" formatCode="General">
                  <c:v>8.3000000000000007</c:v>
                </c:pt>
                <c:pt idx="224" formatCode="General">
                  <c:v>15.3</c:v>
                </c:pt>
                <c:pt idx="225" formatCode="General">
                  <c:v>20.500000000000004</c:v>
                </c:pt>
                <c:pt idx="226" formatCode="General">
                  <c:v>22</c:v>
                </c:pt>
                <c:pt idx="227" formatCode="General">
                  <c:v>26.200000000000003</c:v>
                </c:pt>
                <c:pt idx="228" formatCode="General">
                  <c:v>23.5</c:v>
                </c:pt>
                <c:pt idx="229" formatCode="General">
                  <c:v>31.700000000000003</c:v>
                </c:pt>
                <c:pt idx="230" formatCode="General">
                  <c:v>22</c:v>
                </c:pt>
                <c:pt idx="231" formatCode="General">
                  <c:v>27.5</c:v>
                </c:pt>
                <c:pt idx="232" formatCode="General">
                  <c:v>18.399999999999999</c:v>
                </c:pt>
                <c:pt idx="233" formatCode="General">
                  <c:v>15.599999999999998</c:v>
                </c:pt>
                <c:pt idx="234" formatCode="General">
                  <c:v>11</c:v>
                </c:pt>
                <c:pt idx="235" formatCode="General">
                  <c:v>10.200000000000003</c:v>
                </c:pt>
                <c:pt idx="236" formatCode="General">
                  <c:v>12.899999999999999</c:v>
                </c:pt>
                <c:pt idx="237" formatCode="General">
                  <c:v>21.4</c:v>
                </c:pt>
                <c:pt idx="238" formatCode="General">
                  <c:v>22.5</c:v>
                </c:pt>
                <c:pt idx="239" formatCode="General">
                  <c:v>24.8</c:v>
                </c:pt>
                <c:pt idx="240" formatCode="General">
                  <c:v>25.700000000000003</c:v>
                </c:pt>
                <c:pt idx="241" formatCode="General">
                  <c:v>23.299999999999997</c:v>
                </c:pt>
                <c:pt idx="242" formatCode="General">
                  <c:v>24.2</c:v>
                </c:pt>
                <c:pt idx="243" formatCode="General">
                  <c:v>23.5</c:v>
                </c:pt>
                <c:pt idx="244" formatCode="General">
                  <c:v>19.399999999999999</c:v>
                </c:pt>
                <c:pt idx="245" formatCode="General">
                  <c:v>16.7</c:v>
                </c:pt>
                <c:pt idx="246" formatCode="General">
                  <c:v>16</c:v>
                </c:pt>
                <c:pt idx="247" formatCode="General">
                  <c:v>9.1999999999999993</c:v>
                </c:pt>
                <c:pt idx="248" formatCode="General">
                  <c:v>11</c:v>
                </c:pt>
                <c:pt idx="249" formatCode="General">
                  <c:v>21.200000000000003</c:v>
                </c:pt>
                <c:pt idx="250" formatCode="General">
                  <c:v>24.400000000000002</c:v>
                </c:pt>
                <c:pt idx="251" formatCode="General">
                  <c:v>23.099999999999998</c:v>
                </c:pt>
                <c:pt idx="252" formatCode="General">
                  <c:v>26.6</c:v>
                </c:pt>
                <c:pt idx="253" formatCode="General">
                  <c:v>23.799999999999997</c:v>
                </c:pt>
                <c:pt idx="254" formatCode="General">
                  <c:v>27.900000000000002</c:v>
                </c:pt>
                <c:pt idx="255" formatCode="General">
                  <c:v>24.999999999999996</c:v>
                </c:pt>
                <c:pt idx="256" formatCode="General">
                  <c:v>19.299999999999997</c:v>
                </c:pt>
                <c:pt idx="257" formatCode="General">
                  <c:v>17.200000000000003</c:v>
                </c:pt>
                <c:pt idx="258" formatCode="General">
                  <c:v>10.700000000000003</c:v>
                </c:pt>
                <c:pt idx="259" formatCode="General">
                  <c:v>11.200000000000003</c:v>
                </c:pt>
                <c:pt idx="260" formatCode="General">
                  <c:v>12</c:v>
                </c:pt>
                <c:pt idx="261" formatCode="General">
                  <c:v>20.299999999999997</c:v>
                </c:pt>
                <c:pt idx="262" formatCode="General">
                  <c:v>25</c:v>
                </c:pt>
                <c:pt idx="263" formatCode="General">
                  <c:v>26.299999999999997</c:v>
                </c:pt>
                <c:pt idx="264" formatCode="General">
                  <c:v>26.900000000000002</c:v>
                </c:pt>
                <c:pt idx="265" formatCode="General">
                  <c:v>31.5</c:v>
                </c:pt>
                <c:pt idx="266" formatCode="General">
                  <c:v>27</c:v>
                </c:pt>
                <c:pt idx="267" formatCode="General">
                  <c:v>24.6</c:v>
                </c:pt>
                <c:pt idx="268" formatCode="General">
                  <c:v>16.2</c:v>
                </c:pt>
                <c:pt idx="269" formatCode="General">
                  <c:v>13.899999999999999</c:v>
                </c:pt>
                <c:pt idx="270" formatCode="General">
                  <c:v>10.600000000000001</c:v>
                </c:pt>
                <c:pt idx="271" formatCode="General">
                  <c:v>9.5</c:v>
                </c:pt>
                <c:pt idx="272" formatCode="General">
                  <c:v>14.299999999999997</c:v>
                </c:pt>
                <c:pt idx="273" formatCode="General">
                  <c:v>22</c:v>
                </c:pt>
                <c:pt idx="274" formatCode="General">
                  <c:v>25</c:v>
                </c:pt>
                <c:pt idx="275" formatCode="General">
                  <c:v>27.2</c:v>
                </c:pt>
                <c:pt idx="276" formatCode="General">
                  <c:v>26</c:v>
                </c:pt>
                <c:pt idx="277" formatCode="General">
                  <c:v>29.300000000000004</c:v>
                </c:pt>
                <c:pt idx="278" formatCode="General">
                  <c:v>23.700000000000003</c:v>
                </c:pt>
                <c:pt idx="279" formatCode="General">
                  <c:v>24.5</c:v>
                </c:pt>
                <c:pt idx="280" formatCode="General">
                  <c:v>22</c:v>
                </c:pt>
                <c:pt idx="281" formatCode="General">
                  <c:v>15.900000000000002</c:v>
                </c:pt>
                <c:pt idx="282" formatCode="General">
                  <c:v>11.5</c:v>
                </c:pt>
                <c:pt idx="283" formatCode="General">
                  <c:v>10.5</c:v>
                </c:pt>
                <c:pt idx="284" formatCode="General">
                  <c:v>13.5</c:v>
                </c:pt>
                <c:pt idx="285" formatCode="General">
                  <c:v>23.599999999999998</c:v>
                </c:pt>
                <c:pt idx="286" formatCode="General">
                  <c:v>25.900000000000002</c:v>
                </c:pt>
                <c:pt idx="287" formatCode="General">
                  <c:v>26.699999999999996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29760"/>
        <c:axId val="222110080"/>
      </c:areaChart>
      <c:lineChart>
        <c:grouping val="standard"/>
        <c:varyColors val="0"/>
        <c:ser>
          <c:idx val="2"/>
          <c:order val="2"/>
          <c:tx>
            <c:strRef>
              <c:f>'Monthly-Plot'!$F$2</c:f>
              <c:strCache>
                <c:ptCount val="1"/>
                <c:pt idx="0">
                  <c:v>Mid</c:v>
                </c:pt>
              </c:strCache>
            </c:strRef>
          </c:tx>
          <c:marker>
            <c:symbol val="none"/>
          </c:marker>
          <c:trendline>
            <c:trendlineType val="linear"/>
            <c:dispRSqr val="0"/>
            <c:dispEq val="1"/>
            <c:trendlineLbl>
              <c:layout>
                <c:manualLayout>
                  <c:x val="-3.2120781730826761E-2"/>
                  <c:y val="-0.32957203266258384"/>
                </c:manualLayout>
              </c:layout>
              <c:numFmt formatCode="General" sourceLinked="0"/>
            </c:trendlineLbl>
          </c:trendline>
          <c:val>
            <c:numRef>
              <c:f>'Monthly-Plot'!$F$3:$F$290</c:f>
              <c:numCache>
                <c:formatCode>0.0</c:formatCode>
                <c:ptCount val="288"/>
                <c:pt idx="0">
                  <c:v>20.800645496444957</c:v>
                </c:pt>
                <c:pt idx="1">
                  <c:v>23.412555020352528</c:v>
                </c:pt>
                <c:pt idx="2">
                  <c:v>28.133961601038834</c:v>
                </c:pt>
                <c:pt idx="3">
                  <c:v>31.986619843445879</c:v>
                </c:pt>
                <c:pt idx="4">
                  <c:v>34.909935766571863</c:v>
                </c:pt>
                <c:pt idx="5">
                  <c:v>34.047189420224605</c:v>
                </c:pt>
                <c:pt idx="6">
                  <c:v>31.211761365392569</c:v>
                </c:pt>
                <c:pt idx="7">
                  <c:v>30.28661537127104</c:v>
                </c:pt>
                <c:pt idx="8">
                  <c:v>31.089556372443191</c:v>
                </c:pt>
                <c:pt idx="9">
                  <c:v>28.738737266086016</c:v>
                </c:pt>
                <c:pt idx="10">
                  <c:v>25.381817207998271</c:v>
                </c:pt>
                <c:pt idx="11">
                  <c:v>21.925186645695174</c:v>
                </c:pt>
                <c:pt idx="12">
                  <c:v>20.762938878124896</c:v>
                </c:pt>
                <c:pt idx="13">
                  <c:v>23.376119271049433</c:v>
                </c:pt>
                <c:pt idx="14">
                  <c:v>28.104496560016099</c:v>
                </c:pt>
                <c:pt idx="15">
                  <c:v>31.965309816181616</c:v>
                </c:pt>
                <c:pt idx="16">
                  <c:v>34.899859296443758</c:v>
                </c:pt>
                <c:pt idx="17">
                  <c:v>34.043680789238771</c:v>
                </c:pt>
                <c:pt idx="18">
                  <c:v>31.214563014849368</c:v>
                </c:pt>
                <c:pt idx="19">
                  <c:v>30.293700854103857</c:v>
                </c:pt>
                <c:pt idx="20">
                  <c:v>31.088481965111058</c:v>
                </c:pt>
                <c:pt idx="21">
                  <c:v>28.720030651332209</c:v>
                </c:pt>
                <c:pt idx="22">
                  <c:v>25.355084056929243</c:v>
                </c:pt>
                <c:pt idx="23">
                  <c:v>21.891279024645989</c:v>
                </c:pt>
                <c:pt idx="24">
                  <c:v>20.75</c:v>
                </c:pt>
                <c:pt idx="25">
                  <c:v>24.75</c:v>
                </c:pt>
                <c:pt idx="26">
                  <c:v>27.45</c:v>
                </c:pt>
                <c:pt idx="27">
                  <c:v>31.5</c:v>
                </c:pt>
                <c:pt idx="28">
                  <c:v>34.5</c:v>
                </c:pt>
                <c:pt idx="29">
                  <c:v>32.700000000000003</c:v>
                </c:pt>
                <c:pt idx="30">
                  <c:v>29.35</c:v>
                </c:pt>
                <c:pt idx="31">
                  <c:v>28.2</c:v>
                </c:pt>
                <c:pt idx="32">
                  <c:v>30.700000000000003</c:v>
                </c:pt>
                <c:pt idx="33">
                  <c:v>26.400000000000002</c:v>
                </c:pt>
                <c:pt idx="34">
                  <c:v>21.35</c:v>
                </c:pt>
                <c:pt idx="35">
                  <c:v>20.25</c:v>
                </c:pt>
                <c:pt idx="36">
                  <c:v>18.3</c:v>
                </c:pt>
                <c:pt idx="37">
                  <c:v>22</c:v>
                </c:pt>
                <c:pt idx="38">
                  <c:v>23.75</c:v>
                </c:pt>
                <c:pt idx="39">
                  <c:v>29.65</c:v>
                </c:pt>
                <c:pt idx="40">
                  <c:v>32.6</c:v>
                </c:pt>
                <c:pt idx="41">
                  <c:v>31.35</c:v>
                </c:pt>
                <c:pt idx="42">
                  <c:v>28.8</c:v>
                </c:pt>
                <c:pt idx="43">
                  <c:v>27.799999999999997</c:v>
                </c:pt>
                <c:pt idx="44">
                  <c:v>28.75</c:v>
                </c:pt>
                <c:pt idx="45">
                  <c:v>26.5</c:v>
                </c:pt>
                <c:pt idx="46">
                  <c:v>25.049999999999997</c:v>
                </c:pt>
                <c:pt idx="47">
                  <c:v>19.5</c:v>
                </c:pt>
                <c:pt idx="48">
                  <c:v>21.05</c:v>
                </c:pt>
                <c:pt idx="49">
                  <c:v>24.1</c:v>
                </c:pt>
                <c:pt idx="50">
                  <c:v>24.950000000000003</c:v>
                </c:pt>
                <c:pt idx="51">
                  <c:v>29.95</c:v>
                </c:pt>
                <c:pt idx="52">
                  <c:v>33.1</c:v>
                </c:pt>
                <c:pt idx="53">
                  <c:v>31</c:v>
                </c:pt>
                <c:pt idx="54">
                  <c:v>28.95</c:v>
                </c:pt>
                <c:pt idx="55">
                  <c:v>29</c:v>
                </c:pt>
                <c:pt idx="56">
                  <c:v>27.799999999999997</c:v>
                </c:pt>
                <c:pt idx="57">
                  <c:v>25.95</c:v>
                </c:pt>
                <c:pt idx="58">
                  <c:v>24.15</c:v>
                </c:pt>
                <c:pt idx="59">
                  <c:v>20.2</c:v>
                </c:pt>
                <c:pt idx="60">
                  <c:v>19.8</c:v>
                </c:pt>
                <c:pt idx="61">
                  <c:v>19.25</c:v>
                </c:pt>
                <c:pt idx="62">
                  <c:v>28.200000000000003</c:v>
                </c:pt>
                <c:pt idx="63">
                  <c:v>30.5</c:v>
                </c:pt>
                <c:pt idx="64">
                  <c:v>32.9</c:v>
                </c:pt>
                <c:pt idx="65">
                  <c:v>33</c:v>
                </c:pt>
                <c:pt idx="66">
                  <c:v>29.9</c:v>
                </c:pt>
                <c:pt idx="67">
                  <c:v>27.45</c:v>
                </c:pt>
                <c:pt idx="68">
                  <c:v>29.650000000000002</c:v>
                </c:pt>
                <c:pt idx="69">
                  <c:v>26.6</c:v>
                </c:pt>
                <c:pt idx="70">
                  <c:v>24.35</c:v>
                </c:pt>
                <c:pt idx="71">
                  <c:v>20.2</c:v>
                </c:pt>
                <c:pt idx="72">
                  <c:v>19.55</c:v>
                </c:pt>
                <c:pt idx="73">
                  <c:v>21.099999999999998</c:v>
                </c:pt>
                <c:pt idx="74">
                  <c:v>26.55</c:v>
                </c:pt>
                <c:pt idx="75">
                  <c:v>29.55</c:v>
                </c:pt>
                <c:pt idx="76">
                  <c:v>32.700000000000003</c:v>
                </c:pt>
                <c:pt idx="77">
                  <c:v>33.65</c:v>
                </c:pt>
                <c:pt idx="78">
                  <c:v>31.15</c:v>
                </c:pt>
                <c:pt idx="79">
                  <c:v>28.8</c:v>
                </c:pt>
                <c:pt idx="80">
                  <c:v>29.25</c:v>
                </c:pt>
                <c:pt idx="81">
                  <c:v>26.05</c:v>
                </c:pt>
                <c:pt idx="82">
                  <c:v>23.2</c:v>
                </c:pt>
                <c:pt idx="83">
                  <c:v>20.95</c:v>
                </c:pt>
                <c:pt idx="84">
                  <c:v>19.899999999999999</c:v>
                </c:pt>
                <c:pt idx="85">
                  <c:v>22.349999999999998</c:v>
                </c:pt>
                <c:pt idx="86">
                  <c:v>24.8</c:v>
                </c:pt>
                <c:pt idx="87">
                  <c:v>30.35</c:v>
                </c:pt>
                <c:pt idx="88">
                  <c:v>32.799999999999997</c:v>
                </c:pt>
                <c:pt idx="89">
                  <c:v>33.299999999999997</c:v>
                </c:pt>
                <c:pt idx="90">
                  <c:v>30.5</c:v>
                </c:pt>
                <c:pt idx="91">
                  <c:v>28.9</c:v>
                </c:pt>
                <c:pt idx="92">
                  <c:v>28.6</c:v>
                </c:pt>
                <c:pt idx="93">
                  <c:v>27.95</c:v>
                </c:pt>
                <c:pt idx="94">
                  <c:v>21.75</c:v>
                </c:pt>
                <c:pt idx="95">
                  <c:v>20.5</c:v>
                </c:pt>
                <c:pt idx="96">
                  <c:v>20.2</c:v>
                </c:pt>
                <c:pt idx="97">
                  <c:v>22.1</c:v>
                </c:pt>
                <c:pt idx="98">
                  <c:v>27.85</c:v>
                </c:pt>
                <c:pt idx="99">
                  <c:v>29.1</c:v>
                </c:pt>
                <c:pt idx="100">
                  <c:v>33.1</c:v>
                </c:pt>
                <c:pt idx="101">
                  <c:v>32.5</c:v>
                </c:pt>
                <c:pt idx="102">
                  <c:v>26.6</c:v>
                </c:pt>
                <c:pt idx="103">
                  <c:v>27.1</c:v>
                </c:pt>
                <c:pt idx="104">
                  <c:v>27.9</c:v>
                </c:pt>
                <c:pt idx="105">
                  <c:v>27</c:v>
                </c:pt>
                <c:pt idx="106">
                  <c:v>23.85</c:v>
                </c:pt>
                <c:pt idx="107">
                  <c:v>18.45</c:v>
                </c:pt>
                <c:pt idx="108">
                  <c:v>18.399999999999999</c:v>
                </c:pt>
                <c:pt idx="109">
                  <c:v>20.75</c:v>
                </c:pt>
                <c:pt idx="110">
                  <c:v>25.35</c:v>
                </c:pt>
                <c:pt idx="111">
                  <c:v>28.4</c:v>
                </c:pt>
                <c:pt idx="112">
                  <c:v>33.799999999999997</c:v>
                </c:pt>
                <c:pt idx="113">
                  <c:v>33.85</c:v>
                </c:pt>
                <c:pt idx="114">
                  <c:v>29.75</c:v>
                </c:pt>
                <c:pt idx="115">
                  <c:v>28.5</c:v>
                </c:pt>
                <c:pt idx="116">
                  <c:v>28.35</c:v>
                </c:pt>
                <c:pt idx="117">
                  <c:v>26.85</c:v>
                </c:pt>
                <c:pt idx="118">
                  <c:v>23.85</c:v>
                </c:pt>
                <c:pt idx="119">
                  <c:v>20.85</c:v>
                </c:pt>
                <c:pt idx="120">
                  <c:v>19.45</c:v>
                </c:pt>
                <c:pt idx="121">
                  <c:v>21.75</c:v>
                </c:pt>
                <c:pt idx="122">
                  <c:v>27.150000000000002</c:v>
                </c:pt>
                <c:pt idx="123">
                  <c:v>27.75</c:v>
                </c:pt>
                <c:pt idx="124">
                  <c:v>32.700000000000003</c:v>
                </c:pt>
                <c:pt idx="125">
                  <c:v>31.950000000000003</c:v>
                </c:pt>
                <c:pt idx="126">
                  <c:v>29.1</c:v>
                </c:pt>
                <c:pt idx="127">
                  <c:v>27.85</c:v>
                </c:pt>
                <c:pt idx="128">
                  <c:v>29.25</c:v>
                </c:pt>
                <c:pt idx="129">
                  <c:v>27.1</c:v>
                </c:pt>
                <c:pt idx="130">
                  <c:v>21.450000000000003</c:v>
                </c:pt>
                <c:pt idx="131">
                  <c:v>19.5</c:v>
                </c:pt>
                <c:pt idx="132">
                  <c:v>18.05</c:v>
                </c:pt>
                <c:pt idx="133">
                  <c:v>22.3</c:v>
                </c:pt>
                <c:pt idx="134">
                  <c:v>24.65</c:v>
                </c:pt>
                <c:pt idx="135">
                  <c:v>28.9</c:v>
                </c:pt>
                <c:pt idx="136">
                  <c:v>31.75</c:v>
                </c:pt>
                <c:pt idx="137">
                  <c:v>29.8</c:v>
                </c:pt>
                <c:pt idx="138">
                  <c:v>29.7</c:v>
                </c:pt>
                <c:pt idx="139">
                  <c:v>27.8</c:v>
                </c:pt>
                <c:pt idx="140">
                  <c:v>28.8</c:v>
                </c:pt>
                <c:pt idx="141">
                  <c:v>26.8</c:v>
                </c:pt>
                <c:pt idx="142">
                  <c:v>24.950000000000003</c:v>
                </c:pt>
                <c:pt idx="143">
                  <c:v>18.75</c:v>
                </c:pt>
                <c:pt idx="144">
                  <c:v>19.3</c:v>
                </c:pt>
                <c:pt idx="145">
                  <c:v>22.55</c:v>
                </c:pt>
                <c:pt idx="146">
                  <c:v>28.05</c:v>
                </c:pt>
                <c:pt idx="147">
                  <c:v>31.950000000000003</c:v>
                </c:pt>
                <c:pt idx="148">
                  <c:v>31.4</c:v>
                </c:pt>
                <c:pt idx="149">
                  <c:v>31.2</c:v>
                </c:pt>
                <c:pt idx="150">
                  <c:v>30.25</c:v>
                </c:pt>
                <c:pt idx="151">
                  <c:v>30.55</c:v>
                </c:pt>
                <c:pt idx="152">
                  <c:v>29.3</c:v>
                </c:pt>
                <c:pt idx="153">
                  <c:v>27</c:v>
                </c:pt>
                <c:pt idx="154">
                  <c:v>23.65</c:v>
                </c:pt>
                <c:pt idx="155">
                  <c:v>20.75</c:v>
                </c:pt>
                <c:pt idx="156">
                  <c:v>19.399999999999999</c:v>
                </c:pt>
                <c:pt idx="157">
                  <c:v>23</c:v>
                </c:pt>
                <c:pt idx="158">
                  <c:v>27.5</c:v>
                </c:pt>
                <c:pt idx="159">
                  <c:v>30.1</c:v>
                </c:pt>
                <c:pt idx="160">
                  <c:v>31.8</c:v>
                </c:pt>
                <c:pt idx="161">
                  <c:v>30.65</c:v>
                </c:pt>
                <c:pt idx="162">
                  <c:v>30.45</c:v>
                </c:pt>
                <c:pt idx="163">
                  <c:v>28.15</c:v>
                </c:pt>
                <c:pt idx="164">
                  <c:v>29.6</c:v>
                </c:pt>
                <c:pt idx="165">
                  <c:v>26.1</c:v>
                </c:pt>
                <c:pt idx="166">
                  <c:v>23.35</c:v>
                </c:pt>
                <c:pt idx="167">
                  <c:v>20.75</c:v>
                </c:pt>
                <c:pt idx="168">
                  <c:v>21.8</c:v>
                </c:pt>
                <c:pt idx="169">
                  <c:v>23.55</c:v>
                </c:pt>
                <c:pt idx="170">
                  <c:v>27.45</c:v>
                </c:pt>
                <c:pt idx="171">
                  <c:v>31.3</c:v>
                </c:pt>
                <c:pt idx="172">
                  <c:v>31</c:v>
                </c:pt>
                <c:pt idx="173">
                  <c:v>31.6</c:v>
                </c:pt>
                <c:pt idx="174">
                  <c:v>26.05</c:v>
                </c:pt>
                <c:pt idx="175">
                  <c:v>29.2</c:v>
                </c:pt>
                <c:pt idx="176">
                  <c:v>30.55</c:v>
                </c:pt>
                <c:pt idx="177">
                  <c:v>29.25</c:v>
                </c:pt>
                <c:pt idx="178">
                  <c:v>25.55</c:v>
                </c:pt>
                <c:pt idx="179">
                  <c:v>23.299999999999997</c:v>
                </c:pt>
                <c:pt idx="180">
                  <c:v>20.05</c:v>
                </c:pt>
                <c:pt idx="181">
                  <c:v>22.75</c:v>
                </c:pt>
                <c:pt idx="182">
                  <c:v>26.95</c:v>
                </c:pt>
                <c:pt idx="183">
                  <c:v>31.3</c:v>
                </c:pt>
                <c:pt idx="184">
                  <c:v>33.1</c:v>
                </c:pt>
                <c:pt idx="185">
                  <c:v>30.65</c:v>
                </c:pt>
                <c:pt idx="186">
                  <c:v>28.75</c:v>
                </c:pt>
                <c:pt idx="187">
                  <c:v>27.8</c:v>
                </c:pt>
                <c:pt idx="188">
                  <c:v>29.75</c:v>
                </c:pt>
                <c:pt idx="189">
                  <c:v>28.25</c:v>
                </c:pt>
                <c:pt idx="190">
                  <c:v>25.8</c:v>
                </c:pt>
                <c:pt idx="191">
                  <c:v>23.1</c:v>
                </c:pt>
                <c:pt idx="192">
                  <c:v>20.8</c:v>
                </c:pt>
                <c:pt idx="193">
                  <c:v>21.95</c:v>
                </c:pt>
                <c:pt idx="194">
                  <c:v>28.2</c:v>
                </c:pt>
                <c:pt idx="195">
                  <c:v>32.1</c:v>
                </c:pt>
                <c:pt idx="196">
                  <c:v>35.049999999999997</c:v>
                </c:pt>
                <c:pt idx="197">
                  <c:v>31.35</c:v>
                </c:pt>
                <c:pt idx="198">
                  <c:v>29.35</c:v>
                </c:pt>
                <c:pt idx="199">
                  <c:v>27.950000000000003</c:v>
                </c:pt>
                <c:pt idx="200">
                  <c:v>29.7</c:v>
                </c:pt>
                <c:pt idx="201">
                  <c:v>29.75</c:v>
                </c:pt>
                <c:pt idx="202">
                  <c:v>24.9</c:v>
                </c:pt>
                <c:pt idx="203">
                  <c:v>22.85</c:v>
                </c:pt>
                <c:pt idx="204">
                  <c:v>23.200000000000003</c:v>
                </c:pt>
                <c:pt idx="205">
                  <c:v>24.65</c:v>
                </c:pt>
                <c:pt idx="206">
                  <c:v>27.1</c:v>
                </c:pt>
                <c:pt idx="207">
                  <c:v>31.75</c:v>
                </c:pt>
                <c:pt idx="208">
                  <c:v>33.25</c:v>
                </c:pt>
                <c:pt idx="209">
                  <c:v>31.8</c:v>
                </c:pt>
                <c:pt idx="210">
                  <c:v>30.4</c:v>
                </c:pt>
                <c:pt idx="211">
                  <c:v>28.55</c:v>
                </c:pt>
                <c:pt idx="212">
                  <c:v>29.2</c:v>
                </c:pt>
                <c:pt idx="213">
                  <c:v>27.35</c:v>
                </c:pt>
                <c:pt idx="214">
                  <c:v>25.6</c:v>
                </c:pt>
                <c:pt idx="215">
                  <c:v>21.8</c:v>
                </c:pt>
                <c:pt idx="216">
                  <c:v>20.349999999999998</c:v>
                </c:pt>
                <c:pt idx="217">
                  <c:v>22.25</c:v>
                </c:pt>
                <c:pt idx="218">
                  <c:v>28.950000000000003</c:v>
                </c:pt>
                <c:pt idx="219">
                  <c:v>31.3</c:v>
                </c:pt>
                <c:pt idx="220">
                  <c:v>33.700000000000003</c:v>
                </c:pt>
                <c:pt idx="221">
                  <c:v>31.4</c:v>
                </c:pt>
                <c:pt idx="222">
                  <c:v>28.7</c:v>
                </c:pt>
                <c:pt idx="223">
                  <c:v>27.549999999999997</c:v>
                </c:pt>
                <c:pt idx="224">
                  <c:v>28.85</c:v>
                </c:pt>
                <c:pt idx="225">
                  <c:v>26.450000000000003</c:v>
                </c:pt>
                <c:pt idx="226">
                  <c:v>26</c:v>
                </c:pt>
                <c:pt idx="227">
                  <c:v>23.6</c:v>
                </c:pt>
                <c:pt idx="228">
                  <c:v>19.149999999999999</c:v>
                </c:pt>
                <c:pt idx="229">
                  <c:v>21.35</c:v>
                </c:pt>
                <c:pt idx="230">
                  <c:v>28</c:v>
                </c:pt>
                <c:pt idx="231">
                  <c:v>29.75</c:v>
                </c:pt>
                <c:pt idx="232">
                  <c:v>32.200000000000003</c:v>
                </c:pt>
                <c:pt idx="233">
                  <c:v>32.5</c:v>
                </c:pt>
                <c:pt idx="234">
                  <c:v>29.5</c:v>
                </c:pt>
                <c:pt idx="235">
                  <c:v>28.5</c:v>
                </c:pt>
                <c:pt idx="236">
                  <c:v>28.349999999999998</c:v>
                </c:pt>
                <c:pt idx="237">
                  <c:v>26.8</c:v>
                </c:pt>
                <c:pt idx="238">
                  <c:v>24.25</c:v>
                </c:pt>
                <c:pt idx="239">
                  <c:v>20.6</c:v>
                </c:pt>
                <c:pt idx="240">
                  <c:v>20.85</c:v>
                </c:pt>
                <c:pt idx="241">
                  <c:v>25.15</c:v>
                </c:pt>
                <c:pt idx="242">
                  <c:v>27.9</c:v>
                </c:pt>
                <c:pt idx="243">
                  <c:v>30.25</c:v>
                </c:pt>
                <c:pt idx="244">
                  <c:v>33.299999999999997</c:v>
                </c:pt>
                <c:pt idx="245">
                  <c:v>32.049999999999997</c:v>
                </c:pt>
                <c:pt idx="246">
                  <c:v>26.4</c:v>
                </c:pt>
                <c:pt idx="247">
                  <c:v>26.6</c:v>
                </c:pt>
                <c:pt idx="248">
                  <c:v>28.5</c:v>
                </c:pt>
                <c:pt idx="249">
                  <c:v>27.6</c:v>
                </c:pt>
                <c:pt idx="250">
                  <c:v>24</c:v>
                </c:pt>
                <c:pt idx="251">
                  <c:v>21.75</c:v>
                </c:pt>
                <c:pt idx="252">
                  <c:v>20.7</c:v>
                </c:pt>
                <c:pt idx="253">
                  <c:v>25</c:v>
                </c:pt>
                <c:pt idx="254">
                  <c:v>27.75</c:v>
                </c:pt>
                <c:pt idx="255">
                  <c:v>30.299999999999997</c:v>
                </c:pt>
                <c:pt idx="256">
                  <c:v>33.15</c:v>
                </c:pt>
                <c:pt idx="257">
                  <c:v>32.6</c:v>
                </c:pt>
                <c:pt idx="258">
                  <c:v>30.35</c:v>
                </c:pt>
                <c:pt idx="259">
                  <c:v>28.6</c:v>
                </c:pt>
                <c:pt idx="260">
                  <c:v>28</c:v>
                </c:pt>
                <c:pt idx="261">
                  <c:v>26.65</c:v>
                </c:pt>
                <c:pt idx="262">
                  <c:v>24.5</c:v>
                </c:pt>
                <c:pt idx="263">
                  <c:v>20.75</c:v>
                </c:pt>
                <c:pt idx="264">
                  <c:v>20.75</c:v>
                </c:pt>
                <c:pt idx="265">
                  <c:v>21.25</c:v>
                </c:pt>
                <c:pt idx="266">
                  <c:v>26</c:v>
                </c:pt>
                <c:pt idx="267">
                  <c:v>31.3</c:v>
                </c:pt>
                <c:pt idx="268">
                  <c:v>32.9</c:v>
                </c:pt>
                <c:pt idx="269">
                  <c:v>31.45</c:v>
                </c:pt>
                <c:pt idx="270">
                  <c:v>28.900000000000002</c:v>
                </c:pt>
                <c:pt idx="271">
                  <c:v>28.15</c:v>
                </c:pt>
                <c:pt idx="272">
                  <c:v>29.15</c:v>
                </c:pt>
                <c:pt idx="273">
                  <c:v>27</c:v>
                </c:pt>
                <c:pt idx="274">
                  <c:v>24.5</c:v>
                </c:pt>
                <c:pt idx="275">
                  <c:v>23.9</c:v>
                </c:pt>
                <c:pt idx="276">
                  <c:v>21</c:v>
                </c:pt>
                <c:pt idx="277">
                  <c:v>24.05</c:v>
                </c:pt>
                <c:pt idx="278">
                  <c:v>28.35</c:v>
                </c:pt>
                <c:pt idx="279">
                  <c:v>32.75</c:v>
                </c:pt>
                <c:pt idx="280">
                  <c:v>32.1</c:v>
                </c:pt>
                <c:pt idx="281">
                  <c:v>31.65</c:v>
                </c:pt>
                <c:pt idx="282">
                  <c:v>29.25</c:v>
                </c:pt>
                <c:pt idx="283">
                  <c:v>29.25</c:v>
                </c:pt>
                <c:pt idx="284">
                  <c:v>28.85</c:v>
                </c:pt>
                <c:pt idx="285">
                  <c:v>27</c:v>
                </c:pt>
                <c:pt idx="286">
                  <c:v>26.15</c:v>
                </c:pt>
                <c:pt idx="287">
                  <c:v>23.95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29760"/>
        <c:axId val="222110080"/>
      </c:lineChart>
      <c:dateAx>
        <c:axId val="22182976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crossAx val="222110080"/>
        <c:crosses val="autoZero"/>
        <c:auto val="1"/>
        <c:lblOffset val="100"/>
        <c:baseTimeUnit val="months"/>
        <c:majorUnit val="9"/>
        <c:majorTimeUnit val="months"/>
      </c:dateAx>
      <c:valAx>
        <c:axId val="2221100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crossAx val="22182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600075</xdr:colOff>
      <xdr:row>10</xdr:row>
      <xdr:rowOff>28575</xdr:rowOff>
    </xdr:from>
    <xdr:to>
      <xdr:col>23</xdr:col>
      <xdr:colOff>314325</xdr:colOff>
      <xdr:row>24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</xdr:colOff>
      <xdr:row>269</xdr:row>
      <xdr:rowOff>21431</xdr:rowOff>
    </xdr:from>
    <xdr:to>
      <xdr:col>25</xdr:col>
      <xdr:colOff>309562</xdr:colOff>
      <xdr:row>283</xdr:row>
      <xdr:rowOff>97631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1</xdr:row>
      <xdr:rowOff>38100</xdr:rowOff>
    </xdr:from>
    <xdr:to>
      <xdr:col>24</xdr:col>
      <xdr:colOff>466724</xdr:colOff>
      <xdr:row>15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hamad F. EL-Bawab" refreshedDate="41074.611869675929" createdVersion="4" refreshedVersion="4" minRefreshableVersion="3" recordCount="8038">
  <cacheSource type="worksheet">
    <worksheetSource ref="B1:E8039" sheet="Raw Data (Daily)"/>
  </cacheSource>
  <cacheFields count="4">
    <cacheField name="Month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Year" numFmtId="0">
      <sharedItems containsSemiMixedTypes="0" containsString="0" containsNumber="1" containsInteger="1" minValue="1988" maxValue="2009" count="22"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</sharedItems>
    </cacheField>
    <cacheField name="Tmax" numFmtId="0">
      <sharedItems containsSemiMixedTypes="0" containsString="0" containsNumber="1" minValue="21" maxValue="46"/>
    </cacheField>
    <cacheField name="Tmin" numFmtId="0">
      <sharedItems containsBlank="1" containsMixedTypes="1" containsNumber="1" minValue="2.5" maxValue="37" count="274">
        <n v="14.1"/>
        <n v="14.3"/>
        <n v="13.9"/>
        <n v="12.7"/>
        <n v="12.1"/>
        <n v="8.1"/>
        <n v="11.6"/>
        <n v="10.199999999999999"/>
        <n v="11"/>
        <n v="13.2"/>
        <n v="16.100000000000001"/>
        <n v="17.3"/>
        <n v="10.6"/>
        <n v="10.8"/>
        <n v="14.6"/>
        <n v="15.7"/>
        <n v="14.4"/>
        <n v="13.3"/>
        <n v="9.1"/>
        <n v="8.6999999999999993"/>
        <n v="15.5"/>
        <n v="13.6"/>
        <n v="10.9"/>
        <n v="6.1"/>
        <n v="12.9"/>
        <n v="13.1"/>
        <n v="10.7"/>
        <n v="15.1"/>
        <n v="14.7"/>
        <n v="13.4"/>
        <n v="18.8"/>
        <n v="18.100000000000001"/>
        <n v="15.4"/>
        <n v="16.8"/>
        <n v="17.7"/>
        <n v="19.600000000000001"/>
        <n v="20.100000000000001"/>
        <n v="17.2"/>
        <n v="17"/>
        <n v="14.8"/>
        <n v="16.399999999999999"/>
        <n v="15.9"/>
        <n v="19.100000000000001"/>
        <n v="21.3"/>
        <n v="18.3"/>
        <n v="20.6"/>
        <n v="16.600000000000001"/>
        <n v="18.600000000000001"/>
        <n v="20.8"/>
        <n v="21.9"/>
        <n v="21.1"/>
        <n v="18.5"/>
        <n v="22.5"/>
        <n v="19.2"/>
        <n v="15.8"/>
        <n v="18.899999999999999"/>
        <n v="15.3"/>
        <n v="19.3"/>
        <n v="19.399999999999999"/>
        <n v="21.6"/>
        <n v="21.5"/>
        <n v="23.1"/>
        <n v="25.9"/>
        <n v="24.6"/>
        <n v="25.8"/>
        <n v="24.1"/>
        <n v="25.1"/>
        <n v="25.2"/>
        <n v="23.7"/>
        <n v="25.6"/>
        <n v="26.1"/>
        <n v="23.6"/>
        <n v="24.7"/>
        <n v="25.4"/>
        <n v="26.6"/>
        <n v="26.3"/>
        <n v="27.1"/>
        <n v="26.8"/>
        <n v="27.4"/>
        <n v="24.8"/>
        <n v="26.7"/>
        <n v="26.9"/>
        <n v="27"/>
        <n v="29.4"/>
        <n v="27.7"/>
        <n v="28.3"/>
        <n v="28.1"/>
        <n v="27.9"/>
        <n v="28.2"/>
        <n v="28.9"/>
        <n v="27.8"/>
        <n v="28.6"/>
        <n v="27.6"/>
        <n v="30.1"/>
        <n v="29.6"/>
        <n v="24.5"/>
        <n v="26.5"/>
        <n v="27.5"/>
        <n v="27.3"/>
        <n v="26.4"/>
        <n v="26"/>
        <n v="25.5"/>
        <n v="22.6"/>
        <n v="25.3"/>
        <n v="24"/>
        <n v="24.2"/>
        <n v="23.5"/>
        <n v="25.7"/>
        <n v="24.9"/>
        <n v="24.4"/>
        <n v="25"/>
        <n v="24.3"/>
        <n v="23.9"/>
        <n v="23.8"/>
        <n v="23.3"/>
        <n v="23.4"/>
        <n v="22.8"/>
        <n v="22.3"/>
        <n v="22.2"/>
        <n v="22.1"/>
        <n v="19.7"/>
        <n v="20.399999999999999"/>
        <n v="20.2"/>
        <n v="21"/>
        <n v="18.399999999999999"/>
        <n v="17.600000000000001"/>
        <n v="17.8"/>
        <n v="15.6"/>
        <n v="15.2"/>
        <n v="11.7"/>
        <n v="12.3"/>
        <n v="11.8"/>
        <n v="11.1"/>
        <n v="16.5"/>
        <n v="6.6"/>
        <n v="7.1"/>
        <n v="10.1"/>
        <n v="9.5"/>
        <n v="13.7"/>
        <n v="16"/>
        <n v="14.9"/>
        <n v="8.6"/>
        <n v="9.6"/>
        <n v="5.6"/>
        <n v="5.0999999999999996"/>
        <n v="9.3000000000000007"/>
        <n v="2.6"/>
        <n v="6.3"/>
        <n v="8.3000000000000007"/>
        <n v="12.6"/>
        <n v="10.5"/>
        <n v="7.6"/>
        <n v="8.5"/>
        <n v="14.5"/>
        <n v="17.100000000000001"/>
        <n v="11.4"/>
        <n v="8.8000000000000007"/>
        <n v="20.3"/>
        <n v="21.4"/>
        <n v="21.2"/>
        <n v="17.899999999999999"/>
        <n v="17.5"/>
        <n v="20.7"/>
        <n v="16.3"/>
        <n v="23.2"/>
        <n v="20.5"/>
        <n v="22.7"/>
        <n v="22.9"/>
        <n v="22.4"/>
        <n v="21.7"/>
        <n v="21.8"/>
        <n v="27.2"/>
        <n v="26.2"/>
        <n v="28"/>
        <n v="23"/>
        <n v="19.8"/>
        <n v="16.2"/>
        <n v="17.399999999999999"/>
        <n v="16.7"/>
        <n v="14"/>
        <n v="15"/>
        <n v="13"/>
        <n v="12.8"/>
        <n v="13.5"/>
        <n v="16.899999999999999"/>
        <n v="11.2"/>
        <n v="11.9"/>
        <n v="10"/>
        <n v="11.5"/>
        <n v="12.2"/>
        <n v="10.4"/>
        <n v="18.7"/>
        <n v="5.8"/>
        <n v="9.9"/>
        <n v="6.2"/>
        <n v="7.4"/>
        <n v="6.7"/>
        <n v="8.9"/>
        <n v="9"/>
        <n v="10.3"/>
        <n v="14.2"/>
        <n v="19"/>
        <n v="18"/>
        <n v="11.3"/>
        <n v="13.8"/>
        <n v="12.4"/>
        <n v="18.2"/>
        <n v="12.5"/>
        <n v="20"/>
        <n v="20.9"/>
        <m/>
        <n v="22"/>
        <n v="19.5"/>
        <n v="9.8000000000000007"/>
        <n v="8"/>
        <n v="9.6999999999999993"/>
        <n v="8.1999999999999993"/>
        <n v="2.7"/>
        <n v="4.2"/>
        <n v="2.5"/>
        <n v="4.0999999999999996"/>
        <n v="7.2"/>
        <n v="7.8"/>
        <n v="6.8"/>
        <n v="12"/>
        <n v="5.2"/>
        <n v="5.4"/>
        <n v="3.2"/>
        <n v="19.899999999999999"/>
        <n v="28.5"/>
        <n v="29.3"/>
        <n v="9.4"/>
        <n v="6.9"/>
        <n v="6.4"/>
        <n v="6"/>
        <n v="4.7"/>
        <n v="7"/>
        <n v="7.5"/>
        <n v="3.5"/>
        <n v="3.8"/>
        <n v="8.4"/>
        <n v="7.3"/>
        <n v="9.1999999999999993"/>
        <n v="7.9"/>
        <n v="6.5"/>
        <n v="5"/>
        <n v="28.8"/>
        <n v="4"/>
        <n v="4.3"/>
        <n v="5.5"/>
        <n v="7.7"/>
        <n v="29"/>
        <n v="29.5"/>
        <n v="4.9000000000000004"/>
        <n v="4.5"/>
        <n v="4.8"/>
        <n v="5.3"/>
        <n v="29.7"/>
        <n v="28.4"/>
        <n v="29.1"/>
        <n v="29.2"/>
        <n v="30.5"/>
        <n v="28.7"/>
        <s v="14 .8"/>
        <s v="13 .2"/>
        <s v="1 4.9"/>
        <n v="35.200000000000003"/>
        <n v="34.4"/>
        <n v="35.700000000000003"/>
        <n v="37"/>
        <n v="36.700000000000003"/>
        <n v="35.1"/>
        <n v="18.54"/>
        <s v="26 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038">
  <r>
    <x v="0"/>
    <x v="0"/>
    <n v="32.9"/>
    <x v="0"/>
  </r>
  <r>
    <x v="0"/>
    <x v="0"/>
    <n v="33"/>
    <x v="1"/>
  </r>
  <r>
    <x v="0"/>
    <x v="0"/>
    <n v="32.200000000000003"/>
    <x v="2"/>
  </r>
  <r>
    <x v="0"/>
    <x v="0"/>
    <n v="31.1"/>
    <x v="3"/>
  </r>
  <r>
    <x v="0"/>
    <x v="0"/>
    <n v="33.299999999999997"/>
    <x v="4"/>
  </r>
  <r>
    <x v="0"/>
    <x v="0"/>
    <n v="31.8"/>
    <x v="5"/>
  </r>
  <r>
    <x v="0"/>
    <x v="0"/>
    <n v="31"/>
    <x v="6"/>
  </r>
  <r>
    <x v="0"/>
    <x v="0"/>
    <n v="31.4"/>
    <x v="7"/>
  </r>
  <r>
    <x v="0"/>
    <x v="0"/>
    <n v="33.9"/>
    <x v="8"/>
  </r>
  <r>
    <x v="0"/>
    <x v="0"/>
    <n v="35"/>
    <x v="9"/>
  </r>
  <r>
    <x v="0"/>
    <x v="0"/>
    <n v="34.4"/>
    <x v="10"/>
  </r>
  <r>
    <x v="0"/>
    <x v="0"/>
    <n v="33.299999999999997"/>
    <x v="11"/>
  </r>
  <r>
    <x v="0"/>
    <x v="0"/>
    <n v="31.7"/>
    <x v="12"/>
  </r>
  <r>
    <x v="0"/>
    <x v="0"/>
    <n v="30.2"/>
    <x v="13"/>
  </r>
  <r>
    <x v="0"/>
    <x v="0"/>
    <n v="31.6"/>
    <x v="14"/>
  </r>
  <r>
    <x v="0"/>
    <x v="0"/>
    <n v="31.4"/>
    <x v="15"/>
  </r>
  <r>
    <x v="0"/>
    <x v="0"/>
    <n v="34.200000000000003"/>
    <x v="16"/>
  </r>
  <r>
    <x v="0"/>
    <x v="0"/>
    <n v="35.200000000000003"/>
    <x v="17"/>
  </r>
  <r>
    <x v="0"/>
    <x v="0"/>
    <n v="33.799999999999997"/>
    <x v="18"/>
  </r>
  <r>
    <x v="0"/>
    <x v="0"/>
    <n v="34.200000000000003"/>
    <x v="19"/>
  </r>
  <r>
    <x v="0"/>
    <x v="0"/>
    <n v="33.299999999999997"/>
    <x v="20"/>
  </r>
  <r>
    <x v="0"/>
    <x v="0"/>
    <n v="29.4"/>
    <x v="21"/>
  </r>
  <r>
    <x v="0"/>
    <x v="0"/>
    <n v="30.3"/>
    <x v="22"/>
  </r>
  <r>
    <x v="0"/>
    <x v="0"/>
    <n v="32"/>
    <x v="6"/>
  </r>
  <r>
    <x v="0"/>
    <x v="0"/>
    <n v="30"/>
    <x v="18"/>
  </r>
  <r>
    <x v="0"/>
    <x v="0"/>
    <n v="29.9"/>
    <x v="23"/>
  </r>
  <r>
    <x v="0"/>
    <x v="0"/>
    <n v="31.7"/>
    <x v="22"/>
  </r>
  <r>
    <x v="0"/>
    <x v="0"/>
    <n v="34.4"/>
    <x v="24"/>
  </r>
  <r>
    <x v="0"/>
    <x v="0"/>
    <n v="35.299999999999997"/>
    <x v="25"/>
  </r>
  <r>
    <x v="0"/>
    <x v="0"/>
    <n v="35.4"/>
    <x v="26"/>
  </r>
  <r>
    <x v="0"/>
    <x v="0"/>
    <n v="35.200000000000003"/>
    <x v="27"/>
  </r>
  <r>
    <x v="1"/>
    <x v="0"/>
    <n v="35.299999999999997"/>
    <x v="1"/>
  </r>
  <r>
    <x v="1"/>
    <x v="0"/>
    <n v="34.700000000000003"/>
    <x v="28"/>
  </r>
  <r>
    <x v="1"/>
    <x v="0"/>
    <n v="34.299999999999997"/>
    <x v="17"/>
  </r>
  <r>
    <x v="1"/>
    <x v="0"/>
    <n v="35.4"/>
    <x v="29"/>
  </r>
  <r>
    <x v="1"/>
    <x v="0"/>
    <n v="34.799999999999997"/>
    <x v="4"/>
  </r>
  <r>
    <x v="1"/>
    <x v="0"/>
    <n v="33.299999999999997"/>
    <x v="30"/>
  </r>
  <r>
    <x v="1"/>
    <x v="0"/>
    <n v="33.9"/>
    <x v="31"/>
  </r>
  <r>
    <x v="1"/>
    <x v="0"/>
    <n v="32.4"/>
    <x v="31"/>
  </r>
  <r>
    <x v="1"/>
    <x v="0"/>
    <n v="32.299999999999997"/>
    <x v="32"/>
  </r>
  <r>
    <x v="1"/>
    <x v="0"/>
    <n v="32"/>
    <x v="14"/>
  </r>
  <r>
    <x v="1"/>
    <x v="0"/>
    <n v="30.8"/>
    <x v="27"/>
  </r>
  <r>
    <x v="1"/>
    <x v="0"/>
    <n v="31.6"/>
    <x v="25"/>
  </r>
  <r>
    <x v="1"/>
    <x v="0"/>
    <n v="33.4"/>
    <x v="10"/>
  </r>
  <r>
    <x v="1"/>
    <x v="0"/>
    <n v="32.299999999999997"/>
    <x v="33"/>
  </r>
  <r>
    <x v="1"/>
    <x v="0"/>
    <n v="31.7"/>
    <x v="10"/>
  </r>
  <r>
    <x v="1"/>
    <x v="0"/>
    <n v="31.9"/>
    <x v="21"/>
  </r>
  <r>
    <x v="1"/>
    <x v="0"/>
    <n v="32.4"/>
    <x v="31"/>
  </r>
  <r>
    <x v="1"/>
    <x v="0"/>
    <n v="34.299999999999997"/>
    <x v="34"/>
  </r>
  <r>
    <x v="1"/>
    <x v="0"/>
    <n v="37.1"/>
    <x v="35"/>
  </r>
  <r>
    <x v="1"/>
    <x v="0"/>
    <n v="37.4"/>
    <x v="36"/>
  </r>
  <r>
    <x v="1"/>
    <x v="0"/>
    <n v="35.4"/>
    <x v="37"/>
  </r>
  <r>
    <x v="1"/>
    <x v="0"/>
    <n v="35.4"/>
    <x v="37"/>
  </r>
  <r>
    <x v="1"/>
    <x v="0"/>
    <n v="35.6"/>
    <x v="38"/>
  </r>
  <r>
    <x v="1"/>
    <x v="0"/>
    <n v="34.299999999999997"/>
    <x v="39"/>
  </r>
  <r>
    <x v="1"/>
    <x v="0"/>
    <n v="34.799999999999997"/>
    <x v="4"/>
  </r>
  <r>
    <x v="1"/>
    <x v="0"/>
    <n v="35.200000000000003"/>
    <x v="37"/>
  </r>
  <r>
    <x v="1"/>
    <x v="0"/>
    <n v="36.299999999999997"/>
    <x v="31"/>
  </r>
  <r>
    <x v="1"/>
    <x v="0"/>
    <n v="34.299999999999997"/>
    <x v="31"/>
  </r>
  <r>
    <x v="1"/>
    <x v="0"/>
    <n v="33.1"/>
    <x v="40"/>
  </r>
  <r>
    <x v="2"/>
    <x v="0"/>
    <n v="32.299999999999997"/>
    <x v="41"/>
  </r>
  <r>
    <x v="2"/>
    <x v="0"/>
    <n v="32.9"/>
    <x v="40"/>
  </r>
  <r>
    <x v="2"/>
    <x v="0"/>
    <n v="34.1"/>
    <x v="27"/>
  </r>
  <r>
    <x v="2"/>
    <x v="0"/>
    <n v="36.200000000000003"/>
    <x v="42"/>
  </r>
  <r>
    <x v="2"/>
    <x v="0"/>
    <n v="35.6"/>
    <x v="30"/>
  </r>
  <r>
    <x v="2"/>
    <x v="0"/>
    <n v="35.799999999999997"/>
    <x v="43"/>
  </r>
  <r>
    <x v="2"/>
    <x v="0"/>
    <n v="37.299999999999997"/>
    <x v="44"/>
  </r>
  <r>
    <x v="2"/>
    <x v="0"/>
    <n v="37.200000000000003"/>
    <x v="42"/>
  </r>
  <r>
    <x v="2"/>
    <x v="0"/>
    <n v="35.6"/>
    <x v="45"/>
  </r>
  <r>
    <x v="2"/>
    <x v="0"/>
    <n v="35.5"/>
    <x v="46"/>
  </r>
  <r>
    <x v="2"/>
    <x v="0"/>
    <n v="37.1"/>
    <x v="47"/>
  </r>
  <r>
    <x v="2"/>
    <x v="0"/>
    <n v="38.4"/>
    <x v="48"/>
  </r>
  <r>
    <x v="2"/>
    <x v="0"/>
    <n v="36.799999999999997"/>
    <x v="49"/>
  </r>
  <r>
    <x v="2"/>
    <x v="0"/>
    <n v="34.799999999999997"/>
    <x v="31"/>
  </r>
  <r>
    <x v="2"/>
    <x v="0"/>
    <n v="37"/>
    <x v="50"/>
  </r>
  <r>
    <x v="2"/>
    <x v="0"/>
    <n v="36"/>
    <x v="51"/>
  </r>
  <r>
    <x v="2"/>
    <x v="0"/>
    <n v="39.799999999999997"/>
    <x v="52"/>
  </r>
  <r>
    <x v="2"/>
    <x v="0"/>
    <n v="37.1"/>
    <x v="53"/>
  </r>
  <r>
    <x v="2"/>
    <x v="0"/>
    <n v="34.700000000000003"/>
    <x v="47"/>
  </r>
  <r>
    <x v="2"/>
    <x v="0"/>
    <n v="36"/>
    <x v="42"/>
  </r>
  <r>
    <x v="2"/>
    <x v="0"/>
    <n v="37.299999999999997"/>
    <x v="47"/>
  </r>
  <r>
    <x v="2"/>
    <x v="0"/>
    <n v="37.4"/>
    <x v="27"/>
  </r>
  <r>
    <x v="2"/>
    <x v="0"/>
    <n v="38.799999999999997"/>
    <x v="35"/>
  </r>
  <r>
    <x v="2"/>
    <x v="0"/>
    <n v="38"/>
    <x v="54"/>
  </r>
  <r>
    <x v="2"/>
    <x v="0"/>
    <n v="35.799999999999997"/>
    <x v="45"/>
  </r>
  <r>
    <x v="2"/>
    <x v="0"/>
    <n v="33.700000000000003"/>
    <x v="55"/>
  </r>
  <r>
    <x v="2"/>
    <x v="0"/>
    <n v="32.9"/>
    <x v="56"/>
  </r>
  <r>
    <x v="2"/>
    <x v="0"/>
    <n v="35.5"/>
    <x v="31"/>
  </r>
  <r>
    <x v="2"/>
    <x v="0"/>
    <n v="37.6"/>
    <x v="45"/>
  </r>
  <r>
    <x v="2"/>
    <x v="0"/>
    <n v="38.9"/>
    <x v="50"/>
  </r>
  <r>
    <x v="2"/>
    <x v="0"/>
    <n v="38.200000000000003"/>
    <x v="31"/>
  </r>
  <r>
    <x v="3"/>
    <x v="0"/>
    <n v="38.9"/>
    <x v="57"/>
  </r>
  <r>
    <x v="3"/>
    <x v="0"/>
    <n v="40.200000000000003"/>
    <x v="58"/>
  </r>
  <r>
    <x v="3"/>
    <x v="0"/>
    <n v="40.799999999999997"/>
    <x v="42"/>
  </r>
  <r>
    <x v="3"/>
    <x v="0"/>
    <n v="41.2"/>
    <x v="59"/>
  </r>
  <r>
    <x v="3"/>
    <x v="0"/>
    <n v="40.799999999999997"/>
    <x v="60"/>
  </r>
  <r>
    <x v="3"/>
    <x v="0"/>
    <n v="39.9"/>
    <x v="60"/>
  </r>
  <r>
    <x v="3"/>
    <x v="0"/>
    <n v="41.5"/>
    <x v="61"/>
  </r>
  <r>
    <x v="3"/>
    <x v="0"/>
    <n v="41.4"/>
    <x v="62"/>
  </r>
  <r>
    <x v="3"/>
    <x v="0"/>
    <n v="42.2"/>
    <x v="62"/>
  </r>
  <r>
    <x v="3"/>
    <x v="0"/>
    <n v="42.8"/>
    <x v="63"/>
  </r>
  <r>
    <x v="3"/>
    <x v="0"/>
    <n v="43.2"/>
    <x v="62"/>
  </r>
  <r>
    <x v="3"/>
    <x v="0"/>
    <n v="39.299999999999997"/>
    <x v="64"/>
  </r>
  <r>
    <x v="3"/>
    <x v="0"/>
    <n v="43.9"/>
    <x v="61"/>
  </r>
  <r>
    <x v="3"/>
    <x v="0"/>
    <n v="43.3"/>
    <x v="61"/>
  </r>
  <r>
    <x v="3"/>
    <x v="0"/>
    <n v="43.1"/>
    <x v="65"/>
  </r>
  <r>
    <x v="3"/>
    <x v="0"/>
    <n v="40.4"/>
    <x v="66"/>
  </r>
  <r>
    <x v="3"/>
    <x v="0"/>
    <n v="39.6"/>
    <x v="66"/>
  </r>
  <r>
    <x v="3"/>
    <x v="0"/>
    <n v="40.9"/>
    <x v="66"/>
  </r>
  <r>
    <x v="3"/>
    <x v="0"/>
    <n v="40.1"/>
    <x v="67"/>
  </r>
  <r>
    <x v="3"/>
    <x v="0"/>
    <n v="38.9"/>
    <x v="61"/>
  </r>
  <r>
    <x v="3"/>
    <x v="0"/>
    <n v="40.4"/>
    <x v="67"/>
  </r>
  <r>
    <x v="3"/>
    <x v="0"/>
    <n v="41.2"/>
    <x v="63"/>
  </r>
  <r>
    <x v="3"/>
    <x v="0"/>
    <n v="39.5"/>
    <x v="63"/>
  </r>
  <r>
    <x v="3"/>
    <x v="0"/>
    <n v="37.9"/>
    <x v="68"/>
  </r>
  <r>
    <x v="3"/>
    <x v="0"/>
    <n v="39"/>
    <x v="63"/>
  </r>
  <r>
    <x v="3"/>
    <x v="0"/>
    <n v="39.1"/>
    <x v="66"/>
  </r>
  <r>
    <x v="3"/>
    <x v="0"/>
    <n v="41"/>
    <x v="69"/>
  </r>
  <r>
    <x v="3"/>
    <x v="0"/>
    <n v="41.7"/>
    <x v="70"/>
  </r>
  <r>
    <x v="3"/>
    <x v="0"/>
    <n v="38.5"/>
    <x v="69"/>
  </r>
  <r>
    <x v="3"/>
    <x v="0"/>
    <n v="37.9"/>
    <x v="71"/>
  </r>
  <r>
    <x v="4"/>
    <x v="0"/>
    <n v="37.4"/>
    <x v="69"/>
  </r>
  <r>
    <x v="4"/>
    <x v="0"/>
    <n v="37.6"/>
    <x v="70"/>
  </r>
  <r>
    <x v="4"/>
    <x v="0"/>
    <n v="38.9"/>
    <x v="72"/>
  </r>
  <r>
    <x v="4"/>
    <x v="0"/>
    <n v="41.8"/>
    <x v="66"/>
  </r>
  <r>
    <x v="4"/>
    <x v="0"/>
    <n v="41.8"/>
    <x v="69"/>
  </r>
  <r>
    <x v="4"/>
    <x v="0"/>
    <n v="41.5"/>
    <x v="73"/>
  </r>
  <r>
    <x v="4"/>
    <x v="0"/>
    <n v="40.9"/>
    <x v="70"/>
  </r>
  <r>
    <x v="4"/>
    <x v="0"/>
    <n v="43.9"/>
    <x v="71"/>
  </r>
  <r>
    <x v="4"/>
    <x v="0"/>
    <n v="45.4"/>
    <x v="63"/>
  </r>
  <r>
    <x v="4"/>
    <x v="0"/>
    <n v="44.4"/>
    <x v="70"/>
  </r>
  <r>
    <x v="4"/>
    <x v="0"/>
    <n v="42.3"/>
    <x v="74"/>
  </r>
  <r>
    <x v="4"/>
    <x v="0"/>
    <n v="40.799999999999997"/>
    <x v="66"/>
  </r>
  <r>
    <x v="4"/>
    <x v="0"/>
    <n v="40.799999999999997"/>
    <x v="70"/>
  </r>
  <r>
    <x v="4"/>
    <x v="0"/>
    <n v="39.9"/>
    <x v="74"/>
  </r>
  <r>
    <x v="4"/>
    <x v="0"/>
    <n v="40.299999999999997"/>
    <x v="70"/>
  </r>
  <r>
    <x v="4"/>
    <x v="0"/>
    <n v="39.6"/>
    <x v="74"/>
  </r>
  <r>
    <x v="4"/>
    <x v="0"/>
    <n v="40.9"/>
    <x v="74"/>
  </r>
  <r>
    <x v="4"/>
    <x v="0"/>
    <n v="39"/>
    <x v="75"/>
  </r>
  <r>
    <x v="4"/>
    <x v="0"/>
    <n v="36.700000000000003"/>
    <x v="74"/>
  </r>
  <r>
    <x v="4"/>
    <x v="0"/>
    <n v="37"/>
    <x v="76"/>
  </r>
  <r>
    <x v="4"/>
    <x v="0"/>
    <n v="37.799999999999997"/>
    <x v="70"/>
  </r>
  <r>
    <x v="4"/>
    <x v="0"/>
    <n v="38.299999999999997"/>
    <x v="77"/>
  </r>
  <r>
    <x v="4"/>
    <x v="0"/>
    <n v="38.299999999999997"/>
    <x v="74"/>
  </r>
  <r>
    <x v="4"/>
    <x v="0"/>
    <n v="39.700000000000003"/>
    <x v="78"/>
  </r>
  <r>
    <x v="4"/>
    <x v="0"/>
    <n v="40.799999999999997"/>
    <x v="79"/>
  </r>
  <r>
    <x v="4"/>
    <x v="0"/>
    <n v="40.299999999999997"/>
    <x v="80"/>
  </r>
  <r>
    <x v="4"/>
    <x v="0"/>
    <n v="41.7"/>
    <x v="81"/>
  </r>
  <r>
    <x v="4"/>
    <x v="0"/>
    <n v="39.9"/>
    <x v="82"/>
  </r>
  <r>
    <x v="4"/>
    <x v="0"/>
    <n v="37.9"/>
    <x v="83"/>
  </r>
  <r>
    <x v="4"/>
    <x v="0"/>
    <n v="38.1"/>
    <x v="84"/>
  </r>
  <r>
    <x v="4"/>
    <x v="0"/>
    <n v="37.4"/>
    <x v="85"/>
  </r>
  <r>
    <x v="5"/>
    <x v="0"/>
    <n v="37"/>
    <x v="86"/>
  </r>
  <r>
    <x v="5"/>
    <x v="0"/>
    <n v="37"/>
    <x v="87"/>
  </r>
  <r>
    <x v="5"/>
    <x v="0"/>
    <n v="37.6"/>
    <x v="84"/>
  </r>
  <r>
    <x v="5"/>
    <x v="0"/>
    <n v="37.5"/>
    <x v="88"/>
  </r>
  <r>
    <x v="5"/>
    <x v="0"/>
    <n v="36.6"/>
    <x v="87"/>
  </r>
  <r>
    <x v="5"/>
    <x v="0"/>
    <n v="37.299999999999997"/>
    <x v="89"/>
  </r>
  <r>
    <x v="5"/>
    <x v="0"/>
    <n v="37.799999999999997"/>
    <x v="90"/>
  </r>
  <r>
    <x v="5"/>
    <x v="0"/>
    <n v="39"/>
    <x v="76"/>
  </r>
  <r>
    <x v="5"/>
    <x v="0"/>
    <n v="40.9"/>
    <x v="86"/>
  </r>
  <r>
    <x v="5"/>
    <x v="0"/>
    <n v="39"/>
    <x v="91"/>
  </r>
  <r>
    <x v="5"/>
    <x v="0"/>
    <n v="36.299999999999997"/>
    <x v="92"/>
  </r>
  <r>
    <x v="5"/>
    <x v="0"/>
    <n v="39.5"/>
    <x v="93"/>
  </r>
  <r>
    <x v="5"/>
    <x v="0"/>
    <n v="39.799999999999997"/>
    <x v="94"/>
  </r>
  <r>
    <x v="5"/>
    <x v="0"/>
    <n v="37.4"/>
    <x v="95"/>
  </r>
  <r>
    <x v="5"/>
    <x v="0"/>
    <n v="34.9"/>
    <x v="96"/>
  </r>
  <r>
    <x v="5"/>
    <x v="0"/>
    <n v="34.9"/>
    <x v="76"/>
  </r>
  <r>
    <x v="5"/>
    <x v="0"/>
    <n v="36.9"/>
    <x v="84"/>
  </r>
  <r>
    <x v="5"/>
    <x v="0"/>
    <n v="37.200000000000003"/>
    <x v="86"/>
  </r>
  <r>
    <x v="5"/>
    <x v="0"/>
    <n v="36.799999999999997"/>
    <x v="80"/>
  </r>
  <r>
    <x v="5"/>
    <x v="0"/>
    <n v="35.4"/>
    <x v="96"/>
  </r>
  <r>
    <x v="5"/>
    <x v="0"/>
    <n v="37.4"/>
    <x v="78"/>
  </r>
  <r>
    <x v="5"/>
    <x v="0"/>
    <n v="37.700000000000003"/>
    <x v="84"/>
  </r>
  <r>
    <x v="5"/>
    <x v="0"/>
    <n v="36.799999999999997"/>
    <x v="86"/>
  </r>
  <r>
    <x v="5"/>
    <x v="0"/>
    <n v="37"/>
    <x v="92"/>
  </r>
  <r>
    <x v="5"/>
    <x v="0"/>
    <n v="38"/>
    <x v="87"/>
  </r>
  <r>
    <x v="5"/>
    <x v="0"/>
    <n v="37.4"/>
    <x v="76"/>
  </r>
  <r>
    <x v="5"/>
    <x v="0"/>
    <n v="36.9"/>
    <x v="77"/>
  </r>
  <r>
    <x v="5"/>
    <x v="0"/>
    <n v="35.9"/>
    <x v="76"/>
  </r>
  <r>
    <x v="5"/>
    <x v="0"/>
    <n v="35.799999999999997"/>
    <x v="86"/>
  </r>
  <r>
    <x v="5"/>
    <x v="0"/>
    <n v="35.5"/>
    <x v="84"/>
  </r>
  <r>
    <x v="6"/>
    <x v="0"/>
    <n v="35.299999999999997"/>
    <x v="87"/>
  </r>
  <r>
    <x v="6"/>
    <x v="0"/>
    <n v="36.200000000000003"/>
    <x v="97"/>
  </r>
  <r>
    <x v="6"/>
    <x v="0"/>
    <n v="37.1"/>
    <x v="76"/>
  </r>
  <r>
    <x v="6"/>
    <x v="0"/>
    <n v="37"/>
    <x v="98"/>
  </r>
  <r>
    <x v="6"/>
    <x v="0"/>
    <n v="33.4"/>
    <x v="64"/>
  </r>
  <r>
    <x v="6"/>
    <x v="0"/>
    <n v="30.9"/>
    <x v="64"/>
  </r>
  <r>
    <x v="6"/>
    <x v="0"/>
    <n v="30.2"/>
    <x v="66"/>
  </r>
  <r>
    <x v="6"/>
    <x v="0"/>
    <n v="33.1"/>
    <x v="70"/>
  </r>
  <r>
    <x v="6"/>
    <x v="0"/>
    <n v="31.5"/>
    <x v="99"/>
  </r>
  <r>
    <x v="6"/>
    <x v="0"/>
    <n v="31.2"/>
    <x v="75"/>
  </r>
  <r>
    <x v="6"/>
    <x v="0"/>
    <n v="33.9"/>
    <x v="100"/>
  </r>
  <r>
    <x v="6"/>
    <x v="0"/>
    <n v="34.1"/>
    <x v="101"/>
  </r>
  <r>
    <x v="6"/>
    <x v="0"/>
    <n v="32"/>
    <x v="101"/>
  </r>
  <r>
    <x v="6"/>
    <x v="0"/>
    <n v="29.9"/>
    <x v="66"/>
  </r>
  <r>
    <x v="6"/>
    <x v="0"/>
    <n v="30.6"/>
    <x v="69"/>
  </r>
  <r>
    <x v="6"/>
    <x v="0"/>
    <n v="28.9"/>
    <x v="65"/>
  </r>
  <r>
    <x v="6"/>
    <x v="0"/>
    <n v="28.9"/>
    <x v="102"/>
  </r>
  <r>
    <x v="6"/>
    <x v="0"/>
    <n v="28.9"/>
    <x v="59"/>
  </r>
  <r>
    <x v="6"/>
    <x v="0"/>
    <n v="28.1"/>
    <x v="103"/>
  </r>
  <r>
    <x v="6"/>
    <x v="0"/>
    <n v="29.9"/>
    <x v="62"/>
  </r>
  <r>
    <x v="6"/>
    <x v="0"/>
    <n v="29.3"/>
    <x v="101"/>
  </r>
  <r>
    <x v="6"/>
    <x v="0"/>
    <n v="31.4"/>
    <x v="70"/>
  </r>
  <r>
    <x v="6"/>
    <x v="0"/>
    <n v="28.6"/>
    <x v="66"/>
  </r>
  <r>
    <x v="6"/>
    <x v="0"/>
    <n v="30.9"/>
    <x v="104"/>
  </r>
  <r>
    <x v="6"/>
    <x v="0"/>
    <n v="30.3"/>
    <x v="105"/>
  </r>
  <r>
    <x v="6"/>
    <x v="0"/>
    <n v="29.8"/>
    <x v="79"/>
  </r>
  <r>
    <x v="6"/>
    <x v="0"/>
    <n v="26.9"/>
    <x v="63"/>
  </r>
  <r>
    <x v="6"/>
    <x v="0"/>
    <n v="28.3"/>
    <x v="106"/>
  </r>
  <r>
    <x v="6"/>
    <x v="0"/>
    <n v="28.8"/>
    <x v="107"/>
  </r>
  <r>
    <x v="6"/>
    <x v="0"/>
    <n v="28.3"/>
    <x v="63"/>
  </r>
  <r>
    <x v="6"/>
    <x v="0"/>
    <n v="29.8"/>
    <x v="72"/>
  </r>
  <r>
    <x v="7"/>
    <x v="0"/>
    <n v="29.3"/>
    <x v="72"/>
  </r>
  <r>
    <x v="7"/>
    <x v="0"/>
    <n v="29.3"/>
    <x v="108"/>
  </r>
  <r>
    <x v="7"/>
    <x v="0"/>
    <n v="29.2"/>
    <x v="69"/>
  </r>
  <r>
    <x v="7"/>
    <x v="0"/>
    <n v="29.8"/>
    <x v="69"/>
  </r>
  <r>
    <x v="7"/>
    <x v="0"/>
    <n v="30.4"/>
    <x v="69"/>
  </r>
  <r>
    <x v="7"/>
    <x v="0"/>
    <n v="28.1"/>
    <x v="64"/>
  </r>
  <r>
    <x v="7"/>
    <x v="0"/>
    <n v="31.4"/>
    <x v="65"/>
  </r>
  <r>
    <x v="7"/>
    <x v="0"/>
    <n v="30.4"/>
    <x v="108"/>
  </r>
  <r>
    <x v="7"/>
    <x v="0"/>
    <n v="30.6"/>
    <x v="109"/>
  </r>
  <r>
    <x v="7"/>
    <x v="0"/>
    <n v="28.9"/>
    <x v="95"/>
  </r>
  <r>
    <x v="7"/>
    <x v="0"/>
    <n v="29.4"/>
    <x v="72"/>
  </r>
  <r>
    <x v="7"/>
    <x v="0"/>
    <n v="29.4"/>
    <x v="108"/>
  </r>
  <r>
    <x v="7"/>
    <x v="0"/>
    <n v="30.9"/>
    <x v="108"/>
  </r>
  <r>
    <x v="7"/>
    <x v="0"/>
    <n v="31.9"/>
    <x v="63"/>
  </r>
  <r>
    <x v="7"/>
    <x v="0"/>
    <n v="31.9"/>
    <x v="110"/>
  </r>
  <r>
    <x v="7"/>
    <x v="0"/>
    <n v="29.4"/>
    <x v="95"/>
  </r>
  <r>
    <x v="7"/>
    <x v="0"/>
    <n v="31.7"/>
    <x v="63"/>
  </r>
  <r>
    <x v="7"/>
    <x v="0"/>
    <n v="29.9"/>
    <x v="66"/>
  </r>
  <r>
    <x v="7"/>
    <x v="0"/>
    <n v="31.4"/>
    <x v="79"/>
  </r>
  <r>
    <x v="7"/>
    <x v="0"/>
    <n v="32.4"/>
    <x v="72"/>
  </r>
  <r>
    <x v="7"/>
    <x v="0"/>
    <n v="32.4"/>
    <x v="66"/>
  </r>
  <r>
    <x v="7"/>
    <x v="0"/>
    <n v="29.8"/>
    <x v="111"/>
  </r>
  <r>
    <x v="7"/>
    <x v="0"/>
    <n v="29"/>
    <x v="108"/>
  </r>
  <r>
    <x v="7"/>
    <x v="0"/>
    <n v="31.9"/>
    <x v="72"/>
  </r>
  <r>
    <x v="7"/>
    <x v="0"/>
    <n v="31.8"/>
    <x v="111"/>
  </r>
  <r>
    <x v="7"/>
    <x v="0"/>
    <n v="31.6"/>
    <x v="79"/>
  </r>
  <r>
    <x v="7"/>
    <x v="0"/>
    <n v="32.299999999999997"/>
    <x v="65"/>
  </r>
  <r>
    <x v="7"/>
    <x v="0"/>
    <n v="32.299999999999997"/>
    <x v="64"/>
  </r>
  <r>
    <x v="7"/>
    <x v="0"/>
    <n v="31.3"/>
    <x v="63"/>
  </r>
  <r>
    <x v="7"/>
    <x v="0"/>
    <n v="31.3"/>
    <x v="104"/>
  </r>
  <r>
    <x v="7"/>
    <x v="0"/>
    <n v="29.9"/>
    <x v="65"/>
  </r>
  <r>
    <x v="8"/>
    <x v="0"/>
    <n v="34.200000000000003"/>
    <x v="109"/>
  </r>
  <r>
    <x v="8"/>
    <x v="0"/>
    <n v="34.299999999999997"/>
    <x v="111"/>
  </r>
  <r>
    <x v="8"/>
    <x v="0"/>
    <n v="34.700000000000003"/>
    <x v="65"/>
  </r>
  <r>
    <x v="8"/>
    <x v="0"/>
    <n v="34.799999999999997"/>
    <x v="66"/>
  </r>
  <r>
    <x v="8"/>
    <x v="0"/>
    <n v="32.5"/>
    <x v="112"/>
  </r>
  <r>
    <x v="8"/>
    <x v="0"/>
    <n v="31.8"/>
    <x v="77"/>
  </r>
  <r>
    <x v="8"/>
    <x v="0"/>
    <n v="31.8"/>
    <x v="70"/>
  </r>
  <r>
    <x v="8"/>
    <x v="0"/>
    <n v="30.8"/>
    <x v="104"/>
  </r>
  <r>
    <x v="8"/>
    <x v="0"/>
    <n v="31.3"/>
    <x v="112"/>
  </r>
  <r>
    <x v="8"/>
    <x v="0"/>
    <n v="30.7"/>
    <x v="66"/>
  </r>
  <r>
    <x v="8"/>
    <x v="0"/>
    <n v="33.1"/>
    <x v="113"/>
  </r>
  <r>
    <x v="8"/>
    <x v="0"/>
    <n v="32.799999999999997"/>
    <x v="114"/>
  </r>
  <r>
    <x v="8"/>
    <x v="0"/>
    <n v="33.1"/>
    <x v="115"/>
  </r>
  <r>
    <x v="8"/>
    <x v="0"/>
    <n v="33.299999999999997"/>
    <x v="68"/>
  </r>
  <r>
    <x v="8"/>
    <x v="0"/>
    <n v="34.299999999999997"/>
    <x v="63"/>
  </r>
  <r>
    <x v="8"/>
    <x v="0"/>
    <n v="33.1"/>
    <x v="66"/>
  </r>
  <r>
    <x v="8"/>
    <x v="0"/>
    <n v="30"/>
    <x v="95"/>
  </r>
  <r>
    <x v="8"/>
    <x v="0"/>
    <n v="34.5"/>
    <x v="63"/>
  </r>
  <r>
    <x v="8"/>
    <x v="0"/>
    <n v="35.1"/>
    <x v="63"/>
  </r>
  <r>
    <x v="8"/>
    <x v="0"/>
    <n v="34.5"/>
    <x v="108"/>
  </r>
  <r>
    <x v="8"/>
    <x v="0"/>
    <n v="38.1"/>
    <x v="63"/>
  </r>
  <r>
    <x v="8"/>
    <x v="0"/>
    <n v="33.200000000000003"/>
    <x v="79"/>
  </r>
  <r>
    <x v="8"/>
    <x v="0"/>
    <n v="31.8"/>
    <x v="111"/>
  </r>
  <r>
    <x v="8"/>
    <x v="0"/>
    <n v="30.3"/>
    <x v="108"/>
  </r>
  <r>
    <x v="8"/>
    <x v="0"/>
    <n v="33.5"/>
    <x v="108"/>
  </r>
  <r>
    <x v="8"/>
    <x v="0"/>
    <n v="31.9"/>
    <x v="110"/>
  </r>
  <r>
    <x v="8"/>
    <x v="0"/>
    <n v="32.200000000000003"/>
    <x v="66"/>
  </r>
  <r>
    <x v="8"/>
    <x v="0"/>
    <n v="32.9"/>
    <x v="69"/>
  </r>
  <r>
    <x v="8"/>
    <x v="0"/>
    <n v="29.9"/>
    <x v="65"/>
  </r>
  <r>
    <x v="8"/>
    <x v="0"/>
    <n v="29.1"/>
    <x v="65"/>
  </r>
  <r>
    <x v="9"/>
    <x v="0"/>
    <n v="31.8"/>
    <x v="71"/>
  </r>
  <r>
    <x v="9"/>
    <x v="0"/>
    <n v="32.4"/>
    <x v="115"/>
  </r>
  <r>
    <x v="9"/>
    <x v="0"/>
    <n v="33.4"/>
    <x v="114"/>
  </r>
  <r>
    <x v="9"/>
    <x v="0"/>
    <n v="35.4"/>
    <x v="116"/>
  </r>
  <r>
    <x v="9"/>
    <x v="0"/>
    <n v="33.4"/>
    <x v="66"/>
  </r>
  <r>
    <x v="9"/>
    <x v="0"/>
    <n v="31.3"/>
    <x v="66"/>
  </r>
  <r>
    <x v="9"/>
    <x v="0"/>
    <n v="31.3"/>
    <x v="102"/>
  </r>
  <r>
    <x v="9"/>
    <x v="0"/>
    <n v="30.8"/>
    <x v="117"/>
  </r>
  <r>
    <x v="9"/>
    <x v="0"/>
    <n v="31.5"/>
    <x v="102"/>
  </r>
  <r>
    <x v="9"/>
    <x v="0"/>
    <n v="32.9"/>
    <x v="118"/>
  </r>
  <r>
    <x v="9"/>
    <x v="0"/>
    <n v="33.6"/>
    <x v="119"/>
  </r>
  <r>
    <x v="9"/>
    <x v="0"/>
    <n v="34.799999999999997"/>
    <x v="102"/>
  </r>
  <r>
    <x v="9"/>
    <x v="0"/>
    <n v="36"/>
    <x v="119"/>
  </r>
  <r>
    <x v="9"/>
    <x v="0"/>
    <n v="35.9"/>
    <x v="50"/>
  </r>
  <r>
    <x v="9"/>
    <x v="0"/>
    <n v="35.299999999999997"/>
    <x v="35"/>
  </r>
  <r>
    <x v="9"/>
    <x v="0"/>
    <n v="34.799999999999997"/>
    <x v="120"/>
  </r>
  <r>
    <x v="9"/>
    <x v="0"/>
    <n v="34.4"/>
    <x v="61"/>
  </r>
  <r>
    <x v="9"/>
    <x v="0"/>
    <n v="33"/>
    <x v="65"/>
  </r>
  <r>
    <x v="9"/>
    <x v="0"/>
    <n v="33.299999999999997"/>
    <x v="121"/>
  </r>
  <r>
    <x v="9"/>
    <x v="0"/>
    <n v="33.9"/>
    <x v="122"/>
  </r>
  <r>
    <x v="9"/>
    <x v="0"/>
    <n v="35.4"/>
    <x v="59"/>
  </r>
  <r>
    <x v="9"/>
    <x v="0"/>
    <n v="37.700000000000003"/>
    <x v="50"/>
  </r>
  <r>
    <x v="9"/>
    <x v="0"/>
    <n v="37.200000000000003"/>
    <x v="123"/>
  </r>
  <r>
    <x v="9"/>
    <x v="0"/>
    <n v="36.9"/>
    <x v="66"/>
  </r>
  <r>
    <x v="9"/>
    <x v="0"/>
    <n v="35.9"/>
    <x v="124"/>
  </r>
  <r>
    <x v="9"/>
    <x v="0"/>
    <n v="35.4"/>
    <x v="34"/>
  </r>
  <r>
    <x v="9"/>
    <x v="0"/>
    <n v="35.799999999999997"/>
    <x v="42"/>
  </r>
  <r>
    <x v="9"/>
    <x v="0"/>
    <n v="36.799999999999997"/>
    <x v="125"/>
  </r>
  <r>
    <x v="9"/>
    <x v="0"/>
    <n v="36.9"/>
    <x v="125"/>
  </r>
  <r>
    <x v="9"/>
    <x v="0"/>
    <n v="35.9"/>
    <x v="31"/>
  </r>
  <r>
    <x v="9"/>
    <x v="0"/>
    <n v="35.299999999999997"/>
    <x v="27"/>
  </r>
  <r>
    <x v="10"/>
    <x v="0"/>
    <n v="34.9"/>
    <x v="120"/>
  </r>
  <r>
    <x v="10"/>
    <x v="0"/>
    <n v="35.9"/>
    <x v="122"/>
  </r>
  <r>
    <x v="10"/>
    <x v="0"/>
    <n v="35.9"/>
    <x v="126"/>
  </r>
  <r>
    <x v="10"/>
    <x v="0"/>
    <n v="35.200000000000003"/>
    <x v="54"/>
  </r>
  <r>
    <x v="10"/>
    <x v="0"/>
    <n v="35.799999999999997"/>
    <x v="39"/>
  </r>
  <r>
    <x v="10"/>
    <x v="0"/>
    <n v="36"/>
    <x v="2"/>
  </r>
  <r>
    <x v="10"/>
    <x v="0"/>
    <n v="35.200000000000003"/>
    <x v="127"/>
  </r>
  <r>
    <x v="10"/>
    <x v="0"/>
    <n v="35.200000000000003"/>
    <x v="128"/>
  </r>
  <r>
    <x v="10"/>
    <x v="0"/>
    <n v="35.200000000000003"/>
    <x v="56"/>
  </r>
  <r>
    <x v="10"/>
    <x v="0"/>
    <n v="35.1"/>
    <x v="27"/>
  </r>
  <r>
    <x v="10"/>
    <x v="0"/>
    <n v="36.1"/>
    <x v="37"/>
  </r>
  <r>
    <x v="10"/>
    <x v="0"/>
    <n v="36"/>
    <x v="56"/>
  </r>
  <r>
    <x v="10"/>
    <x v="0"/>
    <n v="34.200000000000003"/>
    <x v="25"/>
  </r>
  <r>
    <x v="10"/>
    <x v="0"/>
    <n v="34.200000000000003"/>
    <x v="21"/>
  </r>
  <r>
    <x v="10"/>
    <x v="0"/>
    <n v="33.799999999999997"/>
    <x v="0"/>
  </r>
  <r>
    <x v="10"/>
    <x v="0"/>
    <n v="34.799999999999997"/>
    <x v="129"/>
  </r>
  <r>
    <x v="10"/>
    <x v="0"/>
    <n v="34.1"/>
    <x v="4"/>
  </r>
  <r>
    <x v="10"/>
    <x v="0"/>
    <n v="34.700000000000003"/>
    <x v="130"/>
  </r>
  <r>
    <x v="10"/>
    <x v="0"/>
    <n v="33.799999999999997"/>
    <x v="131"/>
  </r>
  <r>
    <x v="10"/>
    <x v="0"/>
    <n v="33.1"/>
    <x v="131"/>
  </r>
  <r>
    <x v="10"/>
    <x v="0"/>
    <n v="34.5"/>
    <x v="130"/>
  </r>
  <r>
    <x v="10"/>
    <x v="0"/>
    <n v="34.4"/>
    <x v="4"/>
  </r>
  <r>
    <x v="10"/>
    <x v="0"/>
    <n v="32.799999999999997"/>
    <x v="132"/>
  </r>
  <r>
    <x v="10"/>
    <x v="0"/>
    <n v="31.8"/>
    <x v="6"/>
  </r>
  <r>
    <x v="10"/>
    <x v="0"/>
    <n v="32.1"/>
    <x v="133"/>
  </r>
  <r>
    <x v="10"/>
    <x v="0"/>
    <n v="32.799999999999997"/>
    <x v="12"/>
  </r>
  <r>
    <x v="10"/>
    <x v="0"/>
    <n v="31.9"/>
    <x v="26"/>
  </r>
  <r>
    <x v="10"/>
    <x v="0"/>
    <n v="30.3"/>
    <x v="1"/>
  </r>
  <r>
    <x v="10"/>
    <x v="0"/>
    <n v="28"/>
    <x v="32"/>
  </r>
  <r>
    <x v="10"/>
    <x v="0"/>
    <n v="32.9"/>
    <x v="134"/>
  </r>
  <r>
    <x v="11"/>
    <x v="0"/>
    <n v="30.9"/>
    <x v="135"/>
  </r>
  <r>
    <x v="11"/>
    <x v="0"/>
    <n v="31"/>
    <x v="136"/>
  </r>
  <r>
    <x v="11"/>
    <x v="0"/>
    <n v="30.3"/>
    <x v="5"/>
  </r>
  <r>
    <x v="11"/>
    <x v="0"/>
    <n v="33.299999999999997"/>
    <x v="135"/>
  </r>
  <r>
    <x v="11"/>
    <x v="0"/>
    <n v="33.1"/>
    <x v="137"/>
  </r>
  <r>
    <x v="11"/>
    <x v="0"/>
    <n v="33.4"/>
    <x v="132"/>
  </r>
  <r>
    <x v="11"/>
    <x v="0"/>
    <n v="31"/>
    <x v="4"/>
  </r>
  <r>
    <x v="11"/>
    <x v="0"/>
    <n v="30.7"/>
    <x v="6"/>
  </r>
  <r>
    <x v="11"/>
    <x v="0"/>
    <n v="31.9"/>
    <x v="12"/>
  </r>
  <r>
    <x v="11"/>
    <x v="0"/>
    <n v="34.1"/>
    <x v="136"/>
  </r>
  <r>
    <x v="11"/>
    <x v="0"/>
    <n v="34.9"/>
    <x v="4"/>
  </r>
  <r>
    <x v="11"/>
    <x v="0"/>
    <n v="33.299999999999997"/>
    <x v="25"/>
  </r>
  <r>
    <x v="11"/>
    <x v="0"/>
    <n v="33.4"/>
    <x v="27"/>
  </r>
  <r>
    <x v="11"/>
    <x v="0"/>
    <n v="33.799999999999997"/>
    <x v="132"/>
  </r>
  <r>
    <x v="11"/>
    <x v="0"/>
    <n v="32.799999999999997"/>
    <x v="4"/>
  </r>
  <r>
    <x v="11"/>
    <x v="0"/>
    <n v="33.9"/>
    <x v="12"/>
  </r>
  <r>
    <x v="11"/>
    <x v="0"/>
    <n v="34.299999999999997"/>
    <x v="138"/>
  </r>
  <r>
    <x v="11"/>
    <x v="0"/>
    <n v="33.299999999999997"/>
    <x v="25"/>
  </r>
  <r>
    <x v="11"/>
    <x v="0"/>
    <n v="33.299999999999997"/>
    <x v="27"/>
  </r>
  <r>
    <x v="11"/>
    <x v="0"/>
    <n v="33.4"/>
    <x v="0"/>
  </r>
  <r>
    <x v="11"/>
    <x v="0"/>
    <n v="33.1"/>
    <x v="25"/>
  </r>
  <r>
    <x v="11"/>
    <x v="0"/>
    <n v="31.3"/>
    <x v="4"/>
  </r>
  <r>
    <x v="11"/>
    <x v="0"/>
    <n v="30.8"/>
    <x v="132"/>
  </r>
  <r>
    <x v="11"/>
    <x v="0"/>
    <n v="31.3"/>
    <x v="136"/>
  </r>
  <r>
    <x v="11"/>
    <x v="0"/>
    <n v="29.3"/>
    <x v="130"/>
  </r>
  <r>
    <x v="11"/>
    <x v="0"/>
    <n v="27.1"/>
    <x v="139"/>
  </r>
  <r>
    <x v="11"/>
    <x v="0"/>
    <n v="27.1"/>
    <x v="140"/>
  </r>
  <r>
    <x v="11"/>
    <x v="0"/>
    <n v="27.1"/>
    <x v="134"/>
  </r>
  <r>
    <x v="11"/>
    <x v="0"/>
    <n v="30.4"/>
    <x v="141"/>
  </r>
  <r>
    <x v="11"/>
    <x v="0"/>
    <n v="31.8"/>
    <x v="142"/>
  </r>
  <r>
    <x v="11"/>
    <x v="0"/>
    <n v="30.8"/>
    <x v="143"/>
  </r>
  <r>
    <x v="0"/>
    <x v="1"/>
    <n v="31.9"/>
    <x v="136"/>
  </r>
  <r>
    <x v="0"/>
    <x v="1"/>
    <n v="31.4"/>
    <x v="4"/>
  </r>
  <r>
    <x v="0"/>
    <x v="1"/>
    <n v="28.5"/>
    <x v="136"/>
  </r>
  <r>
    <x v="0"/>
    <x v="1"/>
    <n v="26.9"/>
    <x v="144"/>
  </r>
  <r>
    <x v="0"/>
    <x v="1"/>
    <n v="27.9"/>
    <x v="144"/>
  </r>
  <r>
    <x v="0"/>
    <x v="1"/>
    <n v="30.4"/>
    <x v="6"/>
  </r>
  <r>
    <x v="0"/>
    <x v="1"/>
    <n v="30.7"/>
    <x v="27"/>
  </r>
  <r>
    <x v="0"/>
    <x v="1"/>
    <n v="22.4"/>
    <x v="132"/>
  </r>
  <r>
    <x v="0"/>
    <x v="1"/>
    <n v="22.4"/>
    <x v="143"/>
  </r>
  <r>
    <x v="0"/>
    <x v="1"/>
    <n v="24.3"/>
    <x v="145"/>
  </r>
  <r>
    <x v="0"/>
    <x v="1"/>
    <n v="25.8"/>
    <x v="136"/>
  </r>
  <r>
    <x v="0"/>
    <x v="1"/>
    <n v="25.4"/>
    <x v="146"/>
  </r>
  <r>
    <x v="0"/>
    <x v="1"/>
    <n v="28.3"/>
    <x v="143"/>
  </r>
  <r>
    <x v="0"/>
    <x v="1"/>
    <n v="28.4"/>
    <x v="147"/>
  </r>
  <r>
    <x v="0"/>
    <x v="1"/>
    <n v="28.3"/>
    <x v="148"/>
  </r>
  <r>
    <x v="0"/>
    <x v="1"/>
    <n v="27.4"/>
    <x v="134"/>
  </r>
  <r>
    <x v="0"/>
    <x v="1"/>
    <n v="28.6"/>
    <x v="5"/>
  </r>
  <r>
    <x v="0"/>
    <x v="1"/>
    <n v="27.4"/>
    <x v="25"/>
  </r>
  <r>
    <x v="0"/>
    <x v="1"/>
    <n v="26"/>
    <x v="18"/>
  </r>
  <r>
    <x v="0"/>
    <x v="1"/>
    <n v="28.2"/>
    <x v="132"/>
  </r>
  <r>
    <x v="0"/>
    <x v="1"/>
    <n v="27.5"/>
    <x v="149"/>
  </r>
  <r>
    <x v="0"/>
    <x v="1"/>
    <n v="28.6"/>
    <x v="0"/>
  </r>
  <r>
    <x v="0"/>
    <x v="1"/>
    <n v="28.7"/>
    <x v="142"/>
  </r>
  <r>
    <x v="0"/>
    <x v="1"/>
    <n v="29.9"/>
    <x v="144"/>
  </r>
  <r>
    <x v="0"/>
    <x v="1"/>
    <n v="31.3"/>
    <x v="23"/>
  </r>
  <r>
    <x v="0"/>
    <x v="1"/>
    <n v="31.8"/>
    <x v="12"/>
  </r>
  <r>
    <x v="0"/>
    <x v="1"/>
    <n v="29.1"/>
    <x v="136"/>
  </r>
  <r>
    <x v="0"/>
    <x v="1"/>
    <n v="29.2"/>
    <x v="150"/>
  </r>
  <r>
    <x v="0"/>
    <x v="1"/>
    <n v="32.799999999999997"/>
    <x v="145"/>
  </r>
  <r>
    <x v="0"/>
    <x v="1"/>
    <n v="33.9"/>
    <x v="18"/>
  </r>
  <r>
    <x v="0"/>
    <x v="1"/>
    <n v="34"/>
    <x v="4"/>
  </r>
  <r>
    <x v="1"/>
    <x v="1"/>
    <n v="32"/>
    <x v="12"/>
  </r>
  <r>
    <x v="1"/>
    <x v="1"/>
    <n v="31.8"/>
    <x v="151"/>
  </r>
  <r>
    <x v="1"/>
    <x v="1"/>
    <n v="33.1"/>
    <x v="135"/>
  </r>
  <r>
    <x v="1"/>
    <x v="1"/>
    <n v="33.4"/>
    <x v="152"/>
  </r>
  <r>
    <x v="1"/>
    <x v="1"/>
    <n v="33.4"/>
    <x v="125"/>
  </r>
  <r>
    <x v="1"/>
    <x v="1"/>
    <n v="32.5"/>
    <x v="46"/>
  </r>
  <r>
    <x v="1"/>
    <x v="1"/>
    <n v="29.5"/>
    <x v="127"/>
  </r>
  <r>
    <x v="1"/>
    <x v="1"/>
    <n v="29"/>
    <x v="4"/>
  </r>
  <r>
    <x v="1"/>
    <x v="1"/>
    <n v="28"/>
    <x v="136"/>
  </r>
  <r>
    <x v="1"/>
    <x v="1"/>
    <n v="27.4"/>
    <x v="4"/>
  </r>
  <r>
    <x v="1"/>
    <x v="1"/>
    <n v="28.6"/>
    <x v="5"/>
  </r>
  <r>
    <x v="1"/>
    <x v="1"/>
    <n v="31.5"/>
    <x v="4"/>
  </r>
  <r>
    <x v="1"/>
    <x v="1"/>
    <n v="31.8"/>
    <x v="25"/>
  </r>
  <r>
    <x v="1"/>
    <x v="1"/>
    <n v="32.299999999999997"/>
    <x v="10"/>
  </r>
  <r>
    <x v="1"/>
    <x v="1"/>
    <n v="31.8"/>
    <x v="0"/>
  </r>
  <r>
    <x v="1"/>
    <x v="1"/>
    <n v="32.799999999999997"/>
    <x v="10"/>
  </r>
  <r>
    <x v="1"/>
    <x v="1"/>
    <n v="31.9"/>
    <x v="127"/>
  </r>
  <r>
    <x v="1"/>
    <x v="1"/>
    <n v="31.4"/>
    <x v="27"/>
  </r>
  <r>
    <x v="1"/>
    <x v="1"/>
    <n v="28.2"/>
    <x v="153"/>
  </r>
  <r>
    <x v="1"/>
    <x v="1"/>
    <n v="29.9"/>
    <x v="5"/>
  </r>
  <r>
    <x v="1"/>
    <x v="1"/>
    <n v="31.8"/>
    <x v="4"/>
  </r>
  <r>
    <x v="1"/>
    <x v="1"/>
    <n v="33"/>
    <x v="154"/>
  </r>
  <r>
    <x v="1"/>
    <x v="1"/>
    <n v="34.4"/>
    <x v="155"/>
  </r>
  <r>
    <x v="1"/>
    <x v="1"/>
    <n v="36"/>
    <x v="27"/>
  </r>
  <r>
    <x v="1"/>
    <x v="1"/>
    <n v="36"/>
    <x v="21"/>
  </r>
  <r>
    <x v="1"/>
    <x v="1"/>
    <n v="36.9"/>
    <x v="4"/>
  </r>
  <r>
    <x v="1"/>
    <x v="1"/>
    <n v="35"/>
    <x v="14"/>
  </r>
  <r>
    <x v="1"/>
    <x v="1"/>
    <n v="32.799999999999997"/>
    <x v="30"/>
  </r>
  <r>
    <x v="2"/>
    <x v="1"/>
    <n v="34.700000000000003"/>
    <x v="17"/>
  </r>
  <r>
    <x v="2"/>
    <x v="1"/>
    <n v="32.799999999999997"/>
    <x v="141"/>
  </r>
  <r>
    <x v="2"/>
    <x v="1"/>
    <n v="34"/>
    <x v="156"/>
  </r>
  <r>
    <x v="2"/>
    <x v="1"/>
    <n v="34"/>
    <x v="27"/>
  </r>
  <r>
    <x v="2"/>
    <x v="1"/>
    <n v="35.700000000000003"/>
    <x v="10"/>
  </r>
  <r>
    <x v="2"/>
    <x v="1"/>
    <n v="35.9"/>
    <x v="154"/>
  </r>
  <r>
    <x v="2"/>
    <x v="1"/>
    <n v="38.200000000000003"/>
    <x v="47"/>
  </r>
  <r>
    <x v="2"/>
    <x v="1"/>
    <n v="37.6"/>
    <x v="46"/>
  </r>
  <r>
    <x v="2"/>
    <x v="1"/>
    <n v="36.4"/>
    <x v="14"/>
  </r>
  <r>
    <x v="2"/>
    <x v="1"/>
    <n v="36.299999999999997"/>
    <x v="47"/>
  </r>
  <r>
    <x v="2"/>
    <x v="1"/>
    <n v="37.200000000000003"/>
    <x v="31"/>
  </r>
  <r>
    <x v="2"/>
    <x v="1"/>
    <n v="37"/>
    <x v="31"/>
  </r>
  <r>
    <x v="2"/>
    <x v="1"/>
    <n v="37"/>
    <x v="46"/>
  </r>
  <r>
    <x v="2"/>
    <x v="1"/>
    <n v="34"/>
    <x v="42"/>
  </r>
  <r>
    <x v="2"/>
    <x v="1"/>
    <n v="34.799999999999997"/>
    <x v="31"/>
  </r>
  <r>
    <x v="2"/>
    <x v="1"/>
    <n v="35.4"/>
    <x v="42"/>
  </r>
  <r>
    <x v="2"/>
    <x v="1"/>
    <n v="36.299999999999997"/>
    <x v="36"/>
  </r>
  <r>
    <x v="2"/>
    <x v="1"/>
    <n v="37"/>
    <x v="157"/>
  </r>
  <r>
    <x v="2"/>
    <x v="1"/>
    <n v="37.9"/>
    <x v="158"/>
  </r>
  <r>
    <x v="2"/>
    <x v="1"/>
    <n v="36.5"/>
    <x v="36"/>
  </r>
  <r>
    <x v="2"/>
    <x v="1"/>
    <n v="37.1"/>
    <x v="159"/>
  </r>
  <r>
    <x v="2"/>
    <x v="1"/>
    <n v="36.5"/>
    <x v="123"/>
  </r>
  <r>
    <x v="2"/>
    <x v="1"/>
    <n v="34.9"/>
    <x v="160"/>
  </r>
  <r>
    <x v="2"/>
    <x v="1"/>
    <n v="34.299999999999997"/>
    <x v="51"/>
  </r>
  <r>
    <x v="2"/>
    <x v="1"/>
    <n v="31.9"/>
    <x v="31"/>
  </r>
  <r>
    <x v="2"/>
    <x v="1"/>
    <n v="30.9"/>
    <x v="157"/>
  </r>
  <r>
    <x v="2"/>
    <x v="1"/>
    <n v="25.9"/>
    <x v="14"/>
  </r>
  <r>
    <x v="2"/>
    <x v="1"/>
    <n v="31.8"/>
    <x v="161"/>
  </r>
  <r>
    <x v="2"/>
    <x v="1"/>
    <n v="34.4"/>
    <x v="51"/>
  </r>
  <r>
    <x v="2"/>
    <x v="1"/>
    <n v="36.6"/>
    <x v="121"/>
  </r>
  <r>
    <x v="2"/>
    <x v="1"/>
    <n v="38.9"/>
    <x v="59"/>
  </r>
  <r>
    <x v="3"/>
    <x v="1"/>
    <n v="37.299999999999997"/>
    <x v="162"/>
  </r>
  <r>
    <x v="3"/>
    <x v="1"/>
    <n v="36"/>
    <x v="58"/>
  </r>
  <r>
    <x v="3"/>
    <x v="1"/>
    <n v="36"/>
    <x v="163"/>
  </r>
  <r>
    <x v="3"/>
    <x v="1"/>
    <n v="35.9"/>
    <x v="120"/>
  </r>
  <r>
    <x v="3"/>
    <x v="1"/>
    <n v="36.4"/>
    <x v="32"/>
  </r>
  <r>
    <x v="3"/>
    <x v="1"/>
    <n v="38.299999999999997"/>
    <x v="36"/>
  </r>
  <r>
    <x v="3"/>
    <x v="1"/>
    <n v="40.5"/>
    <x v="118"/>
  </r>
  <r>
    <x v="3"/>
    <x v="1"/>
    <n v="42"/>
    <x v="98"/>
  </r>
  <r>
    <x v="3"/>
    <x v="1"/>
    <n v="41.8"/>
    <x v="109"/>
  </r>
  <r>
    <x v="3"/>
    <x v="1"/>
    <n v="39.5"/>
    <x v="120"/>
  </r>
  <r>
    <x v="3"/>
    <x v="1"/>
    <n v="39.5"/>
    <x v="164"/>
  </r>
  <r>
    <x v="3"/>
    <x v="1"/>
    <n v="39.5"/>
    <x v="165"/>
  </r>
  <r>
    <x v="3"/>
    <x v="1"/>
    <n v="38.700000000000003"/>
    <x v="166"/>
  </r>
  <r>
    <x v="3"/>
    <x v="1"/>
    <n v="39.5"/>
    <x v="158"/>
  </r>
  <r>
    <x v="3"/>
    <x v="1"/>
    <n v="40.799999999999997"/>
    <x v="59"/>
  </r>
  <r>
    <x v="3"/>
    <x v="1"/>
    <n v="40.6"/>
    <x v="119"/>
  </r>
  <r>
    <x v="3"/>
    <x v="1"/>
    <n v="40.700000000000003"/>
    <x v="102"/>
  </r>
  <r>
    <x v="3"/>
    <x v="1"/>
    <n v="40.799999999999997"/>
    <x v="50"/>
  </r>
  <r>
    <x v="3"/>
    <x v="1"/>
    <n v="41.8"/>
    <x v="123"/>
  </r>
  <r>
    <x v="3"/>
    <x v="1"/>
    <n v="42.3"/>
    <x v="167"/>
  </r>
  <r>
    <x v="3"/>
    <x v="1"/>
    <n v="43.9"/>
    <x v="103"/>
  </r>
  <r>
    <x v="3"/>
    <x v="1"/>
    <n v="41.9"/>
    <x v="121"/>
  </r>
  <r>
    <x v="3"/>
    <x v="1"/>
    <n v="39.9"/>
    <x v="52"/>
  </r>
  <r>
    <x v="3"/>
    <x v="1"/>
    <n v="38.6"/>
    <x v="168"/>
  </r>
  <r>
    <x v="3"/>
    <x v="1"/>
    <n v="40.200000000000003"/>
    <x v="166"/>
  </r>
  <r>
    <x v="3"/>
    <x v="1"/>
    <n v="41.4"/>
    <x v="169"/>
  </r>
  <r>
    <x v="3"/>
    <x v="1"/>
    <n v="40.4"/>
    <x v="109"/>
  </r>
  <r>
    <x v="3"/>
    <x v="1"/>
    <n v="41"/>
    <x v="104"/>
  </r>
  <r>
    <x v="3"/>
    <x v="1"/>
    <n v="38.4"/>
    <x v="118"/>
  </r>
  <r>
    <x v="3"/>
    <x v="1"/>
    <n v="38.1"/>
    <x v="108"/>
  </r>
  <r>
    <x v="4"/>
    <x v="1"/>
    <n v="38.700000000000003"/>
    <x v="63"/>
  </r>
  <r>
    <x v="4"/>
    <x v="1"/>
    <n v="37.4"/>
    <x v="66"/>
  </r>
  <r>
    <x v="4"/>
    <x v="1"/>
    <n v="37.200000000000003"/>
    <x v="164"/>
  </r>
  <r>
    <x v="4"/>
    <x v="1"/>
    <n v="37.9"/>
    <x v="52"/>
  </r>
  <r>
    <x v="4"/>
    <x v="1"/>
    <n v="38.9"/>
    <x v="116"/>
  </r>
  <r>
    <x v="4"/>
    <x v="1"/>
    <n v="39.700000000000003"/>
    <x v="170"/>
  </r>
  <r>
    <x v="4"/>
    <x v="1"/>
    <n v="41.2"/>
    <x v="108"/>
  </r>
  <r>
    <x v="4"/>
    <x v="1"/>
    <n v="42.6"/>
    <x v="66"/>
  </r>
  <r>
    <x v="4"/>
    <x v="1"/>
    <n v="43.1"/>
    <x v="73"/>
  </r>
  <r>
    <x v="4"/>
    <x v="1"/>
    <n v="43.3"/>
    <x v="115"/>
  </r>
  <r>
    <x v="4"/>
    <x v="1"/>
    <n v="43.1"/>
    <x v="117"/>
  </r>
  <r>
    <x v="4"/>
    <x v="1"/>
    <n v="42.3"/>
    <x v="109"/>
  </r>
  <r>
    <x v="4"/>
    <x v="1"/>
    <n v="43.4"/>
    <x v="109"/>
  </r>
  <r>
    <x v="4"/>
    <x v="1"/>
    <n v="42.3"/>
    <x v="63"/>
  </r>
  <r>
    <x v="4"/>
    <x v="1"/>
    <n v="39.4"/>
    <x v="72"/>
  </r>
  <r>
    <x v="4"/>
    <x v="1"/>
    <n v="38"/>
    <x v="171"/>
  </r>
  <r>
    <x v="4"/>
    <x v="1"/>
    <n v="41.3"/>
    <x v="74"/>
  </r>
  <r>
    <x v="4"/>
    <x v="1"/>
    <n v="40.1"/>
    <x v="172"/>
  </r>
  <r>
    <x v="4"/>
    <x v="1"/>
    <n v="40"/>
    <x v="79"/>
  </r>
  <r>
    <x v="4"/>
    <x v="1"/>
    <n v="42.9"/>
    <x v="66"/>
  </r>
  <r>
    <x v="4"/>
    <x v="1"/>
    <n v="43.3"/>
    <x v="112"/>
  </r>
  <r>
    <x v="4"/>
    <x v="1"/>
    <n v="41.3"/>
    <x v="72"/>
  </r>
  <r>
    <x v="4"/>
    <x v="1"/>
    <n v="40"/>
    <x v="100"/>
  </r>
  <r>
    <x v="4"/>
    <x v="1"/>
    <n v="36.9"/>
    <x v="73"/>
  </r>
  <r>
    <x v="4"/>
    <x v="1"/>
    <n v="37.5"/>
    <x v="99"/>
  </r>
  <r>
    <x v="4"/>
    <x v="1"/>
    <n v="36.9"/>
    <x v="172"/>
  </r>
  <r>
    <x v="4"/>
    <x v="1"/>
    <n v="36.799999999999997"/>
    <x v="78"/>
  </r>
  <r>
    <x v="4"/>
    <x v="1"/>
    <n v="37.1"/>
    <x v="67"/>
  </r>
  <r>
    <x v="4"/>
    <x v="1"/>
    <n v="36.6"/>
    <x v="68"/>
  </r>
  <r>
    <x v="4"/>
    <x v="1"/>
    <n v="36.700000000000003"/>
    <x v="115"/>
  </r>
  <r>
    <x v="4"/>
    <x v="1"/>
    <n v="37.200000000000003"/>
    <x v="95"/>
  </r>
  <r>
    <x v="5"/>
    <x v="1"/>
    <n v="37.4"/>
    <x v="107"/>
  </r>
  <r>
    <x v="5"/>
    <x v="1"/>
    <n v="38.700000000000003"/>
    <x v="101"/>
  </r>
  <r>
    <x v="5"/>
    <x v="1"/>
    <n v="39.1"/>
    <x v="173"/>
  </r>
  <r>
    <x v="5"/>
    <x v="1"/>
    <n v="38.1"/>
    <x v="77"/>
  </r>
  <r>
    <x v="5"/>
    <x v="1"/>
    <n v="37.9"/>
    <x v="90"/>
  </r>
  <r>
    <x v="5"/>
    <x v="1"/>
    <n v="39.1"/>
    <x v="87"/>
  </r>
  <r>
    <x v="5"/>
    <x v="1"/>
    <n v="38.9"/>
    <x v="74"/>
  </r>
  <r>
    <x v="5"/>
    <x v="1"/>
    <n v="38.700000000000003"/>
    <x v="100"/>
  </r>
  <r>
    <x v="5"/>
    <x v="1"/>
    <n v="34.4"/>
    <x v="64"/>
  </r>
  <r>
    <x v="5"/>
    <x v="1"/>
    <n v="27.8"/>
    <x v="71"/>
  </r>
  <r>
    <x v="5"/>
    <x v="1"/>
    <n v="26.2"/>
    <x v="113"/>
  </r>
  <r>
    <x v="5"/>
    <x v="1"/>
    <n v="28.3"/>
    <x v="68"/>
  </r>
  <r>
    <x v="5"/>
    <x v="1"/>
    <n v="31.6"/>
    <x v="103"/>
  </r>
  <r>
    <x v="5"/>
    <x v="1"/>
    <n v="32.799999999999997"/>
    <x v="95"/>
  </r>
  <r>
    <x v="5"/>
    <x v="1"/>
    <n v="32.9"/>
    <x v="62"/>
  </r>
  <r>
    <x v="5"/>
    <x v="1"/>
    <n v="29.9"/>
    <x v="75"/>
  </r>
  <r>
    <x v="5"/>
    <x v="1"/>
    <n v="32.799999999999997"/>
    <x v="64"/>
  </r>
  <r>
    <x v="5"/>
    <x v="1"/>
    <n v="33.799999999999997"/>
    <x v="99"/>
  </r>
  <r>
    <x v="5"/>
    <x v="1"/>
    <n v="34.299999999999997"/>
    <x v="107"/>
  </r>
  <r>
    <x v="5"/>
    <x v="1"/>
    <n v="34.9"/>
    <x v="62"/>
  </r>
  <r>
    <x v="5"/>
    <x v="1"/>
    <n v="34.9"/>
    <x v="73"/>
  </r>
  <r>
    <x v="5"/>
    <x v="1"/>
    <n v="35.4"/>
    <x v="67"/>
  </r>
  <r>
    <x v="5"/>
    <x v="1"/>
    <n v="35.700000000000003"/>
    <x v="69"/>
  </r>
  <r>
    <x v="5"/>
    <x v="1"/>
    <n v="34.9"/>
    <x v="107"/>
  </r>
  <r>
    <x v="5"/>
    <x v="1"/>
    <n v="35.299999999999997"/>
    <x v="62"/>
  </r>
  <r>
    <x v="5"/>
    <x v="1"/>
    <n v="24.9"/>
    <x v="73"/>
  </r>
  <r>
    <x v="5"/>
    <x v="1"/>
    <n v="32.299999999999997"/>
    <x v="66"/>
  </r>
  <r>
    <x v="5"/>
    <x v="1"/>
    <n v="34.700000000000003"/>
    <x v="67"/>
  </r>
  <r>
    <x v="5"/>
    <x v="1"/>
    <n v="33.5"/>
    <x v="108"/>
  </r>
  <r>
    <x v="5"/>
    <x v="1"/>
    <n v="33.299999999999997"/>
    <x v="100"/>
  </r>
  <r>
    <x v="6"/>
    <x v="1"/>
    <n v="30.7"/>
    <x v="64"/>
  </r>
  <r>
    <x v="6"/>
    <x v="1"/>
    <n v="28.3"/>
    <x v="67"/>
  </r>
  <r>
    <x v="6"/>
    <x v="1"/>
    <n v="31"/>
    <x v="104"/>
  </r>
  <r>
    <x v="6"/>
    <x v="1"/>
    <n v="31.4"/>
    <x v="72"/>
  </r>
  <r>
    <x v="6"/>
    <x v="1"/>
    <n v="32.799999999999997"/>
    <x v="66"/>
  </r>
  <r>
    <x v="6"/>
    <x v="1"/>
    <n v="32.799999999999997"/>
    <x v="79"/>
  </r>
  <r>
    <x v="6"/>
    <x v="1"/>
    <n v="33.299999999999997"/>
    <x v="66"/>
  </r>
  <r>
    <x v="6"/>
    <x v="1"/>
    <n v="33.700000000000003"/>
    <x v="109"/>
  </r>
  <r>
    <x v="6"/>
    <x v="1"/>
    <n v="30.8"/>
    <x v="63"/>
  </r>
  <r>
    <x v="6"/>
    <x v="1"/>
    <n v="31"/>
    <x v="108"/>
  </r>
  <r>
    <x v="6"/>
    <x v="1"/>
    <n v="33.5"/>
    <x v="69"/>
  </r>
  <r>
    <x v="6"/>
    <x v="1"/>
    <n v="33.200000000000003"/>
    <x v="109"/>
  </r>
  <r>
    <x v="6"/>
    <x v="1"/>
    <n v="34"/>
    <x v="108"/>
  </r>
  <r>
    <x v="6"/>
    <x v="1"/>
    <n v="31.9"/>
    <x v="113"/>
  </r>
  <r>
    <x v="6"/>
    <x v="1"/>
    <n v="31.4"/>
    <x v="113"/>
  </r>
  <r>
    <x v="6"/>
    <x v="1"/>
    <n v="32.299999999999997"/>
    <x v="65"/>
  </r>
  <r>
    <x v="6"/>
    <x v="1"/>
    <n v="31.7"/>
    <x v="63"/>
  </r>
  <r>
    <x v="6"/>
    <x v="1"/>
    <n v="32.299999999999997"/>
    <x v="66"/>
  </r>
  <r>
    <x v="6"/>
    <x v="1"/>
    <n v="32.299999999999997"/>
    <x v="65"/>
  </r>
  <r>
    <x v="6"/>
    <x v="1"/>
    <n v="30.4"/>
    <x v="105"/>
  </r>
  <r>
    <x v="6"/>
    <x v="1"/>
    <n v="30.8"/>
    <x v="63"/>
  </r>
  <r>
    <x v="6"/>
    <x v="1"/>
    <n v="31.1"/>
    <x v="63"/>
  </r>
  <r>
    <x v="6"/>
    <x v="1"/>
    <n v="33.9"/>
    <x v="80"/>
  </r>
  <r>
    <x v="6"/>
    <x v="1"/>
    <n v="31.9"/>
    <x v="112"/>
  </r>
  <r>
    <x v="6"/>
    <x v="1"/>
    <n v="26"/>
    <x v="71"/>
  </r>
  <r>
    <x v="6"/>
    <x v="1"/>
    <n v="28.3"/>
    <x v="65"/>
  </r>
  <r>
    <x v="6"/>
    <x v="1"/>
    <n v="27.8"/>
    <x v="65"/>
  </r>
  <r>
    <x v="6"/>
    <x v="1"/>
    <n v="29.3"/>
    <x v="108"/>
  </r>
  <r>
    <x v="6"/>
    <x v="1"/>
    <n v="29.1"/>
    <x v="108"/>
  </r>
  <r>
    <x v="6"/>
    <x v="1"/>
    <n v="28.9"/>
    <x v="108"/>
  </r>
  <r>
    <x v="6"/>
    <x v="1"/>
    <n v="29.4"/>
    <x v="73"/>
  </r>
  <r>
    <x v="7"/>
    <x v="1"/>
    <n v="29.9"/>
    <x v="103"/>
  </r>
  <r>
    <x v="7"/>
    <x v="1"/>
    <n v="29.9"/>
    <x v="110"/>
  </r>
  <r>
    <x v="7"/>
    <x v="1"/>
    <n v="29.5"/>
    <x v="108"/>
  </r>
  <r>
    <x v="7"/>
    <x v="1"/>
    <n v="28.4"/>
    <x v="109"/>
  </r>
  <r>
    <x v="7"/>
    <x v="1"/>
    <n v="30.6"/>
    <x v="65"/>
  </r>
  <r>
    <x v="7"/>
    <x v="1"/>
    <n v="31.7"/>
    <x v="65"/>
  </r>
  <r>
    <x v="7"/>
    <x v="1"/>
    <n v="31.2"/>
    <x v="109"/>
  </r>
  <r>
    <x v="7"/>
    <x v="1"/>
    <n v="33.299999999999997"/>
    <x v="113"/>
  </r>
  <r>
    <x v="7"/>
    <x v="1"/>
    <n v="31.3"/>
    <x v="164"/>
  </r>
  <r>
    <x v="7"/>
    <x v="1"/>
    <n v="31.8"/>
    <x v="109"/>
  </r>
  <r>
    <x v="7"/>
    <x v="1"/>
    <n v="29.9"/>
    <x v="117"/>
  </r>
  <r>
    <x v="7"/>
    <x v="1"/>
    <n v="31.4"/>
    <x v="68"/>
  </r>
  <r>
    <x v="7"/>
    <x v="1"/>
    <n v="29.8"/>
    <x v="104"/>
  </r>
  <r>
    <x v="7"/>
    <x v="1"/>
    <n v="31"/>
    <x v="113"/>
  </r>
  <r>
    <x v="7"/>
    <x v="1"/>
    <n v="30.9"/>
    <x v="113"/>
  </r>
  <r>
    <x v="7"/>
    <x v="1"/>
    <n v="29.9"/>
    <x v="71"/>
  </r>
  <r>
    <x v="7"/>
    <x v="1"/>
    <n v="32.299999999999997"/>
    <x v="113"/>
  </r>
  <r>
    <x v="7"/>
    <x v="1"/>
    <n v="32"/>
    <x v="112"/>
  </r>
  <r>
    <x v="7"/>
    <x v="1"/>
    <n v="33.299999999999997"/>
    <x v="79"/>
  </r>
  <r>
    <x v="7"/>
    <x v="1"/>
    <n v="30.5"/>
    <x v="101"/>
  </r>
  <r>
    <x v="7"/>
    <x v="1"/>
    <n v="30.3"/>
    <x v="103"/>
  </r>
  <r>
    <x v="7"/>
    <x v="1"/>
    <n v="28.8"/>
    <x v="108"/>
  </r>
  <r>
    <x v="7"/>
    <x v="1"/>
    <n v="28.9"/>
    <x v="105"/>
  </r>
  <r>
    <x v="7"/>
    <x v="1"/>
    <n v="29.1"/>
    <x v="71"/>
  </r>
  <r>
    <x v="7"/>
    <x v="1"/>
    <n v="28.8"/>
    <x v="68"/>
  </r>
  <r>
    <x v="7"/>
    <x v="1"/>
    <n v="28.9"/>
    <x v="115"/>
  </r>
  <r>
    <x v="7"/>
    <x v="1"/>
    <n v="31.8"/>
    <x v="71"/>
  </r>
  <r>
    <x v="7"/>
    <x v="1"/>
    <n v="29.4"/>
    <x v="113"/>
  </r>
  <r>
    <x v="7"/>
    <x v="1"/>
    <n v="31.3"/>
    <x v="113"/>
  </r>
  <r>
    <x v="7"/>
    <x v="1"/>
    <n v="31.8"/>
    <x v="111"/>
  </r>
  <r>
    <x v="7"/>
    <x v="1"/>
    <n v="32.299999999999997"/>
    <x v="71"/>
  </r>
  <r>
    <x v="8"/>
    <x v="1"/>
    <n v="32.4"/>
    <x v="167"/>
  </r>
  <r>
    <x v="8"/>
    <x v="1"/>
    <n v="32.1"/>
    <x v="118"/>
  </r>
  <r>
    <x v="8"/>
    <x v="1"/>
    <n v="32.799999999999997"/>
    <x v="52"/>
  </r>
  <r>
    <x v="8"/>
    <x v="1"/>
    <n v="32.799999999999997"/>
    <x v="119"/>
  </r>
  <r>
    <x v="8"/>
    <x v="1"/>
    <n v="32.4"/>
    <x v="102"/>
  </r>
  <r>
    <x v="8"/>
    <x v="1"/>
    <n v="32.299999999999997"/>
    <x v="52"/>
  </r>
  <r>
    <x v="8"/>
    <x v="1"/>
    <n v="31.4"/>
    <x v="71"/>
  </r>
  <r>
    <x v="8"/>
    <x v="1"/>
    <n v="32.299999999999997"/>
    <x v="61"/>
  </r>
  <r>
    <x v="8"/>
    <x v="1"/>
    <n v="33.299999999999997"/>
    <x v="116"/>
  </r>
  <r>
    <x v="8"/>
    <x v="1"/>
    <n v="34.799999999999997"/>
    <x v="68"/>
  </r>
  <r>
    <x v="8"/>
    <x v="1"/>
    <n v="33.1"/>
    <x v="105"/>
  </r>
  <r>
    <x v="8"/>
    <x v="1"/>
    <n v="33.700000000000003"/>
    <x v="166"/>
  </r>
  <r>
    <x v="8"/>
    <x v="1"/>
    <n v="32.9"/>
    <x v="119"/>
  </r>
  <r>
    <x v="8"/>
    <x v="1"/>
    <n v="33.700000000000003"/>
    <x v="159"/>
  </r>
  <r>
    <x v="8"/>
    <x v="1"/>
    <n v="34.4"/>
    <x v="118"/>
  </r>
  <r>
    <x v="8"/>
    <x v="1"/>
    <n v="34.9"/>
    <x v="43"/>
  </r>
  <r>
    <x v="8"/>
    <x v="1"/>
    <n v="36.299999999999997"/>
    <x v="118"/>
  </r>
  <r>
    <x v="8"/>
    <x v="1"/>
    <n v="35.9"/>
    <x v="71"/>
  </r>
  <r>
    <x v="8"/>
    <x v="1"/>
    <n v="34.4"/>
    <x v="106"/>
  </r>
  <r>
    <x v="8"/>
    <x v="1"/>
    <n v="34.9"/>
    <x v="174"/>
  </r>
  <r>
    <x v="8"/>
    <x v="1"/>
    <n v="35.299999999999997"/>
    <x v="68"/>
  </r>
  <r>
    <x v="8"/>
    <x v="1"/>
    <n v="34.799999999999997"/>
    <x v="104"/>
  </r>
  <r>
    <x v="8"/>
    <x v="1"/>
    <n v="33.1"/>
    <x v="71"/>
  </r>
  <r>
    <x v="8"/>
    <x v="1"/>
    <n v="32.4"/>
    <x v="49"/>
  </r>
  <r>
    <x v="8"/>
    <x v="1"/>
    <n v="33.4"/>
    <x v="164"/>
  </r>
  <r>
    <x v="8"/>
    <x v="1"/>
    <n v="34.200000000000003"/>
    <x v="63"/>
  </r>
  <r>
    <x v="8"/>
    <x v="1"/>
    <n v="32.6"/>
    <x v="101"/>
  </r>
  <r>
    <x v="8"/>
    <x v="1"/>
    <n v="33"/>
    <x v="65"/>
  </r>
  <r>
    <x v="8"/>
    <x v="1"/>
    <n v="32.4"/>
    <x v="68"/>
  </r>
  <r>
    <x v="8"/>
    <x v="1"/>
    <n v="33.5"/>
    <x v="114"/>
  </r>
  <r>
    <x v="9"/>
    <x v="1"/>
    <n v="34.200000000000003"/>
    <x v="114"/>
  </r>
  <r>
    <x v="9"/>
    <x v="1"/>
    <n v="33.9"/>
    <x v="164"/>
  </r>
  <r>
    <x v="9"/>
    <x v="1"/>
    <n v="33.9"/>
    <x v="95"/>
  </r>
  <r>
    <x v="9"/>
    <x v="1"/>
    <n v="33.5"/>
    <x v="109"/>
  </r>
  <r>
    <x v="9"/>
    <x v="1"/>
    <n v="33"/>
    <x v="59"/>
  </r>
  <r>
    <x v="9"/>
    <x v="1"/>
    <n v="34.299999999999997"/>
    <x v="116"/>
  </r>
  <r>
    <x v="9"/>
    <x v="1"/>
    <n v="35.4"/>
    <x v="114"/>
  </r>
  <r>
    <x v="9"/>
    <x v="1"/>
    <n v="36.200000000000003"/>
    <x v="61"/>
  </r>
  <r>
    <x v="9"/>
    <x v="1"/>
    <n v="36.799999999999997"/>
    <x v="95"/>
  </r>
  <r>
    <x v="9"/>
    <x v="1"/>
    <n v="34.700000000000003"/>
    <x v="175"/>
  </r>
  <r>
    <x v="9"/>
    <x v="1"/>
    <n v="33.799999999999997"/>
    <x v="48"/>
  </r>
  <r>
    <x v="9"/>
    <x v="1"/>
    <n v="34"/>
    <x v="116"/>
  </r>
  <r>
    <x v="9"/>
    <x v="1"/>
    <n v="35.4"/>
    <x v="169"/>
  </r>
  <r>
    <x v="9"/>
    <x v="1"/>
    <n v="35.700000000000003"/>
    <x v="165"/>
  </r>
  <r>
    <x v="9"/>
    <x v="1"/>
    <n v="35.700000000000003"/>
    <x v="45"/>
  </r>
  <r>
    <x v="9"/>
    <x v="1"/>
    <n v="37.9"/>
    <x v="165"/>
  </r>
  <r>
    <x v="9"/>
    <x v="1"/>
    <n v="38.1"/>
    <x v="124"/>
  </r>
  <r>
    <x v="9"/>
    <x v="1"/>
    <n v="37.1"/>
    <x v="139"/>
  </r>
  <r>
    <x v="9"/>
    <x v="1"/>
    <n v="36.4"/>
    <x v="176"/>
  </r>
  <r>
    <x v="9"/>
    <x v="1"/>
    <n v="35.200000000000003"/>
    <x v="139"/>
  </r>
  <r>
    <x v="9"/>
    <x v="1"/>
    <n v="33.6"/>
    <x v="163"/>
  </r>
  <r>
    <x v="9"/>
    <x v="1"/>
    <n v="35.6"/>
    <x v="177"/>
  </r>
  <r>
    <x v="9"/>
    <x v="1"/>
    <n v="36"/>
    <x v="11"/>
  </r>
  <r>
    <x v="9"/>
    <x v="1"/>
    <n v="37"/>
    <x v="43"/>
  </r>
  <r>
    <x v="9"/>
    <x v="1"/>
    <n v="36.5"/>
    <x v="40"/>
  </r>
  <r>
    <x v="9"/>
    <x v="1"/>
    <n v="37"/>
    <x v="140"/>
  </r>
  <r>
    <x v="9"/>
    <x v="1"/>
    <n v="37.6"/>
    <x v="27"/>
  </r>
  <r>
    <x v="9"/>
    <x v="1"/>
    <n v="37.700000000000003"/>
    <x v="27"/>
  </r>
  <r>
    <x v="9"/>
    <x v="1"/>
    <n v="36.4"/>
    <x v="32"/>
  </r>
  <r>
    <x v="9"/>
    <x v="1"/>
    <n v="36.9"/>
    <x v="127"/>
  </r>
  <r>
    <x v="9"/>
    <x v="1"/>
    <n v="36.5"/>
    <x v="53"/>
  </r>
  <r>
    <x v="10"/>
    <x v="1"/>
    <n v="36.9"/>
    <x v="33"/>
  </r>
  <r>
    <x v="10"/>
    <x v="1"/>
    <n v="36.4"/>
    <x v="178"/>
  </r>
  <r>
    <x v="10"/>
    <x v="1"/>
    <n v="36.4"/>
    <x v="46"/>
  </r>
  <r>
    <x v="10"/>
    <x v="1"/>
    <n v="35.299999999999997"/>
    <x v="175"/>
  </r>
  <r>
    <x v="10"/>
    <x v="1"/>
    <n v="33.9"/>
    <x v="37"/>
  </r>
  <r>
    <x v="10"/>
    <x v="1"/>
    <n v="33.799999999999997"/>
    <x v="179"/>
  </r>
  <r>
    <x v="10"/>
    <x v="1"/>
    <n v="35.200000000000003"/>
    <x v="39"/>
  </r>
  <r>
    <x v="10"/>
    <x v="1"/>
    <n v="35.5"/>
    <x v="163"/>
  </r>
  <r>
    <x v="10"/>
    <x v="1"/>
    <n v="35"/>
    <x v="35"/>
  </r>
  <r>
    <x v="10"/>
    <x v="1"/>
    <n v="34.799999999999997"/>
    <x v="154"/>
  </r>
  <r>
    <x v="10"/>
    <x v="1"/>
    <n v="35.200000000000003"/>
    <x v="180"/>
  </r>
  <r>
    <x v="10"/>
    <x v="1"/>
    <n v="36"/>
    <x v="124"/>
  </r>
  <r>
    <x v="10"/>
    <x v="1"/>
    <n v="37.4"/>
    <x v="45"/>
  </r>
  <r>
    <x v="10"/>
    <x v="1"/>
    <n v="37.700000000000003"/>
    <x v="53"/>
  </r>
  <r>
    <x v="10"/>
    <x v="1"/>
    <n v="37.799999999999997"/>
    <x v="125"/>
  </r>
  <r>
    <x v="10"/>
    <x v="1"/>
    <n v="37"/>
    <x v="127"/>
  </r>
  <r>
    <x v="10"/>
    <x v="1"/>
    <n v="35.4"/>
    <x v="39"/>
  </r>
  <r>
    <x v="10"/>
    <x v="1"/>
    <n v="35.4"/>
    <x v="181"/>
  </r>
  <r>
    <x v="10"/>
    <x v="1"/>
    <n v="35.799999999999997"/>
    <x v="130"/>
  </r>
  <r>
    <x v="10"/>
    <x v="1"/>
    <n v="36.200000000000003"/>
    <x v="182"/>
  </r>
  <r>
    <x v="10"/>
    <x v="1"/>
    <n v="35.9"/>
    <x v="24"/>
  </r>
  <r>
    <x v="10"/>
    <x v="1"/>
    <n v="35.9"/>
    <x v="182"/>
  </r>
  <r>
    <x v="10"/>
    <x v="1"/>
    <n v="35.5"/>
    <x v="183"/>
  </r>
  <r>
    <x v="10"/>
    <x v="1"/>
    <n v="33.799999999999997"/>
    <x v="39"/>
  </r>
  <r>
    <x v="10"/>
    <x v="1"/>
    <n v="33"/>
    <x v="33"/>
  </r>
  <r>
    <x v="10"/>
    <x v="1"/>
    <n v="33.799999999999997"/>
    <x v="128"/>
  </r>
  <r>
    <x v="10"/>
    <x v="1"/>
    <n v="33.4"/>
    <x v="138"/>
  </r>
  <r>
    <x v="10"/>
    <x v="1"/>
    <n v="31.8"/>
    <x v="32"/>
  </r>
  <r>
    <x v="10"/>
    <x v="1"/>
    <n v="31.5"/>
    <x v="28"/>
  </r>
  <r>
    <x v="10"/>
    <x v="1"/>
    <n v="30.9"/>
    <x v="53"/>
  </r>
  <r>
    <x v="11"/>
    <x v="1"/>
    <n v="32.299999999999997"/>
    <x v="29"/>
  </r>
  <r>
    <x v="11"/>
    <x v="1"/>
    <n v="33.200000000000003"/>
    <x v="138"/>
  </r>
  <r>
    <x v="11"/>
    <x v="1"/>
    <n v="33.200000000000003"/>
    <x v="184"/>
  </r>
  <r>
    <x v="11"/>
    <x v="1"/>
    <n v="32.200000000000003"/>
    <x v="50"/>
  </r>
  <r>
    <x v="11"/>
    <x v="1"/>
    <n v="31.9"/>
    <x v="17"/>
  </r>
  <r>
    <x v="11"/>
    <x v="1"/>
    <n v="31.8"/>
    <x v="185"/>
  </r>
  <r>
    <x v="11"/>
    <x v="1"/>
    <n v="33"/>
    <x v="186"/>
  </r>
  <r>
    <x v="11"/>
    <x v="1"/>
    <n v="32.4"/>
    <x v="186"/>
  </r>
  <r>
    <x v="11"/>
    <x v="1"/>
    <n v="32.299999999999997"/>
    <x v="129"/>
  </r>
  <r>
    <x v="11"/>
    <x v="1"/>
    <n v="31.9"/>
    <x v="6"/>
  </r>
  <r>
    <x v="11"/>
    <x v="1"/>
    <n v="30.8"/>
    <x v="187"/>
  </r>
  <r>
    <x v="11"/>
    <x v="1"/>
    <n v="31.4"/>
    <x v="131"/>
  </r>
  <r>
    <x v="11"/>
    <x v="1"/>
    <n v="30.1"/>
    <x v="22"/>
  </r>
  <r>
    <x v="11"/>
    <x v="1"/>
    <n v="32"/>
    <x v="187"/>
  </r>
  <r>
    <x v="11"/>
    <x v="1"/>
    <n v="33"/>
    <x v="188"/>
  </r>
  <r>
    <x v="11"/>
    <x v="1"/>
    <n v="32.299999999999997"/>
    <x v="186"/>
  </r>
  <r>
    <x v="11"/>
    <x v="1"/>
    <n v="31.3"/>
    <x v="189"/>
  </r>
  <r>
    <x v="11"/>
    <x v="1"/>
    <n v="31"/>
    <x v="130"/>
  </r>
  <r>
    <x v="11"/>
    <x v="1"/>
    <n v="31.9"/>
    <x v="190"/>
  </r>
  <r>
    <x v="11"/>
    <x v="1"/>
    <n v="32"/>
    <x v="145"/>
  </r>
  <r>
    <x v="11"/>
    <x v="1"/>
    <n v="30.1"/>
    <x v="185"/>
  </r>
  <r>
    <x v="11"/>
    <x v="1"/>
    <n v="28.3"/>
    <x v="191"/>
  </r>
  <r>
    <x v="11"/>
    <x v="1"/>
    <n v="26.3"/>
    <x v="27"/>
  </r>
  <r>
    <x v="11"/>
    <x v="1"/>
    <n v="27.1"/>
    <x v="25"/>
  </r>
  <r>
    <x v="11"/>
    <x v="1"/>
    <n v="27.1"/>
    <x v="5"/>
  </r>
  <r>
    <x v="11"/>
    <x v="1"/>
    <n v="26.8"/>
    <x v="142"/>
  </r>
  <r>
    <x v="11"/>
    <x v="1"/>
    <n v="22.9"/>
    <x v="0"/>
  </r>
  <r>
    <x v="11"/>
    <x v="1"/>
    <n v="27.2"/>
    <x v="187"/>
  </r>
  <r>
    <x v="11"/>
    <x v="1"/>
    <n v="28.9"/>
    <x v="192"/>
  </r>
  <r>
    <x v="11"/>
    <x v="1"/>
    <n v="29.8"/>
    <x v="18"/>
  </r>
  <r>
    <x v="11"/>
    <x v="1"/>
    <n v="28.9"/>
    <x v="193"/>
  </r>
  <r>
    <x v="0"/>
    <x v="2"/>
    <n v="26.6"/>
    <x v="194"/>
  </r>
  <r>
    <x v="0"/>
    <x v="2"/>
    <n v="28.3"/>
    <x v="135"/>
  </r>
  <r>
    <x v="0"/>
    <x v="2"/>
    <n v="28.3"/>
    <x v="24"/>
  </r>
  <r>
    <x v="0"/>
    <x v="2"/>
    <n v="29.8"/>
    <x v="8"/>
  </r>
  <r>
    <x v="0"/>
    <x v="2"/>
    <n v="30.8"/>
    <x v="133"/>
  </r>
  <r>
    <x v="0"/>
    <x v="2"/>
    <n v="31.7"/>
    <x v="26"/>
  </r>
  <r>
    <x v="0"/>
    <x v="2"/>
    <n v="30.8"/>
    <x v="193"/>
  </r>
  <r>
    <x v="0"/>
    <x v="2"/>
    <n v="30.8"/>
    <x v="19"/>
  </r>
  <r>
    <x v="0"/>
    <x v="2"/>
    <n v="30.4"/>
    <x v="195"/>
  </r>
  <r>
    <x v="0"/>
    <x v="2"/>
    <n v="31.7"/>
    <x v="196"/>
  </r>
  <r>
    <x v="0"/>
    <x v="2"/>
    <n v="31.2"/>
    <x v="152"/>
  </r>
  <r>
    <x v="0"/>
    <x v="2"/>
    <n v="33.200000000000003"/>
    <x v="197"/>
  </r>
  <r>
    <x v="0"/>
    <x v="2"/>
    <n v="34.200000000000003"/>
    <x v="142"/>
  </r>
  <r>
    <x v="0"/>
    <x v="2"/>
    <n v="32.799999999999997"/>
    <x v="155"/>
  </r>
  <r>
    <x v="0"/>
    <x v="2"/>
    <n v="32.1"/>
    <x v="198"/>
  </r>
  <r>
    <x v="0"/>
    <x v="2"/>
    <n v="32.4"/>
    <x v="156"/>
  </r>
  <r>
    <x v="0"/>
    <x v="2"/>
    <n v="33.200000000000003"/>
    <x v="197"/>
  </r>
  <r>
    <x v="0"/>
    <x v="2"/>
    <n v="32.9"/>
    <x v="141"/>
  </r>
  <r>
    <x v="0"/>
    <x v="2"/>
    <n v="34.200000000000003"/>
    <x v="189"/>
  </r>
  <r>
    <x v="0"/>
    <x v="2"/>
    <n v="33.4"/>
    <x v="182"/>
  </r>
  <r>
    <x v="0"/>
    <x v="2"/>
    <n v="35.1"/>
    <x v="130"/>
  </r>
  <r>
    <x v="0"/>
    <x v="2"/>
    <n v="34.1"/>
    <x v="6"/>
  </r>
  <r>
    <x v="0"/>
    <x v="2"/>
    <n v="34.4"/>
    <x v="181"/>
  </r>
  <r>
    <x v="0"/>
    <x v="2"/>
    <n v="35.299999999999997"/>
    <x v="182"/>
  </r>
  <r>
    <x v="0"/>
    <x v="2"/>
    <n v="35.9"/>
    <x v="132"/>
  </r>
  <r>
    <x v="0"/>
    <x v="2"/>
    <n v="35.9"/>
    <x v="41"/>
  </r>
  <r>
    <x v="0"/>
    <x v="2"/>
    <n v="35.4"/>
    <x v="199"/>
  </r>
  <r>
    <x v="0"/>
    <x v="2"/>
    <n v="35.9"/>
    <x v="145"/>
  </r>
  <r>
    <x v="0"/>
    <x v="2"/>
    <n v="35.799999999999997"/>
    <x v="145"/>
  </r>
  <r>
    <x v="0"/>
    <x v="2"/>
    <n v="35.9"/>
    <x v="126"/>
  </r>
  <r>
    <x v="0"/>
    <x v="2"/>
    <n v="35.9"/>
    <x v="191"/>
  </r>
  <r>
    <x v="1"/>
    <x v="2"/>
    <n v="35.799999999999997"/>
    <x v="34"/>
  </r>
  <r>
    <x v="1"/>
    <x v="2"/>
    <n v="28.4"/>
    <x v="177"/>
  </r>
  <r>
    <x v="1"/>
    <x v="2"/>
    <n v="30.5"/>
    <x v="200"/>
  </r>
  <r>
    <x v="1"/>
    <x v="2"/>
    <n v="32.5"/>
    <x v="131"/>
  </r>
  <r>
    <x v="1"/>
    <x v="2"/>
    <n v="32.799999999999997"/>
    <x v="1"/>
  </r>
  <r>
    <x v="1"/>
    <x v="2"/>
    <n v="34.200000000000003"/>
    <x v="201"/>
  </r>
  <r>
    <x v="1"/>
    <x v="2"/>
    <n v="36.799999999999997"/>
    <x v="191"/>
  </r>
  <r>
    <x v="1"/>
    <x v="2"/>
    <n v="38.200000000000003"/>
    <x v="28"/>
  </r>
  <r>
    <x v="1"/>
    <x v="2"/>
    <n v="35.299999999999997"/>
    <x v="31"/>
  </r>
  <r>
    <x v="1"/>
    <x v="2"/>
    <n v="33.799999999999997"/>
    <x v="202"/>
  </r>
  <r>
    <x v="1"/>
    <x v="2"/>
    <n v="34.299999999999997"/>
    <x v="202"/>
  </r>
  <r>
    <x v="1"/>
    <x v="2"/>
    <n v="37"/>
    <x v="176"/>
  </r>
  <r>
    <x v="1"/>
    <x v="2"/>
    <n v="35.799999999999997"/>
    <x v="25"/>
  </r>
  <r>
    <x v="1"/>
    <x v="2"/>
    <n v="26.9"/>
    <x v="187"/>
  </r>
  <r>
    <x v="1"/>
    <x v="2"/>
    <n v="29.8"/>
    <x v="163"/>
  </r>
  <r>
    <x v="1"/>
    <x v="2"/>
    <n v="30.3"/>
    <x v="181"/>
  </r>
  <r>
    <x v="1"/>
    <x v="2"/>
    <n v="31"/>
    <x v="179"/>
  </r>
  <r>
    <x v="1"/>
    <x v="2"/>
    <n v="30"/>
    <x v="187"/>
  </r>
  <r>
    <x v="1"/>
    <x v="2"/>
    <n v="26.8"/>
    <x v="203"/>
  </r>
  <r>
    <x v="1"/>
    <x v="2"/>
    <n v="28"/>
    <x v="33"/>
  </r>
  <r>
    <x v="1"/>
    <x v="2"/>
    <n v="29"/>
    <x v="127"/>
  </r>
  <r>
    <x v="1"/>
    <x v="2"/>
    <n v="29.8"/>
    <x v="191"/>
  </r>
  <r>
    <x v="1"/>
    <x v="2"/>
    <n v="30.9"/>
    <x v="178"/>
  </r>
  <r>
    <x v="1"/>
    <x v="2"/>
    <n v="31.2"/>
    <x v="10"/>
  </r>
  <r>
    <x v="1"/>
    <x v="2"/>
    <n v="31.9"/>
    <x v="170"/>
  </r>
  <r>
    <x v="1"/>
    <x v="2"/>
    <n v="31.8"/>
    <x v="15"/>
  </r>
  <r>
    <x v="1"/>
    <x v="2"/>
    <n v="30.7"/>
    <x v="24"/>
  </r>
  <r>
    <x v="1"/>
    <x v="2"/>
    <n v="26.3"/>
    <x v="204"/>
  </r>
  <r>
    <x v="2"/>
    <x v="2"/>
    <n v="29.2"/>
    <x v="1"/>
  </r>
  <r>
    <x v="2"/>
    <x v="2"/>
    <n v="28.7"/>
    <x v="179"/>
  </r>
  <r>
    <x v="2"/>
    <x v="2"/>
    <n v="29.4"/>
    <x v="163"/>
  </r>
  <r>
    <x v="2"/>
    <x v="2"/>
    <n v="30.2"/>
    <x v="205"/>
  </r>
  <r>
    <x v="2"/>
    <x v="2"/>
    <n v="29.4"/>
    <x v="185"/>
  </r>
  <r>
    <x v="2"/>
    <x v="2"/>
    <n v="30.9"/>
    <x v="163"/>
  </r>
  <r>
    <x v="2"/>
    <x v="2"/>
    <n v="33.6"/>
    <x v="125"/>
  </r>
  <r>
    <x v="2"/>
    <x v="2"/>
    <n v="34.5"/>
    <x v="15"/>
  </r>
  <r>
    <x v="2"/>
    <x v="2"/>
    <n v="34.4"/>
    <x v="128"/>
  </r>
  <r>
    <x v="2"/>
    <x v="2"/>
    <n v="34.200000000000003"/>
    <x v="206"/>
  </r>
  <r>
    <x v="2"/>
    <x v="2"/>
    <n v="35.700000000000003"/>
    <x v="128"/>
  </r>
  <r>
    <x v="2"/>
    <x v="2"/>
    <n v="34.799999999999997"/>
    <x v="153"/>
  </r>
  <r>
    <x v="2"/>
    <x v="2"/>
    <n v="36.299999999999997"/>
    <x v="138"/>
  </r>
  <r>
    <x v="2"/>
    <x v="2"/>
    <n v="37"/>
    <x v="55"/>
  </r>
  <r>
    <x v="2"/>
    <x v="2"/>
    <n v="38"/>
    <x v="126"/>
  </r>
  <r>
    <x v="2"/>
    <x v="2"/>
    <n v="37.1"/>
    <x v="48"/>
  </r>
  <r>
    <x v="2"/>
    <x v="2"/>
    <n v="36.700000000000003"/>
    <x v="206"/>
  </r>
  <r>
    <x v="2"/>
    <x v="2"/>
    <n v="36.9"/>
    <x v="170"/>
  </r>
  <r>
    <x v="2"/>
    <x v="2"/>
    <n v="37.799999999999997"/>
    <x v="53"/>
  </r>
  <r>
    <x v="2"/>
    <x v="2"/>
    <n v="38.299999999999997"/>
    <x v="162"/>
  </r>
  <r>
    <x v="2"/>
    <x v="2"/>
    <n v="38.700000000000003"/>
    <x v="177"/>
  </r>
  <r>
    <x v="2"/>
    <x v="2"/>
    <n v="38.700000000000003"/>
    <x v="3"/>
  </r>
  <r>
    <x v="2"/>
    <x v="2"/>
    <n v="36.700000000000003"/>
    <x v="207"/>
  </r>
  <r>
    <x v="2"/>
    <x v="2"/>
    <n v="33.1"/>
    <x v="126"/>
  </r>
  <r>
    <x v="2"/>
    <x v="2"/>
    <n v="32.5"/>
    <x v="43"/>
  </r>
  <r>
    <x v="2"/>
    <x v="2"/>
    <n v="34.5"/>
    <x v="102"/>
  </r>
  <r>
    <x v="2"/>
    <x v="2"/>
    <n v="34.1"/>
    <x v="60"/>
  </r>
  <r>
    <x v="2"/>
    <x v="2"/>
    <n v="33.4"/>
    <x v="55"/>
  </r>
  <r>
    <x v="2"/>
    <x v="2"/>
    <n v="34.799999999999997"/>
    <x v="126"/>
  </r>
  <r>
    <x v="2"/>
    <x v="2"/>
    <n v="35"/>
    <x v="175"/>
  </r>
  <r>
    <x v="2"/>
    <x v="2"/>
    <n v="34.799999999999997"/>
    <x v="30"/>
  </r>
  <r>
    <x v="3"/>
    <x v="2"/>
    <n v="35.700000000000003"/>
    <x v="122"/>
  </r>
  <r>
    <x v="3"/>
    <x v="2"/>
    <n v="37.200000000000003"/>
    <x v="208"/>
  </r>
  <r>
    <x v="3"/>
    <x v="2"/>
    <n v="38"/>
    <x v="184"/>
  </r>
  <r>
    <x v="3"/>
    <x v="2"/>
    <n v="37"/>
    <x v="157"/>
  </r>
  <r>
    <x v="3"/>
    <x v="2"/>
    <n v="38.700000000000003"/>
    <x v="116"/>
  </r>
  <r>
    <x v="3"/>
    <x v="2"/>
    <n v="37.9"/>
    <x v="61"/>
  </r>
  <r>
    <x v="3"/>
    <x v="2"/>
    <n v="35.700000000000003"/>
    <x v="38"/>
  </r>
  <r>
    <x v="3"/>
    <x v="2"/>
    <n v="38.799999999999997"/>
    <x v="209"/>
  </r>
  <r>
    <x v="3"/>
    <x v="2"/>
    <n v="38.700000000000003"/>
    <x v="48"/>
  </r>
  <r>
    <x v="3"/>
    <x v="2"/>
    <n v="38.299999999999997"/>
    <x v="162"/>
  </r>
  <r>
    <x v="3"/>
    <x v="2"/>
    <n v="39.700000000000003"/>
    <x v="48"/>
  </r>
  <r>
    <x v="3"/>
    <x v="2"/>
    <n v="39.700000000000003"/>
    <x v="43"/>
  </r>
  <r>
    <x v="3"/>
    <x v="2"/>
    <n v="38.200000000000003"/>
    <x v="58"/>
  </r>
  <r>
    <x v="3"/>
    <x v="2"/>
    <n v="38.200000000000003"/>
    <x v="116"/>
  </r>
  <r>
    <x v="3"/>
    <x v="2"/>
    <n v="38.799999999999997"/>
    <x v="170"/>
  </r>
  <r>
    <x v="3"/>
    <x v="2"/>
    <n v="38.700000000000003"/>
    <x v="60"/>
  </r>
  <r>
    <x v="3"/>
    <x v="2"/>
    <n v="39.299999999999997"/>
    <x v="50"/>
  </r>
  <r>
    <x v="3"/>
    <x v="2"/>
    <n v="40.4"/>
    <x v="118"/>
  </r>
  <r>
    <x v="3"/>
    <x v="2"/>
    <n v="40.700000000000003"/>
    <x v="106"/>
  </r>
  <r>
    <x v="3"/>
    <x v="2"/>
    <n v="39.799999999999997"/>
    <x v="106"/>
  </r>
  <r>
    <x v="3"/>
    <x v="2"/>
    <n v="36.5"/>
    <x v="109"/>
  </r>
  <r>
    <x v="3"/>
    <x v="2"/>
    <n v="36.799999999999997"/>
    <x v="48"/>
  </r>
  <r>
    <x v="3"/>
    <x v="2"/>
    <n v="36.799999999999997"/>
    <x v="48"/>
  </r>
  <r>
    <x v="3"/>
    <x v="2"/>
    <n v="40.1"/>
    <x v="166"/>
  </r>
  <r>
    <x v="3"/>
    <x v="2"/>
    <n v="43"/>
    <x v="166"/>
  </r>
  <r>
    <x v="3"/>
    <x v="2"/>
    <n v="42.7"/>
    <x v="95"/>
  </r>
  <r>
    <x v="3"/>
    <x v="2"/>
    <n v="41.7"/>
    <x v="109"/>
  </r>
  <r>
    <x v="3"/>
    <x v="2"/>
    <n v="41.6"/>
    <x v="106"/>
  </r>
  <r>
    <x v="3"/>
    <x v="2"/>
    <n v="40.700000000000003"/>
    <x v="65"/>
  </r>
  <r>
    <x v="3"/>
    <x v="2"/>
    <n v="42.3"/>
    <x v="72"/>
  </r>
  <r>
    <x v="4"/>
    <x v="2"/>
    <n v="38.299999999999997"/>
    <x v="104"/>
  </r>
  <r>
    <x v="4"/>
    <x v="2"/>
    <n v="37.200000000000003"/>
    <x v="95"/>
  </r>
  <r>
    <x v="4"/>
    <x v="2"/>
    <n v="35.1"/>
    <x v="101"/>
  </r>
  <r>
    <x v="4"/>
    <x v="2"/>
    <n v="38.5"/>
    <x v="108"/>
  </r>
  <r>
    <x v="4"/>
    <x v="2"/>
    <n v="39"/>
    <x v="72"/>
  </r>
  <r>
    <x v="4"/>
    <x v="2"/>
    <n v="39.200000000000003"/>
    <x v="107"/>
  </r>
  <r>
    <x v="4"/>
    <x v="2"/>
    <n v="39.799999999999997"/>
    <x v="64"/>
  </r>
  <r>
    <x v="4"/>
    <x v="2"/>
    <n v="41.7"/>
    <x v="77"/>
  </r>
  <r>
    <x v="4"/>
    <x v="2"/>
    <n v="41.8"/>
    <x v="99"/>
  </r>
  <r>
    <x v="4"/>
    <x v="2"/>
    <n v="42.2"/>
    <x v="79"/>
  </r>
  <r>
    <x v="4"/>
    <x v="2"/>
    <n v="38"/>
    <x v="72"/>
  </r>
  <r>
    <x v="4"/>
    <x v="2"/>
    <n v="40.299999999999997"/>
    <x v="108"/>
  </r>
  <r>
    <x v="4"/>
    <x v="2"/>
    <n v="37.4"/>
    <x v="110"/>
  </r>
  <r>
    <x v="4"/>
    <x v="2"/>
    <n v="37.299999999999997"/>
    <x v="101"/>
  </r>
  <r>
    <x v="4"/>
    <x v="2"/>
    <n v="37.5"/>
    <x v="100"/>
  </r>
  <r>
    <x v="4"/>
    <x v="2"/>
    <n v="37"/>
    <x v="77"/>
  </r>
  <r>
    <x v="4"/>
    <x v="2"/>
    <n v="36.700000000000003"/>
    <x v="75"/>
  </r>
  <r>
    <x v="4"/>
    <x v="2"/>
    <n v="36.5"/>
    <x v="96"/>
  </r>
  <r>
    <x v="4"/>
    <x v="2"/>
    <n v="37.799999999999997"/>
    <x v="101"/>
  </r>
  <r>
    <x v="4"/>
    <x v="2"/>
    <n v="37"/>
    <x v="107"/>
  </r>
  <r>
    <x v="4"/>
    <x v="2"/>
    <n v="37.5"/>
    <x v="82"/>
  </r>
  <r>
    <x v="4"/>
    <x v="2"/>
    <n v="38"/>
    <x v="171"/>
  </r>
  <r>
    <x v="4"/>
    <x v="2"/>
    <n v="33.5"/>
    <x v="74"/>
  </r>
  <r>
    <x v="4"/>
    <x v="2"/>
    <n v="36.5"/>
    <x v="77"/>
  </r>
  <r>
    <x v="4"/>
    <x v="2"/>
    <n v="37.700000000000003"/>
    <x v="78"/>
  </r>
  <r>
    <x v="4"/>
    <x v="2"/>
    <n v="38.700000000000003"/>
    <x v="86"/>
  </r>
  <r>
    <x v="4"/>
    <x v="2"/>
    <n v="38.9"/>
    <x v="81"/>
  </r>
  <r>
    <x v="4"/>
    <x v="2"/>
    <n v="38.200000000000003"/>
    <x v="98"/>
  </r>
  <r>
    <x v="4"/>
    <x v="2"/>
    <n v="38"/>
    <x v="70"/>
  </r>
  <r>
    <x v="4"/>
    <x v="2"/>
    <n v="38.299999999999997"/>
    <x v="100"/>
  </r>
  <r>
    <x v="4"/>
    <x v="2"/>
    <n v="37.1"/>
    <x v="82"/>
  </r>
  <r>
    <x v="5"/>
    <x v="2"/>
    <n v="37.799999999999997"/>
    <x v="80"/>
  </r>
  <r>
    <x v="5"/>
    <x v="2"/>
    <n v="37.200000000000003"/>
    <x v="99"/>
  </r>
  <r>
    <x v="5"/>
    <x v="2"/>
    <n v="37.799999999999997"/>
    <x v="74"/>
  </r>
  <r>
    <x v="5"/>
    <x v="2"/>
    <n v="38.200000000000003"/>
    <x v="69"/>
  </r>
  <r>
    <x v="5"/>
    <x v="2"/>
    <n v="37.200000000000003"/>
    <x v="107"/>
  </r>
  <r>
    <x v="5"/>
    <x v="2"/>
    <n v="35.5"/>
    <x v="80"/>
  </r>
  <r>
    <x v="5"/>
    <x v="2"/>
    <n v="36.799999999999997"/>
    <x v="80"/>
  </r>
  <r>
    <x v="5"/>
    <x v="2"/>
    <n v="37.299999999999997"/>
    <x v="75"/>
  </r>
  <r>
    <x v="5"/>
    <x v="2"/>
    <n v="37.200000000000003"/>
    <x v="99"/>
  </r>
  <r>
    <x v="5"/>
    <x v="2"/>
    <n v="35.6"/>
    <x v="70"/>
  </r>
  <r>
    <x v="5"/>
    <x v="2"/>
    <n v="36.9"/>
    <x v="87"/>
  </r>
  <r>
    <x v="5"/>
    <x v="2"/>
    <n v="37.299999999999997"/>
    <x v="86"/>
  </r>
  <r>
    <x v="5"/>
    <x v="2"/>
    <n v="36.799999999999997"/>
    <x v="82"/>
  </r>
  <r>
    <x v="5"/>
    <x v="2"/>
    <n v="37.1"/>
    <x v="77"/>
  </r>
  <r>
    <x v="5"/>
    <x v="2"/>
    <n v="36.9"/>
    <x v="78"/>
  </r>
  <r>
    <x v="5"/>
    <x v="2"/>
    <n v="37.200000000000003"/>
    <x v="90"/>
  </r>
  <r>
    <x v="5"/>
    <x v="2"/>
    <n v="36"/>
    <x v="90"/>
  </r>
  <r>
    <x v="5"/>
    <x v="2"/>
    <n v="36.200000000000003"/>
    <x v="84"/>
  </r>
  <r>
    <x v="5"/>
    <x v="2"/>
    <n v="35.9"/>
    <x v="74"/>
  </r>
  <r>
    <x v="5"/>
    <x v="2"/>
    <n v="35.5"/>
    <x v="97"/>
  </r>
  <r>
    <x v="5"/>
    <x v="2"/>
    <n v="35.9"/>
    <x v="64"/>
  </r>
  <r>
    <x v="5"/>
    <x v="2"/>
    <n v="35.799999999999997"/>
    <x v="74"/>
  </r>
  <r>
    <x v="5"/>
    <x v="2"/>
    <n v="35.700000000000003"/>
    <x v="78"/>
  </r>
  <r>
    <x v="5"/>
    <x v="2"/>
    <n v="34.200000000000003"/>
    <x v="66"/>
  </r>
  <r>
    <x v="5"/>
    <x v="2"/>
    <n v="35.700000000000003"/>
    <x v="79"/>
  </r>
  <r>
    <x v="5"/>
    <x v="2"/>
    <n v="31.8"/>
    <x v="113"/>
  </r>
  <r>
    <x v="5"/>
    <x v="2"/>
    <n v="30.8"/>
    <x v="82"/>
  </r>
  <r>
    <x v="5"/>
    <x v="2"/>
    <n v="31.3"/>
    <x v="99"/>
  </r>
  <r>
    <x v="5"/>
    <x v="2"/>
    <n v="32.1"/>
    <x v="210"/>
  </r>
  <r>
    <x v="5"/>
    <x v="2"/>
    <n v="29.2"/>
    <x v="77"/>
  </r>
  <r>
    <x v="6"/>
    <x v="2"/>
    <n v="32.299999999999997"/>
    <x v="80"/>
  </r>
  <r>
    <x v="6"/>
    <x v="2"/>
    <n v="32.700000000000003"/>
    <x v="62"/>
  </r>
  <r>
    <x v="6"/>
    <x v="2"/>
    <n v="30.9"/>
    <x v="74"/>
  </r>
  <r>
    <x v="6"/>
    <x v="2"/>
    <n v="30.7"/>
    <x v="99"/>
  </r>
  <r>
    <x v="6"/>
    <x v="2"/>
    <n v="30.2"/>
    <x v="99"/>
  </r>
  <r>
    <x v="6"/>
    <x v="2"/>
    <n v="31.1"/>
    <x v="172"/>
  </r>
  <r>
    <x v="6"/>
    <x v="2"/>
    <n v="33.799999999999997"/>
    <x v="70"/>
  </r>
  <r>
    <x v="6"/>
    <x v="2"/>
    <n v="32.700000000000003"/>
    <x v="65"/>
  </r>
  <r>
    <x v="6"/>
    <x v="2"/>
    <n v="29"/>
    <x v="73"/>
  </r>
  <r>
    <x v="6"/>
    <x v="2"/>
    <n v="32.200000000000003"/>
    <x v="62"/>
  </r>
  <r>
    <x v="6"/>
    <x v="2"/>
    <n v="31.4"/>
    <x v="80"/>
  </r>
  <r>
    <x v="6"/>
    <x v="2"/>
    <n v="32.299999999999997"/>
    <x v="75"/>
  </r>
  <r>
    <x v="6"/>
    <x v="2"/>
    <n v="31.6"/>
    <x v="96"/>
  </r>
  <r>
    <x v="6"/>
    <x v="2"/>
    <n v="32.299999999999997"/>
    <x v="73"/>
  </r>
  <r>
    <x v="6"/>
    <x v="2"/>
    <n v="32.9"/>
    <x v="64"/>
  </r>
  <r>
    <x v="6"/>
    <x v="2"/>
    <n v="33.6"/>
    <x v="73"/>
  </r>
  <r>
    <x v="6"/>
    <x v="2"/>
    <n v="30.3"/>
    <x v="73"/>
  </r>
  <r>
    <x v="6"/>
    <x v="2"/>
    <n v="33.799999999999997"/>
    <x v="63"/>
  </r>
  <r>
    <x v="6"/>
    <x v="2"/>
    <n v="31.2"/>
    <x v="63"/>
  </r>
  <r>
    <x v="6"/>
    <x v="2"/>
    <n v="32.799999999999997"/>
    <x v="172"/>
  </r>
  <r>
    <x v="6"/>
    <x v="2"/>
    <n v="30.6"/>
    <x v="72"/>
  </r>
  <r>
    <x v="6"/>
    <x v="2"/>
    <n v="31.3"/>
    <x v="107"/>
  </r>
  <r>
    <x v="6"/>
    <x v="2"/>
    <n v="29.3"/>
    <x v="73"/>
  </r>
  <r>
    <x v="6"/>
    <x v="2"/>
    <n v="32.299999999999997"/>
    <x v="62"/>
  </r>
  <r>
    <x v="6"/>
    <x v="2"/>
    <n v="31.4"/>
    <x v="95"/>
  </r>
  <r>
    <x v="6"/>
    <x v="2"/>
    <n v="29"/>
    <x v="69"/>
  </r>
  <r>
    <x v="6"/>
    <x v="2"/>
    <n v="29.4"/>
    <x v="70"/>
  </r>
  <r>
    <x v="6"/>
    <x v="2"/>
    <n v="31.5"/>
    <x v="107"/>
  </r>
  <r>
    <x v="6"/>
    <x v="2"/>
    <n v="31.6"/>
    <x v="64"/>
  </r>
  <r>
    <x v="6"/>
    <x v="2"/>
    <n v="31"/>
    <x v="70"/>
  </r>
  <r>
    <x v="6"/>
    <x v="2"/>
    <n v="32.799999999999997"/>
    <x v="103"/>
  </r>
  <r>
    <x v="7"/>
    <x v="2"/>
    <n v="32.5"/>
    <x v="110"/>
  </r>
  <r>
    <x v="7"/>
    <x v="2"/>
    <n v="32"/>
    <x v="68"/>
  </r>
  <r>
    <x v="7"/>
    <x v="2"/>
    <n v="28.2"/>
    <x v="79"/>
  </r>
  <r>
    <x v="7"/>
    <x v="2"/>
    <n v="28.7"/>
    <x v="113"/>
  </r>
  <r>
    <x v="7"/>
    <x v="2"/>
    <n v="28.2"/>
    <x v="95"/>
  </r>
  <r>
    <x v="7"/>
    <x v="2"/>
    <n v="29.2"/>
    <x v="79"/>
  </r>
  <r>
    <x v="7"/>
    <x v="2"/>
    <n v="31.3"/>
    <x v="95"/>
  </r>
  <r>
    <x v="7"/>
    <x v="2"/>
    <n v="31.2"/>
    <x v="104"/>
  </r>
  <r>
    <x v="7"/>
    <x v="2"/>
    <n v="33.200000000000003"/>
    <x v="72"/>
  </r>
  <r>
    <x v="7"/>
    <x v="2"/>
    <n v="32.700000000000003"/>
    <x v="101"/>
  </r>
  <r>
    <x v="7"/>
    <x v="2"/>
    <n v="35"/>
    <x v="79"/>
  </r>
  <r>
    <x v="7"/>
    <x v="2"/>
    <n v="29.8"/>
    <x v="72"/>
  </r>
  <r>
    <x v="7"/>
    <x v="2"/>
    <n v="32.299999999999997"/>
    <x v="79"/>
  </r>
  <r>
    <x v="7"/>
    <x v="2"/>
    <n v="31.2"/>
    <x v="72"/>
  </r>
  <r>
    <x v="7"/>
    <x v="2"/>
    <n v="31.7"/>
    <x v="108"/>
  </r>
  <r>
    <x v="7"/>
    <x v="2"/>
    <n v="28.7"/>
    <x v="71"/>
  </r>
  <r>
    <x v="7"/>
    <x v="2"/>
    <n v="31.6"/>
    <x v="174"/>
  </r>
  <r>
    <x v="7"/>
    <x v="2"/>
    <n v="25.3"/>
    <x v="61"/>
  </r>
  <r>
    <x v="7"/>
    <x v="2"/>
    <n v="25.1"/>
    <x v="65"/>
  </r>
  <r>
    <x v="7"/>
    <x v="2"/>
    <n v="26.4"/>
    <x v="105"/>
  </r>
  <r>
    <x v="7"/>
    <x v="2"/>
    <n v="30.7"/>
    <x v="104"/>
  </r>
  <r>
    <x v="7"/>
    <x v="2"/>
    <n v="29.2"/>
    <x v="67"/>
  </r>
  <r>
    <x v="7"/>
    <x v="2"/>
    <n v="31.1"/>
    <x v="67"/>
  </r>
  <r>
    <x v="7"/>
    <x v="2"/>
    <n v="30.7"/>
    <x v="109"/>
  </r>
  <r>
    <x v="7"/>
    <x v="2"/>
    <n v="25.7"/>
    <x v="63"/>
  </r>
  <r>
    <x v="7"/>
    <x v="2"/>
    <n v="29"/>
    <x v="109"/>
  </r>
  <r>
    <x v="7"/>
    <x v="2"/>
    <n v="28.4"/>
    <x v="105"/>
  </r>
  <r>
    <x v="7"/>
    <x v="2"/>
    <n v="29.2"/>
    <x v="71"/>
  </r>
  <r>
    <x v="7"/>
    <x v="2"/>
    <n v="28.8"/>
    <x v="164"/>
  </r>
  <r>
    <x v="7"/>
    <x v="2"/>
    <n v="30.2"/>
    <x v="63"/>
  </r>
  <r>
    <x v="7"/>
    <x v="2"/>
    <n v="31.7"/>
    <x v="112"/>
  </r>
  <r>
    <x v="8"/>
    <x v="2"/>
    <n v="31.5"/>
    <x v="113"/>
  </r>
  <r>
    <x v="8"/>
    <x v="2"/>
    <n v="31.4"/>
    <x v="113"/>
  </r>
  <r>
    <x v="8"/>
    <x v="2"/>
    <n v="30.7"/>
    <x v="112"/>
  </r>
  <r>
    <x v="8"/>
    <x v="2"/>
    <n v="31.8"/>
    <x v="112"/>
  </r>
  <r>
    <x v="8"/>
    <x v="2"/>
    <n v="31.6"/>
    <x v="113"/>
  </r>
  <r>
    <x v="8"/>
    <x v="2"/>
    <n v="32.700000000000003"/>
    <x v="67"/>
  </r>
  <r>
    <x v="8"/>
    <x v="2"/>
    <n v="34"/>
    <x v="105"/>
  </r>
  <r>
    <x v="8"/>
    <x v="2"/>
    <n v="29.8"/>
    <x v="104"/>
  </r>
  <r>
    <x v="8"/>
    <x v="2"/>
    <n v="30.7"/>
    <x v="106"/>
  </r>
  <r>
    <x v="8"/>
    <x v="2"/>
    <n v="31.2"/>
    <x v="71"/>
  </r>
  <r>
    <x v="8"/>
    <x v="2"/>
    <n v="30.3"/>
    <x v="168"/>
  </r>
  <r>
    <x v="8"/>
    <x v="2"/>
    <n v="31.1"/>
    <x v="71"/>
  </r>
  <r>
    <x v="8"/>
    <x v="2"/>
    <n v="27.3"/>
    <x v="211"/>
  </r>
  <r>
    <x v="8"/>
    <x v="2"/>
    <n v="30.2"/>
    <x v="159"/>
  </r>
  <r>
    <x v="8"/>
    <x v="2"/>
    <n v="32"/>
    <x v="170"/>
  </r>
  <r>
    <x v="8"/>
    <x v="2"/>
    <n v="31.9"/>
    <x v="211"/>
  </r>
  <r>
    <x v="8"/>
    <x v="2"/>
    <n v="32.200000000000003"/>
    <x v="164"/>
  </r>
  <r>
    <x v="8"/>
    <x v="2"/>
    <n v="32.299999999999997"/>
    <x v="115"/>
  </r>
  <r>
    <x v="8"/>
    <x v="2"/>
    <n v="32.1"/>
    <x v="119"/>
  </r>
  <r>
    <x v="8"/>
    <x v="2"/>
    <n v="32.200000000000003"/>
    <x v="168"/>
  </r>
  <r>
    <x v="8"/>
    <x v="2"/>
    <n v="34.4"/>
    <x v="106"/>
  </r>
  <r>
    <x v="8"/>
    <x v="2"/>
    <n v="33.799999999999997"/>
    <x v="111"/>
  </r>
  <r>
    <x v="8"/>
    <x v="2"/>
    <n v="33.799999999999997"/>
    <x v="63"/>
  </r>
  <r>
    <x v="8"/>
    <x v="2"/>
    <n v="30.6"/>
    <x v="68"/>
  </r>
  <r>
    <x v="8"/>
    <x v="2"/>
    <n v="29.7"/>
    <x v="105"/>
  </r>
  <r>
    <x v="8"/>
    <x v="2"/>
    <n v="31.1"/>
    <x v="68"/>
  </r>
  <r>
    <x v="8"/>
    <x v="2"/>
    <n v="31.7"/>
    <x v="65"/>
  </r>
  <r>
    <x v="8"/>
    <x v="2"/>
    <n v="31.2"/>
    <x v="71"/>
  </r>
  <r>
    <x v="8"/>
    <x v="2"/>
    <n v="32.200000000000003"/>
    <x v="68"/>
  </r>
  <r>
    <x v="8"/>
    <x v="2"/>
    <n v="31.7"/>
    <x v="106"/>
  </r>
  <r>
    <x v="9"/>
    <x v="2"/>
    <n v="32.200000000000003"/>
    <x v="116"/>
  </r>
  <r>
    <x v="9"/>
    <x v="2"/>
    <n v="33.9"/>
    <x v="105"/>
  </r>
  <r>
    <x v="9"/>
    <x v="2"/>
    <n v="33.299999999999997"/>
    <x v="158"/>
  </r>
  <r>
    <x v="9"/>
    <x v="2"/>
    <n v="30.9"/>
    <x v="61"/>
  </r>
  <r>
    <x v="9"/>
    <x v="2"/>
    <n v="32.1"/>
    <x v="164"/>
  </r>
  <r>
    <x v="9"/>
    <x v="2"/>
    <n v="33.299999999999997"/>
    <x v="119"/>
  </r>
  <r>
    <x v="9"/>
    <x v="2"/>
    <n v="33.299999999999997"/>
    <x v="159"/>
  </r>
  <r>
    <x v="9"/>
    <x v="2"/>
    <n v="33.6"/>
    <x v="113"/>
  </r>
  <r>
    <x v="9"/>
    <x v="2"/>
    <n v="34.200000000000003"/>
    <x v="114"/>
  </r>
  <r>
    <x v="9"/>
    <x v="2"/>
    <n v="34.700000000000003"/>
    <x v="109"/>
  </r>
  <r>
    <x v="9"/>
    <x v="2"/>
    <n v="35"/>
    <x v="116"/>
  </r>
  <r>
    <x v="9"/>
    <x v="2"/>
    <n v="36.200000000000003"/>
    <x v="50"/>
  </r>
  <r>
    <x v="9"/>
    <x v="2"/>
    <n v="36.4"/>
    <x v="59"/>
  </r>
  <r>
    <x v="9"/>
    <x v="2"/>
    <n v="36.299999999999997"/>
    <x v="211"/>
  </r>
  <r>
    <x v="9"/>
    <x v="2"/>
    <n v="35.299999999999997"/>
    <x v="212"/>
  </r>
  <r>
    <x v="9"/>
    <x v="2"/>
    <n v="34"/>
    <x v="157"/>
  </r>
  <r>
    <x v="9"/>
    <x v="2"/>
    <n v="37.700000000000003"/>
    <x v="160"/>
  </r>
  <r>
    <x v="9"/>
    <x v="2"/>
    <n v="37.700000000000003"/>
    <x v="208"/>
  </r>
  <r>
    <x v="9"/>
    <x v="2"/>
    <n v="37.9"/>
    <x v="179"/>
  </r>
  <r>
    <x v="9"/>
    <x v="2"/>
    <n v="35.1"/>
    <x v="179"/>
  </r>
  <r>
    <x v="9"/>
    <x v="2"/>
    <n v="36.1"/>
    <x v="0"/>
  </r>
  <r>
    <x v="9"/>
    <x v="2"/>
    <n v="36.5"/>
    <x v="200"/>
  </r>
  <r>
    <x v="9"/>
    <x v="2"/>
    <n v="36"/>
    <x v="179"/>
  </r>
  <r>
    <x v="9"/>
    <x v="2"/>
    <n v="36.200000000000003"/>
    <x v="170"/>
  </r>
  <r>
    <x v="9"/>
    <x v="2"/>
    <n v="36.200000000000003"/>
    <x v="59"/>
  </r>
  <r>
    <x v="9"/>
    <x v="2"/>
    <n v="35.799999999999997"/>
    <x v="125"/>
  </r>
  <r>
    <x v="9"/>
    <x v="2"/>
    <n v="35.700000000000003"/>
    <x v="36"/>
  </r>
  <r>
    <x v="9"/>
    <x v="2"/>
    <n v="33.799999999999997"/>
    <x v="116"/>
  </r>
  <r>
    <x v="9"/>
    <x v="2"/>
    <n v="36"/>
    <x v="102"/>
  </r>
  <r>
    <x v="9"/>
    <x v="2"/>
    <n v="36.799999999999997"/>
    <x v="159"/>
  </r>
  <r>
    <x v="9"/>
    <x v="2"/>
    <n v="33.700000000000003"/>
    <x v="121"/>
  </r>
  <r>
    <x v="10"/>
    <x v="2"/>
    <n v="33.5"/>
    <x v="44"/>
  </r>
  <r>
    <x v="10"/>
    <x v="2"/>
    <n v="34.5"/>
    <x v="201"/>
  </r>
  <r>
    <x v="10"/>
    <x v="2"/>
    <n v="34.799999999999997"/>
    <x v="11"/>
  </r>
  <r>
    <x v="10"/>
    <x v="2"/>
    <n v="33.6"/>
    <x v="139"/>
  </r>
  <r>
    <x v="10"/>
    <x v="2"/>
    <n v="33.4"/>
    <x v="139"/>
  </r>
  <r>
    <x v="10"/>
    <x v="2"/>
    <n v="33.799999999999997"/>
    <x v="56"/>
  </r>
  <r>
    <x v="10"/>
    <x v="2"/>
    <n v="35.5"/>
    <x v="39"/>
  </r>
  <r>
    <x v="10"/>
    <x v="2"/>
    <n v="35.299999999999997"/>
    <x v="15"/>
  </r>
  <r>
    <x v="10"/>
    <x v="2"/>
    <n v="34"/>
    <x v="38"/>
  </r>
  <r>
    <x v="10"/>
    <x v="2"/>
    <n v="32.799999999999997"/>
    <x v="206"/>
  </r>
  <r>
    <x v="10"/>
    <x v="2"/>
    <n v="32.799999999999997"/>
    <x v="40"/>
  </r>
  <r>
    <x v="10"/>
    <x v="2"/>
    <n v="31.9"/>
    <x v="180"/>
  </r>
  <r>
    <x v="10"/>
    <x v="2"/>
    <n v="34"/>
    <x v="182"/>
  </r>
  <r>
    <x v="10"/>
    <x v="2"/>
    <n v="33.5"/>
    <x v="181"/>
  </r>
  <r>
    <x v="10"/>
    <x v="2"/>
    <n v="34.200000000000003"/>
    <x v="54"/>
  </r>
  <r>
    <x v="10"/>
    <x v="2"/>
    <n v="34.799999999999997"/>
    <x v="127"/>
  </r>
  <r>
    <x v="10"/>
    <x v="2"/>
    <n v="34.299999999999997"/>
    <x v="127"/>
  </r>
  <r>
    <x v="10"/>
    <x v="2"/>
    <n v="34.799999999999997"/>
    <x v="11"/>
  </r>
  <r>
    <x v="10"/>
    <x v="2"/>
    <n v="34"/>
    <x v="122"/>
  </r>
  <r>
    <x v="10"/>
    <x v="2"/>
    <n v="32.200000000000003"/>
    <x v="159"/>
  </r>
  <r>
    <x v="10"/>
    <x v="2"/>
    <n v="32.5"/>
    <x v="161"/>
  </r>
  <r>
    <x v="10"/>
    <x v="2"/>
    <n v="32.1"/>
    <x v="125"/>
  </r>
  <r>
    <x v="10"/>
    <x v="2"/>
    <n v="32.6"/>
    <x v="211"/>
  </r>
  <r>
    <x v="10"/>
    <x v="2"/>
    <n v="32.1"/>
    <x v="175"/>
  </r>
  <r>
    <x v="10"/>
    <x v="2"/>
    <n v="31.8"/>
    <x v="53"/>
  </r>
  <r>
    <x v="10"/>
    <x v="2"/>
    <n v="31.4"/>
    <x v="154"/>
  </r>
  <r>
    <x v="10"/>
    <x v="2"/>
    <n v="32.9"/>
    <x v="38"/>
  </r>
  <r>
    <x v="10"/>
    <x v="2"/>
    <n v="33.700000000000003"/>
    <x v="57"/>
  </r>
  <r>
    <x v="10"/>
    <x v="2"/>
    <n v="33.799999999999997"/>
    <x v="178"/>
  </r>
  <r>
    <x v="10"/>
    <x v="2"/>
    <n v="33.200000000000003"/>
    <x v="163"/>
  </r>
  <r>
    <x v="11"/>
    <x v="2"/>
    <n v="31.8"/>
    <x v="4"/>
  </r>
  <r>
    <x v="11"/>
    <x v="2"/>
    <n v="32.4"/>
    <x v="20"/>
  </r>
  <r>
    <x v="11"/>
    <x v="2"/>
    <n v="32.1"/>
    <x v="13"/>
  </r>
  <r>
    <x v="11"/>
    <x v="2"/>
    <n v="34.799999999999997"/>
    <x v="201"/>
  </r>
  <r>
    <x v="11"/>
    <x v="2"/>
    <n v="34.700000000000003"/>
    <x v="57"/>
  </r>
  <r>
    <x v="11"/>
    <x v="2"/>
    <n v="32.9"/>
    <x v="112"/>
  </r>
  <r>
    <x v="11"/>
    <x v="2"/>
    <n v="34.700000000000003"/>
    <x v="57"/>
  </r>
  <r>
    <x v="11"/>
    <x v="2"/>
    <n v="30.7"/>
    <x v="213"/>
  </r>
  <r>
    <x v="11"/>
    <x v="2"/>
    <n v="29.8"/>
    <x v="198"/>
  </r>
  <r>
    <x v="11"/>
    <x v="2"/>
    <n v="29.8"/>
    <x v="214"/>
  </r>
  <r>
    <x v="11"/>
    <x v="2"/>
    <n v="30"/>
    <x v="215"/>
  </r>
  <r>
    <x v="11"/>
    <x v="2"/>
    <n v="31.8"/>
    <x v="188"/>
  </r>
  <r>
    <x v="11"/>
    <x v="2"/>
    <n v="32.200000000000003"/>
    <x v="26"/>
  </r>
  <r>
    <x v="11"/>
    <x v="2"/>
    <n v="31.7"/>
    <x v="6"/>
  </r>
  <r>
    <x v="11"/>
    <x v="2"/>
    <n v="30.8"/>
    <x v="213"/>
  </r>
  <r>
    <x v="11"/>
    <x v="2"/>
    <n v="30.8"/>
    <x v="26"/>
  </r>
  <r>
    <x v="11"/>
    <x v="2"/>
    <n v="30.2"/>
    <x v="54"/>
  </r>
  <r>
    <x v="11"/>
    <x v="2"/>
    <n v="28.7"/>
    <x v="27"/>
  </r>
  <r>
    <x v="11"/>
    <x v="2"/>
    <n v="29.4"/>
    <x v="122"/>
  </r>
  <r>
    <x v="11"/>
    <x v="2"/>
    <n v="29.4"/>
    <x v="142"/>
  </r>
  <r>
    <x v="11"/>
    <x v="2"/>
    <n v="27.8"/>
    <x v="216"/>
  </r>
  <r>
    <x v="11"/>
    <x v="2"/>
    <n v="29.4"/>
    <x v="26"/>
  </r>
  <r>
    <x v="11"/>
    <x v="2"/>
    <n v="32.1"/>
    <x v="8"/>
  </r>
  <r>
    <x v="11"/>
    <x v="2"/>
    <n v="30.8"/>
    <x v="136"/>
  </r>
  <r>
    <x v="11"/>
    <x v="2"/>
    <n v="30.8"/>
    <x v="213"/>
  </r>
  <r>
    <x v="11"/>
    <x v="2"/>
    <n v="30.8"/>
    <x v="20"/>
  </r>
  <r>
    <x v="11"/>
    <x v="2"/>
    <n v="30.7"/>
    <x v="187"/>
  </r>
  <r>
    <x v="11"/>
    <x v="2"/>
    <n v="32"/>
    <x v="17"/>
  </r>
  <r>
    <x v="11"/>
    <x v="2"/>
    <n v="30"/>
    <x v="27"/>
  </r>
  <r>
    <x v="11"/>
    <x v="2"/>
    <n v="26.7"/>
    <x v="21"/>
  </r>
  <r>
    <x v="11"/>
    <x v="2"/>
    <n v="23.3"/>
    <x v="143"/>
  </r>
  <r>
    <x v="0"/>
    <x v="3"/>
    <n v="21.4"/>
    <x v="217"/>
  </r>
  <r>
    <x v="0"/>
    <x v="3"/>
    <n v="22.8"/>
    <x v="218"/>
  </r>
  <r>
    <x v="0"/>
    <x v="3"/>
    <n v="22.9"/>
    <x v="219"/>
  </r>
  <r>
    <x v="0"/>
    <x v="3"/>
    <n v="24.3"/>
    <x v="220"/>
  </r>
  <r>
    <x v="0"/>
    <x v="3"/>
    <n v="25.8"/>
    <x v="221"/>
  </r>
  <r>
    <x v="0"/>
    <x v="3"/>
    <n v="27.3"/>
    <x v="194"/>
  </r>
  <r>
    <x v="0"/>
    <x v="3"/>
    <n v="28.4"/>
    <x v="222"/>
  </r>
  <r>
    <x v="0"/>
    <x v="3"/>
    <n v="28.3"/>
    <x v="197"/>
  </r>
  <r>
    <x v="0"/>
    <x v="3"/>
    <n v="25.8"/>
    <x v="216"/>
  </r>
  <r>
    <x v="0"/>
    <x v="3"/>
    <n v="25.7"/>
    <x v="193"/>
  </r>
  <r>
    <x v="0"/>
    <x v="3"/>
    <n v="26.7"/>
    <x v="183"/>
  </r>
  <r>
    <x v="0"/>
    <x v="3"/>
    <n v="26.2"/>
    <x v="223"/>
  </r>
  <r>
    <x v="0"/>
    <x v="3"/>
    <n v="26.2"/>
    <x v="224"/>
  </r>
  <r>
    <x v="0"/>
    <x v="3"/>
    <n v="25.7"/>
    <x v="137"/>
  </r>
  <r>
    <x v="0"/>
    <x v="3"/>
    <n v="26.7"/>
    <x v="214"/>
  </r>
  <r>
    <x v="0"/>
    <x v="3"/>
    <n v="27.7"/>
    <x v="215"/>
  </r>
  <r>
    <x v="0"/>
    <x v="3"/>
    <n v="28.7"/>
    <x v="203"/>
  </r>
  <r>
    <x v="0"/>
    <x v="3"/>
    <n v="29"/>
    <x v="180"/>
  </r>
  <r>
    <x v="0"/>
    <x v="3"/>
    <n v="27.5"/>
    <x v="15"/>
  </r>
  <r>
    <x v="0"/>
    <x v="3"/>
    <n v="27.2"/>
    <x v="225"/>
  </r>
  <r>
    <x v="0"/>
    <x v="3"/>
    <n v="30.2"/>
    <x v="226"/>
  </r>
  <r>
    <x v="0"/>
    <x v="3"/>
    <n v="31.7"/>
    <x v="19"/>
  </r>
  <r>
    <x v="0"/>
    <x v="3"/>
    <n v="32.700000000000003"/>
    <x v="213"/>
  </r>
  <r>
    <x v="0"/>
    <x v="3"/>
    <n v="33.700000000000003"/>
    <x v="186"/>
  </r>
  <r>
    <x v="0"/>
    <x v="3"/>
    <n v="33.700000000000003"/>
    <x v="155"/>
  </r>
  <r>
    <x v="0"/>
    <x v="3"/>
    <n v="35.799999999999997"/>
    <x v="4"/>
  </r>
  <r>
    <x v="0"/>
    <x v="3"/>
    <n v="37.1"/>
    <x v="56"/>
  </r>
  <r>
    <x v="0"/>
    <x v="3"/>
    <n v="37"/>
    <x v="191"/>
  </r>
  <r>
    <x v="0"/>
    <x v="3"/>
    <n v="36.1"/>
    <x v="180"/>
  </r>
  <r>
    <x v="0"/>
    <x v="3"/>
    <n v="32.799999999999997"/>
    <x v="182"/>
  </r>
  <r>
    <x v="0"/>
    <x v="3"/>
    <n v="32.1"/>
    <x v="3"/>
  </r>
  <r>
    <x v="1"/>
    <x v="3"/>
    <n v="30.9"/>
    <x v="133"/>
  </r>
  <r>
    <x v="1"/>
    <x v="3"/>
    <n v="30.3"/>
    <x v="145"/>
  </r>
  <r>
    <x v="1"/>
    <x v="3"/>
    <n v="30.7"/>
    <x v="133"/>
  </r>
  <r>
    <x v="1"/>
    <x v="3"/>
    <n v="32.200000000000003"/>
    <x v="153"/>
  </r>
  <r>
    <x v="1"/>
    <x v="3"/>
    <n v="32.799999999999997"/>
    <x v="183"/>
  </r>
  <r>
    <x v="1"/>
    <x v="3"/>
    <n v="32.799999999999997"/>
    <x v="149"/>
  </r>
  <r>
    <x v="1"/>
    <x v="3"/>
    <n v="33.700000000000003"/>
    <x v="207"/>
  </r>
  <r>
    <x v="1"/>
    <x v="3"/>
    <n v="30.6"/>
    <x v="183"/>
  </r>
  <r>
    <x v="1"/>
    <x v="3"/>
    <n v="35.299999999999997"/>
    <x v="16"/>
  </r>
  <r>
    <x v="1"/>
    <x v="3"/>
    <n v="35.200000000000003"/>
    <x v="224"/>
  </r>
  <r>
    <x v="1"/>
    <x v="3"/>
    <n v="33.9"/>
    <x v="178"/>
  </r>
  <r>
    <x v="1"/>
    <x v="3"/>
    <n v="30.7"/>
    <x v="140"/>
  </r>
  <r>
    <x v="1"/>
    <x v="3"/>
    <n v="29.4"/>
    <x v="137"/>
  </r>
  <r>
    <x v="1"/>
    <x v="3"/>
    <n v="29.3"/>
    <x v="183"/>
  </r>
  <r>
    <x v="1"/>
    <x v="3"/>
    <n v="29.3"/>
    <x v="34"/>
  </r>
  <r>
    <x v="1"/>
    <x v="3"/>
    <n v="28.6"/>
    <x v="140"/>
  </r>
  <r>
    <x v="1"/>
    <x v="3"/>
    <n v="25.8"/>
    <x v="182"/>
  </r>
  <r>
    <x v="1"/>
    <x v="3"/>
    <n v="24.5"/>
    <x v="227"/>
  </r>
  <r>
    <x v="1"/>
    <x v="3"/>
    <n v="28"/>
    <x v="213"/>
  </r>
  <r>
    <x v="1"/>
    <x v="3"/>
    <n v="28.4"/>
    <x v="148"/>
  </r>
  <r>
    <x v="1"/>
    <x v="3"/>
    <n v="31.8"/>
    <x v="150"/>
  </r>
  <r>
    <x v="1"/>
    <x v="3"/>
    <n v="33.200000000000003"/>
    <x v="150"/>
  </r>
  <r>
    <x v="1"/>
    <x v="3"/>
    <n v="32.200000000000003"/>
    <x v="41"/>
  </r>
  <r>
    <x v="1"/>
    <x v="3"/>
    <n v="32.799999999999997"/>
    <x v="34"/>
  </r>
  <r>
    <x v="1"/>
    <x v="3"/>
    <n v="32.6"/>
    <x v="44"/>
  </r>
  <r>
    <x v="1"/>
    <x v="3"/>
    <n v="32.6"/>
    <x v="127"/>
  </r>
  <r>
    <x v="1"/>
    <x v="3"/>
    <n v="30.7"/>
    <x v="15"/>
  </r>
  <r>
    <x v="1"/>
    <x v="3"/>
    <n v="30.7"/>
    <x v="139"/>
  </r>
  <r>
    <x v="2"/>
    <x v="3"/>
    <n v="30.5"/>
    <x v="133"/>
  </r>
  <r>
    <x v="2"/>
    <x v="3"/>
    <n v="30.7"/>
    <x v="3"/>
  </r>
  <r>
    <x v="2"/>
    <x v="3"/>
    <n v="36.799999999999997"/>
    <x v="46"/>
  </r>
  <r>
    <x v="2"/>
    <x v="3"/>
    <n v="36.5"/>
    <x v="32"/>
  </r>
  <r>
    <x v="2"/>
    <x v="3"/>
    <n v="33.299999999999997"/>
    <x v="124"/>
  </r>
  <r>
    <x v="2"/>
    <x v="3"/>
    <n v="32.5"/>
    <x v="17"/>
  </r>
  <r>
    <x v="2"/>
    <x v="3"/>
    <n v="33.700000000000003"/>
    <x v="153"/>
  </r>
  <r>
    <x v="2"/>
    <x v="3"/>
    <n v="35.299999999999997"/>
    <x v="54"/>
  </r>
  <r>
    <x v="2"/>
    <x v="3"/>
    <n v="35.799999999999997"/>
    <x v="36"/>
  </r>
  <r>
    <x v="2"/>
    <x v="3"/>
    <n v="34.6"/>
    <x v="202"/>
  </r>
  <r>
    <x v="2"/>
    <x v="3"/>
    <n v="30.7"/>
    <x v="33"/>
  </r>
  <r>
    <x v="2"/>
    <x v="3"/>
    <n v="35.299999999999997"/>
    <x v="191"/>
  </r>
  <r>
    <x v="2"/>
    <x v="3"/>
    <n v="34.6"/>
    <x v="124"/>
  </r>
  <r>
    <x v="2"/>
    <x v="3"/>
    <n v="35.1"/>
    <x v="45"/>
  </r>
  <r>
    <x v="2"/>
    <x v="3"/>
    <n v="36.700000000000003"/>
    <x v="33"/>
  </r>
  <r>
    <x v="2"/>
    <x v="3"/>
    <n v="35.799999999999997"/>
    <x v="48"/>
  </r>
  <r>
    <x v="2"/>
    <x v="3"/>
    <n v="37.700000000000003"/>
    <x v="54"/>
  </r>
  <r>
    <x v="2"/>
    <x v="3"/>
    <n v="40.200000000000003"/>
    <x v="56"/>
  </r>
  <r>
    <x v="2"/>
    <x v="3"/>
    <n v="38.200000000000003"/>
    <x v="159"/>
  </r>
  <r>
    <x v="2"/>
    <x v="3"/>
    <n v="36.799999999999997"/>
    <x v="10"/>
  </r>
  <r>
    <x v="2"/>
    <x v="3"/>
    <n v="36.4"/>
    <x v="206"/>
  </r>
  <r>
    <x v="2"/>
    <x v="3"/>
    <n v="32.799999999999997"/>
    <x v="10"/>
  </r>
  <r>
    <x v="2"/>
    <x v="3"/>
    <n v="32.700000000000003"/>
    <x v="53"/>
  </r>
  <r>
    <x v="2"/>
    <x v="3"/>
    <n v="35.799999999999997"/>
    <x v="178"/>
  </r>
  <r>
    <x v="2"/>
    <x v="3"/>
    <n v="36.700000000000003"/>
    <x v="154"/>
  </r>
  <r>
    <x v="2"/>
    <x v="3"/>
    <n v="37.9"/>
    <x v="154"/>
  </r>
  <r>
    <x v="2"/>
    <x v="3"/>
    <n v="40.1"/>
    <x v="177"/>
  </r>
  <r>
    <x v="2"/>
    <x v="3"/>
    <n v="41.8"/>
    <x v="48"/>
  </r>
  <r>
    <x v="2"/>
    <x v="3"/>
    <n v="43.3"/>
    <x v="114"/>
  </r>
  <r>
    <x v="2"/>
    <x v="3"/>
    <n v="43.7"/>
    <x v="61"/>
  </r>
  <r>
    <x v="2"/>
    <x v="3"/>
    <n v="43.7"/>
    <x v="164"/>
  </r>
  <r>
    <x v="3"/>
    <x v="3"/>
    <n v="43"/>
    <x v="115"/>
  </r>
  <r>
    <x v="3"/>
    <x v="3"/>
    <n v="40.700000000000003"/>
    <x v="65"/>
  </r>
  <r>
    <x v="3"/>
    <x v="3"/>
    <n v="39"/>
    <x v="165"/>
  </r>
  <r>
    <x v="3"/>
    <x v="3"/>
    <n v="38.299999999999997"/>
    <x v="175"/>
  </r>
  <r>
    <x v="3"/>
    <x v="3"/>
    <n v="37.799999999999997"/>
    <x v="49"/>
  </r>
  <r>
    <x v="3"/>
    <x v="3"/>
    <n v="35.299999999999997"/>
    <x v="202"/>
  </r>
  <r>
    <x v="3"/>
    <x v="3"/>
    <n v="35.200000000000003"/>
    <x v="228"/>
  </r>
  <r>
    <x v="3"/>
    <x v="3"/>
    <n v="35.5"/>
    <x v="113"/>
  </r>
  <r>
    <x v="3"/>
    <x v="3"/>
    <n v="36.700000000000003"/>
    <x v="63"/>
  </r>
  <r>
    <x v="3"/>
    <x v="3"/>
    <n v="36.9"/>
    <x v="170"/>
  </r>
  <r>
    <x v="3"/>
    <x v="3"/>
    <n v="36.6"/>
    <x v="123"/>
  </r>
  <r>
    <x v="3"/>
    <x v="3"/>
    <n v="35.1"/>
    <x v="174"/>
  </r>
  <r>
    <x v="3"/>
    <x v="3"/>
    <n v="36.799999999999997"/>
    <x v="105"/>
  </r>
  <r>
    <x v="3"/>
    <x v="3"/>
    <n v="38.700000000000003"/>
    <x v="110"/>
  </r>
  <r>
    <x v="3"/>
    <x v="3"/>
    <n v="37.799999999999997"/>
    <x v="159"/>
  </r>
  <r>
    <x v="3"/>
    <x v="3"/>
    <n v="39.200000000000003"/>
    <x v="79"/>
  </r>
  <r>
    <x v="3"/>
    <x v="3"/>
    <n v="39.299999999999997"/>
    <x v="116"/>
  </r>
  <r>
    <x v="3"/>
    <x v="3"/>
    <n v="40.1"/>
    <x v="42"/>
  </r>
  <r>
    <x v="3"/>
    <x v="3"/>
    <n v="41.3"/>
    <x v="30"/>
  </r>
  <r>
    <x v="3"/>
    <x v="3"/>
    <n v="41.3"/>
    <x v="57"/>
  </r>
  <r>
    <x v="3"/>
    <x v="3"/>
    <n v="41.4"/>
    <x v="58"/>
  </r>
  <r>
    <x v="3"/>
    <x v="3"/>
    <n v="38.700000000000003"/>
    <x v="169"/>
  </r>
  <r>
    <x v="3"/>
    <x v="3"/>
    <n v="37.1"/>
    <x v="116"/>
  </r>
  <r>
    <x v="3"/>
    <x v="3"/>
    <n v="38.200000000000003"/>
    <x v="116"/>
  </r>
  <r>
    <x v="3"/>
    <x v="3"/>
    <n v="40.200000000000003"/>
    <x v="169"/>
  </r>
  <r>
    <x v="3"/>
    <x v="3"/>
    <n v="41.3"/>
    <x v="169"/>
  </r>
  <r>
    <x v="3"/>
    <x v="3"/>
    <n v="40"/>
    <x v="167"/>
  </r>
  <r>
    <x v="3"/>
    <x v="3"/>
    <n v="39.700000000000003"/>
    <x v="116"/>
  </r>
  <r>
    <x v="3"/>
    <x v="3"/>
    <n v="40"/>
    <x v="116"/>
  </r>
  <r>
    <x v="3"/>
    <x v="3"/>
    <n v="39.700000000000003"/>
    <x v="73"/>
  </r>
  <r>
    <x v="4"/>
    <x v="3"/>
    <n v="37.5"/>
    <x v="108"/>
  </r>
  <r>
    <x v="4"/>
    <x v="3"/>
    <n v="35.299999999999997"/>
    <x v="101"/>
  </r>
  <r>
    <x v="4"/>
    <x v="3"/>
    <n v="35.200000000000003"/>
    <x v="101"/>
  </r>
  <r>
    <x v="4"/>
    <x v="3"/>
    <n v="35.299999999999997"/>
    <x v="79"/>
  </r>
  <r>
    <x v="4"/>
    <x v="3"/>
    <n v="36.9"/>
    <x v="110"/>
  </r>
  <r>
    <x v="4"/>
    <x v="3"/>
    <n v="36.799999999999997"/>
    <x v="67"/>
  </r>
  <r>
    <x v="4"/>
    <x v="3"/>
    <n v="35.6"/>
    <x v="66"/>
  </r>
  <r>
    <x v="4"/>
    <x v="3"/>
    <n v="35.5"/>
    <x v="107"/>
  </r>
  <r>
    <x v="4"/>
    <x v="3"/>
    <n v="36.799999999999997"/>
    <x v="64"/>
  </r>
  <r>
    <x v="4"/>
    <x v="3"/>
    <n v="35.200000000000003"/>
    <x v="110"/>
  </r>
  <r>
    <x v="4"/>
    <x v="3"/>
    <n v="35.700000000000003"/>
    <x v="164"/>
  </r>
  <r>
    <x v="4"/>
    <x v="3"/>
    <n v="38.799999999999997"/>
    <x v="101"/>
  </r>
  <r>
    <x v="4"/>
    <x v="3"/>
    <n v="38"/>
    <x v="105"/>
  </r>
  <r>
    <x v="4"/>
    <x v="3"/>
    <n v="41.4"/>
    <x v="109"/>
  </r>
  <r>
    <x v="4"/>
    <x v="3"/>
    <n v="40.700000000000003"/>
    <x v="66"/>
  </r>
  <r>
    <x v="4"/>
    <x v="3"/>
    <n v="41.1"/>
    <x v="66"/>
  </r>
  <r>
    <x v="4"/>
    <x v="3"/>
    <n v="41.9"/>
    <x v="70"/>
  </r>
  <r>
    <x v="4"/>
    <x v="3"/>
    <n v="42.2"/>
    <x v="64"/>
  </r>
  <r>
    <x v="4"/>
    <x v="3"/>
    <n v="38.4"/>
    <x v="79"/>
  </r>
  <r>
    <x v="4"/>
    <x v="3"/>
    <n v="37.4"/>
    <x v="76"/>
  </r>
  <r>
    <x v="4"/>
    <x v="3"/>
    <n v="41.2"/>
    <x v="76"/>
  </r>
  <r>
    <x v="4"/>
    <x v="3"/>
    <n v="41.5"/>
    <x v="171"/>
  </r>
  <r>
    <x v="4"/>
    <x v="3"/>
    <n v="40.5"/>
    <x v="97"/>
  </r>
  <r>
    <x v="4"/>
    <x v="3"/>
    <n v="36.9"/>
    <x v="64"/>
  </r>
  <r>
    <x v="4"/>
    <x v="3"/>
    <n v="36.799999999999997"/>
    <x v="173"/>
  </r>
  <r>
    <x v="4"/>
    <x v="3"/>
    <n v="36.799999999999997"/>
    <x v="70"/>
  </r>
  <r>
    <x v="4"/>
    <x v="3"/>
    <n v="36.799999999999997"/>
    <x v="78"/>
  </r>
  <r>
    <x v="4"/>
    <x v="3"/>
    <n v="36.9"/>
    <x v="96"/>
  </r>
  <r>
    <x v="4"/>
    <x v="3"/>
    <n v="38.9"/>
    <x v="64"/>
  </r>
  <r>
    <x v="4"/>
    <x v="3"/>
    <n v="38.5"/>
    <x v="64"/>
  </r>
  <r>
    <x v="4"/>
    <x v="3"/>
    <n v="42.6"/>
    <x v="100"/>
  </r>
  <r>
    <x v="5"/>
    <x v="3"/>
    <n v="43.5"/>
    <x v="100"/>
  </r>
  <r>
    <x v="5"/>
    <x v="3"/>
    <n v="43.7"/>
    <x v="101"/>
  </r>
  <r>
    <x v="5"/>
    <x v="3"/>
    <n v="41.3"/>
    <x v="171"/>
  </r>
  <r>
    <x v="5"/>
    <x v="3"/>
    <n v="38"/>
    <x v="78"/>
  </r>
  <r>
    <x v="5"/>
    <x v="3"/>
    <n v="38.200000000000003"/>
    <x v="78"/>
  </r>
  <r>
    <x v="5"/>
    <x v="3"/>
    <n v="37.4"/>
    <x v="86"/>
  </r>
  <r>
    <x v="5"/>
    <x v="3"/>
    <n v="37.6"/>
    <x v="173"/>
  </r>
  <r>
    <x v="5"/>
    <x v="3"/>
    <n v="36.700000000000003"/>
    <x v="106"/>
  </r>
  <r>
    <x v="5"/>
    <x v="3"/>
    <n v="35.1"/>
    <x v="71"/>
  </r>
  <r>
    <x v="5"/>
    <x v="3"/>
    <n v="36.9"/>
    <x v="113"/>
  </r>
  <r>
    <x v="5"/>
    <x v="3"/>
    <n v="35.5"/>
    <x v="229"/>
  </r>
  <r>
    <x v="5"/>
    <x v="3"/>
    <n v="36"/>
    <x v="78"/>
  </r>
  <r>
    <x v="5"/>
    <x v="3"/>
    <n v="35.799999999999997"/>
    <x v="77"/>
  </r>
  <r>
    <x v="5"/>
    <x v="3"/>
    <n v="35.799999999999997"/>
    <x v="92"/>
  </r>
  <r>
    <x v="5"/>
    <x v="3"/>
    <n v="36.9"/>
    <x v="98"/>
  </r>
  <r>
    <x v="5"/>
    <x v="3"/>
    <n v="35.200000000000003"/>
    <x v="171"/>
  </r>
  <r>
    <x v="5"/>
    <x v="3"/>
    <n v="35.6"/>
    <x v="84"/>
  </r>
  <r>
    <x v="5"/>
    <x v="3"/>
    <n v="33.799999999999997"/>
    <x v="87"/>
  </r>
  <r>
    <x v="5"/>
    <x v="3"/>
    <n v="33.5"/>
    <x v="99"/>
  </r>
  <r>
    <x v="5"/>
    <x v="3"/>
    <n v="30.9"/>
    <x v="98"/>
  </r>
  <r>
    <x v="5"/>
    <x v="3"/>
    <n v="35.200000000000003"/>
    <x v="96"/>
  </r>
  <r>
    <x v="5"/>
    <x v="3"/>
    <n v="35.299999999999997"/>
    <x v="172"/>
  </r>
  <r>
    <x v="5"/>
    <x v="3"/>
    <n v="37.700000000000003"/>
    <x v="99"/>
  </r>
  <r>
    <x v="5"/>
    <x v="3"/>
    <n v="37.299999999999997"/>
    <x v="85"/>
  </r>
  <r>
    <x v="5"/>
    <x v="3"/>
    <n v="35.799999999999997"/>
    <x v="99"/>
  </r>
  <r>
    <x v="5"/>
    <x v="3"/>
    <n v="35.799999999999997"/>
    <x v="80"/>
  </r>
  <r>
    <x v="5"/>
    <x v="3"/>
    <n v="36.200000000000003"/>
    <x v="80"/>
  </r>
  <r>
    <x v="5"/>
    <x v="3"/>
    <n v="36.700000000000003"/>
    <x v="62"/>
  </r>
  <r>
    <x v="5"/>
    <x v="3"/>
    <n v="37.700000000000003"/>
    <x v="230"/>
  </r>
  <r>
    <x v="5"/>
    <x v="3"/>
    <n v="37.200000000000003"/>
    <x v="117"/>
  </r>
  <r>
    <x v="6"/>
    <x v="3"/>
    <n v="30.5"/>
    <x v="117"/>
  </r>
  <r>
    <x v="6"/>
    <x v="3"/>
    <n v="33.5"/>
    <x v="75"/>
  </r>
  <r>
    <x v="6"/>
    <x v="3"/>
    <n v="35.5"/>
    <x v="75"/>
  </r>
  <r>
    <x v="6"/>
    <x v="3"/>
    <n v="33.700000000000003"/>
    <x v="80"/>
  </r>
  <r>
    <x v="6"/>
    <x v="3"/>
    <n v="32.799999999999997"/>
    <x v="77"/>
  </r>
  <r>
    <x v="6"/>
    <x v="3"/>
    <n v="30.8"/>
    <x v="99"/>
  </r>
  <r>
    <x v="6"/>
    <x v="3"/>
    <n v="30.9"/>
    <x v="100"/>
  </r>
  <r>
    <x v="6"/>
    <x v="3"/>
    <n v="30.8"/>
    <x v="82"/>
  </r>
  <r>
    <x v="6"/>
    <x v="3"/>
    <n v="35.5"/>
    <x v="100"/>
  </r>
  <r>
    <x v="6"/>
    <x v="3"/>
    <n v="37.5"/>
    <x v="97"/>
  </r>
  <r>
    <x v="6"/>
    <x v="3"/>
    <n v="35.200000000000003"/>
    <x v="172"/>
  </r>
  <r>
    <x v="6"/>
    <x v="3"/>
    <n v="35.299999999999997"/>
    <x v="99"/>
  </r>
  <r>
    <x v="6"/>
    <x v="3"/>
    <n v="32.799999999999997"/>
    <x v="107"/>
  </r>
  <r>
    <x v="6"/>
    <x v="3"/>
    <n v="30.7"/>
    <x v="109"/>
  </r>
  <r>
    <x v="6"/>
    <x v="3"/>
    <n v="30.6"/>
    <x v="64"/>
  </r>
  <r>
    <x v="6"/>
    <x v="3"/>
    <n v="29.7"/>
    <x v="67"/>
  </r>
  <r>
    <x v="6"/>
    <x v="3"/>
    <n v="29.8"/>
    <x v="63"/>
  </r>
  <r>
    <x v="6"/>
    <x v="3"/>
    <n v="30.7"/>
    <x v="95"/>
  </r>
  <r>
    <x v="6"/>
    <x v="3"/>
    <n v="27.8"/>
    <x v="103"/>
  </r>
  <r>
    <x v="6"/>
    <x v="3"/>
    <n v="26.8"/>
    <x v="103"/>
  </r>
  <r>
    <x v="6"/>
    <x v="3"/>
    <n v="30.1"/>
    <x v="110"/>
  </r>
  <r>
    <x v="6"/>
    <x v="3"/>
    <n v="28.8"/>
    <x v="66"/>
  </r>
  <r>
    <x v="6"/>
    <x v="3"/>
    <n v="28.8"/>
    <x v="72"/>
  </r>
  <r>
    <x v="6"/>
    <x v="3"/>
    <n v="30.2"/>
    <x v="62"/>
  </r>
  <r>
    <x v="6"/>
    <x v="3"/>
    <n v="29.7"/>
    <x v="69"/>
  </r>
  <r>
    <x v="6"/>
    <x v="3"/>
    <n v="30.8"/>
    <x v="103"/>
  </r>
  <r>
    <x v="6"/>
    <x v="3"/>
    <n v="27"/>
    <x v="65"/>
  </r>
  <r>
    <x v="6"/>
    <x v="3"/>
    <n v="28.2"/>
    <x v="67"/>
  </r>
  <r>
    <x v="6"/>
    <x v="3"/>
    <n v="29.7"/>
    <x v="67"/>
  </r>
  <r>
    <x v="6"/>
    <x v="3"/>
    <n v="30.7"/>
    <x v="69"/>
  </r>
  <r>
    <x v="6"/>
    <x v="3"/>
    <n v="30"/>
    <x v="107"/>
  </r>
  <r>
    <x v="7"/>
    <x v="3"/>
    <n v="27.4"/>
    <x v="101"/>
  </r>
  <r>
    <x v="7"/>
    <x v="3"/>
    <n v="29"/>
    <x v="108"/>
  </r>
  <r>
    <x v="7"/>
    <x v="3"/>
    <n v="30.7"/>
    <x v="79"/>
  </r>
  <r>
    <x v="7"/>
    <x v="3"/>
    <n v="30.7"/>
    <x v="79"/>
  </r>
  <r>
    <x v="7"/>
    <x v="3"/>
    <n v="29.9"/>
    <x v="63"/>
  </r>
  <r>
    <x v="7"/>
    <x v="3"/>
    <n v="30.8"/>
    <x v="72"/>
  </r>
  <r>
    <x v="7"/>
    <x v="3"/>
    <n v="31.7"/>
    <x v="112"/>
  </r>
  <r>
    <x v="7"/>
    <x v="3"/>
    <n v="30.7"/>
    <x v="110"/>
  </r>
  <r>
    <x v="7"/>
    <x v="3"/>
    <n v="30.7"/>
    <x v="164"/>
  </r>
  <r>
    <x v="7"/>
    <x v="3"/>
    <n v="28.5"/>
    <x v="65"/>
  </r>
  <r>
    <x v="7"/>
    <x v="3"/>
    <n v="29.4"/>
    <x v="105"/>
  </r>
  <r>
    <x v="7"/>
    <x v="3"/>
    <n v="30.5"/>
    <x v="164"/>
  </r>
  <r>
    <x v="7"/>
    <x v="3"/>
    <n v="30.2"/>
    <x v="113"/>
  </r>
  <r>
    <x v="7"/>
    <x v="3"/>
    <n v="29.7"/>
    <x v="95"/>
  </r>
  <r>
    <x v="7"/>
    <x v="3"/>
    <n v="31.4"/>
    <x v="105"/>
  </r>
  <r>
    <x v="7"/>
    <x v="3"/>
    <n v="30.7"/>
    <x v="109"/>
  </r>
  <r>
    <x v="7"/>
    <x v="3"/>
    <n v="30.7"/>
    <x v="109"/>
  </r>
  <r>
    <x v="7"/>
    <x v="3"/>
    <n v="30.7"/>
    <x v="111"/>
  </r>
  <r>
    <x v="7"/>
    <x v="3"/>
    <n v="30.2"/>
    <x v="113"/>
  </r>
  <r>
    <x v="7"/>
    <x v="3"/>
    <n v="29.8"/>
    <x v="109"/>
  </r>
  <r>
    <x v="7"/>
    <x v="3"/>
    <n v="29.2"/>
    <x v="109"/>
  </r>
  <r>
    <x v="7"/>
    <x v="3"/>
    <n v="27.7"/>
    <x v="113"/>
  </r>
  <r>
    <x v="7"/>
    <x v="3"/>
    <n v="30.7"/>
    <x v="111"/>
  </r>
  <r>
    <x v="7"/>
    <x v="3"/>
    <n v="30.5"/>
    <x v="65"/>
  </r>
  <r>
    <x v="7"/>
    <x v="3"/>
    <n v="28"/>
    <x v="95"/>
  </r>
  <r>
    <x v="7"/>
    <x v="3"/>
    <n v="28.7"/>
    <x v="105"/>
  </r>
  <r>
    <x v="7"/>
    <x v="3"/>
    <n v="29.5"/>
    <x v="108"/>
  </r>
  <r>
    <x v="7"/>
    <x v="3"/>
    <n v="29"/>
    <x v="113"/>
  </r>
  <r>
    <x v="7"/>
    <x v="3"/>
    <n v="29.7"/>
    <x v="95"/>
  </r>
  <r>
    <x v="7"/>
    <x v="3"/>
    <n v="30.5"/>
    <x v="64"/>
  </r>
  <r>
    <x v="7"/>
    <x v="3"/>
    <n v="28.2"/>
    <x v="106"/>
  </r>
  <r>
    <x v="8"/>
    <x v="3"/>
    <n v="27.4"/>
    <x v="113"/>
  </r>
  <r>
    <x v="8"/>
    <x v="3"/>
    <n v="28"/>
    <x v="164"/>
  </r>
  <r>
    <x v="8"/>
    <x v="3"/>
    <n v="29.6"/>
    <x v="95"/>
  </r>
  <r>
    <x v="8"/>
    <x v="3"/>
    <n v="28.8"/>
    <x v="164"/>
  </r>
  <r>
    <x v="8"/>
    <x v="3"/>
    <n v="29.8"/>
    <x v="113"/>
  </r>
  <r>
    <x v="8"/>
    <x v="3"/>
    <n v="30.7"/>
    <x v="112"/>
  </r>
  <r>
    <x v="8"/>
    <x v="3"/>
    <n v="29.8"/>
    <x v="112"/>
  </r>
  <r>
    <x v="8"/>
    <x v="3"/>
    <n v="28.6"/>
    <x v="113"/>
  </r>
  <r>
    <x v="8"/>
    <x v="3"/>
    <n v="29.6"/>
    <x v="114"/>
  </r>
  <r>
    <x v="8"/>
    <x v="3"/>
    <n v="24.8"/>
    <x v="164"/>
  </r>
  <r>
    <x v="8"/>
    <x v="3"/>
    <n v="30.7"/>
    <x v="174"/>
  </r>
  <r>
    <x v="8"/>
    <x v="3"/>
    <n v="30.5"/>
    <x v="118"/>
  </r>
  <r>
    <x v="8"/>
    <x v="3"/>
    <n v="30.7"/>
    <x v="169"/>
  </r>
  <r>
    <x v="8"/>
    <x v="3"/>
    <n v="30.9"/>
    <x v="49"/>
  </r>
  <r>
    <x v="8"/>
    <x v="3"/>
    <n v="31.5"/>
    <x v="169"/>
  </r>
  <r>
    <x v="8"/>
    <x v="3"/>
    <n v="30.7"/>
    <x v="169"/>
  </r>
  <r>
    <x v="8"/>
    <x v="3"/>
    <n v="32.799999999999997"/>
    <x v="170"/>
  </r>
  <r>
    <x v="8"/>
    <x v="3"/>
    <n v="32.700000000000003"/>
    <x v="59"/>
  </r>
  <r>
    <x v="8"/>
    <x v="3"/>
    <n v="32.700000000000003"/>
    <x v="117"/>
  </r>
  <r>
    <x v="8"/>
    <x v="3"/>
    <n v="32.6"/>
    <x v="59"/>
  </r>
  <r>
    <x v="8"/>
    <x v="3"/>
    <n v="32.700000000000003"/>
    <x v="164"/>
  </r>
  <r>
    <x v="8"/>
    <x v="3"/>
    <n v="34.299999999999997"/>
    <x v="66"/>
  </r>
  <r>
    <x v="8"/>
    <x v="3"/>
    <n v="36.799999999999997"/>
    <x v="68"/>
  </r>
  <r>
    <x v="8"/>
    <x v="3"/>
    <n v="37.700000000000003"/>
    <x v="102"/>
  </r>
  <r>
    <x v="8"/>
    <x v="3"/>
    <n v="34.200000000000003"/>
    <x v="52"/>
  </r>
  <r>
    <x v="8"/>
    <x v="3"/>
    <n v="32.6"/>
    <x v="61"/>
  </r>
  <r>
    <x v="8"/>
    <x v="3"/>
    <n v="32.9"/>
    <x v="170"/>
  </r>
  <r>
    <x v="8"/>
    <x v="3"/>
    <n v="34"/>
    <x v="164"/>
  </r>
  <r>
    <x v="8"/>
    <x v="3"/>
    <n v="34.299999999999997"/>
    <x v="164"/>
  </r>
  <r>
    <x v="8"/>
    <x v="3"/>
    <n v="34"/>
    <x v="102"/>
  </r>
  <r>
    <x v="9"/>
    <x v="3"/>
    <n v="33.799999999999997"/>
    <x v="159"/>
  </r>
  <r>
    <x v="9"/>
    <x v="3"/>
    <n v="35.200000000000003"/>
    <x v="57"/>
  </r>
  <r>
    <x v="9"/>
    <x v="3"/>
    <n v="36.799999999999997"/>
    <x v="30"/>
  </r>
  <r>
    <x v="9"/>
    <x v="3"/>
    <n v="36.700000000000003"/>
    <x v="10"/>
  </r>
  <r>
    <x v="9"/>
    <x v="3"/>
    <n v="36.799999999999997"/>
    <x v="139"/>
  </r>
  <r>
    <x v="9"/>
    <x v="3"/>
    <n v="37"/>
    <x v="41"/>
  </r>
  <r>
    <x v="9"/>
    <x v="3"/>
    <n v="36.9"/>
    <x v="48"/>
  </r>
  <r>
    <x v="9"/>
    <x v="3"/>
    <n v="36.700000000000003"/>
    <x v="125"/>
  </r>
  <r>
    <x v="9"/>
    <x v="3"/>
    <n v="36.799999999999997"/>
    <x v="125"/>
  </r>
  <r>
    <x v="9"/>
    <x v="3"/>
    <n v="36.9"/>
    <x v="34"/>
  </r>
  <r>
    <x v="9"/>
    <x v="3"/>
    <n v="38.200000000000003"/>
    <x v="30"/>
  </r>
  <r>
    <x v="9"/>
    <x v="3"/>
    <n v="37.799999999999997"/>
    <x v="49"/>
  </r>
  <r>
    <x v="9"/>
    <x v="3"/>
    <n v="37.200000000000003"/>
    <x v="170"/>
  </r>
  <r>
    <x v="9"/>
    <x v="3"/>
    <n v="36.9"/>
    <x v="164"/>
  </r>
  <r>
    <x v="9"/>
    <x v="3"/>
    <n v="34"/>
    <x v="123"/>
  </r>
  <r>
    <x v="9"/>
    <x v="3"/>
    <n v="30.5"/>
    <x v="133"/>
  </r>
  <r>
    <x v="9"/>
    <x v="3"/>
    <n v="36.700000000000003"/>
    <x v="163"/>
  </r>
  <r>
    <x v="9"/>
    <x v="3"/>
    <n v="36.799999999999997"/>
    <x v="176"/>
  </r>
  <r>
    <x v="9"/>
    <x v="3"/>
    <n v="36.700000000000003"/>
    <x v="139"/>
  </r>
  <r>
    <x v="9"/>
    <x v="3"/>
    <n v="38.6"/>
    <x v="177"/>
  </r>
  <r>
    <x v="9"/>
    <x v="3"/>
    <n v="36.700000000000003"/>
    <x v="11"/>
  </r>
  <r>
    <x v="9"/>
    <x v="3"/>
    <n v="37.700000000000003"/>
    <x v="191"/>
  </r>
  <r>
    <x v="9"/>
    <x v="3"/>
    <n v="37.700000000000003"/>
    <x v="125"/>
  </r>
  <r>
    <x v="9"/>
    <x v="3"/>
    <n v="38.1"/>
    <x v="125"/>
  </r>
  <r>
    <x v="9"/>
    <x v="3"/>
    <n v="37.299999999999997"/>
    <x v="15"/>
  </r>
  <r>
    <x v="9"/>
    <x v="3"/>
    <n v="36.700000000000003"/>
    <x v="32"/>
  </r>
  <r>
    <x v="9"/>
    <x v="3"/>
    <n v="37.299999999999997"/>
    <x v="54"/>
  </r>
  <r>
    <x v="9"/>
    <x v="3"/>
    <n v="36.799999999999997"/>
    <x v="14"/>
  </r>
  <r>
    <x v="9"/>
    <x v="3"/>
    <n v="36.700000000000003"/>
    <x v="14"/>
  </r>
  <r>
    <x v="9"/>
    <x v="3"/>
    <n v="37.299999999999997"/>
    <x v="20"/>
  </r>
  <r>
    <x v="9"/>
    <x v="3"/>
    <n v="31.6"/>
    <x v="32"/>
  </r>
  <r>
    <x v="10"/>
    <x v="3"/>
    <n v="36.6"/>
    <x v="1"/>
  </r>
  <r>
    <x v="10"/>
    <x v="3"/>
    <n v="36.700000000000003"/>
    <x v="21"/>
  </r>
  <r>
    <x v="10"/>
    <x v="3"/>
    <n v="34.4"/>
    <x v="181"/>
  </r>
  <r>
    <x v="10"/>
    <x v="3"/>
    <n v="35"/>
    <x v="189"/>
  </r>
  <r>
    <x v="10"/>
    <x v="3"/>
    <n v="35"/>
    <x v="224"/>
  </r>
  <r>
    <x v="10"/>
    <x v="3"/>
    <n v="30.4"/>
    <x v="178"/>
  </r>
  <r>
    <x v="10"/>
    <x v="3"/>
    <n v="30.8"/>
    <x v="40"/>
  </r>
  <r>
    <x v="10"/>
    <x v="3"/>
    <n v="30.5"/>
    <x v="33"/>
  </r>
  <r>
    <x v="10"/>
    <x v="3"/>
    <n v="33.5"/>
    <x v="33"/>
  </r>
  <r>
    <x v="10"/>
    <x v="3"/>
    <n v="35.5"/>
    <x v="133"/>
  </r>
  <r>
    <x v="10"/>
    <x v="3"/>
    <n v="33.5"/>
    <x v="178"/>
  </r>
  <r>
    <x v="10"/>
    <x v="3"/>
    <n v="32.5"/>
    <x v="139"/>
  </r>
  <r>
    <x v="10"/>
    <x v="3"/>
    <n v="32.5"/>
    <x v="206"/>
  </r>
  <r>
    <x v="10"/>
    <x v="3"/>
    <n v="33.200000000000003"/>
    <x v="106"/>
  </r>
  <r>
    <x v="10"/>
    <x v="3"/>
    <n v="32.4"/>
    <x v="174"/>
  </r>
  <r>
    <x v="10"/>
    <x v="3"/>
    <n v="33.4"/>
    <x v="55"/>
  </r>
  <r>
    <x v="10"/>
    <x v="3"/>
    <n v="33.700000000000003"/>
    <x v="191"/>
  </r>
  <r>
    <x v="10"/>
    <x v="3"/>
    <n v="33.700000000000003"/>
    <x v="30"/>
  </r>
  <r>
    <x v="10"/>
    <x v="3"/>
    <n v="32.299999999999997"/>
    <x v="79"/>
  </r>
  <r>
    <x v="10"/>
    <x v="3"/>
    <n v="32.6"/>
    <x v="212"/>
  </r>
  <r>
    <x v="10"/>
    <x v="3"/>
    <n v="35.1"/>
    <x v="20"/>
  </r>
  <r>
    <x v="10"/>
    <x v="3"/>
    <n v="34.799999999999997"/>
    <x v="207"/>
  </r>
  <r>
    <x v="10"/>
    <x v="3"/>
    <n v="33.700000000000003"/>
    <x v="53"/>
  </r>
  <r>
    <x v="10"/>
    <x v="3"/>
    <n v="34"/>
    <x v="162"/>
  </r>
  <r>
    <x v="10"/>
    <x v="3"/>
    <n v="34.4"/>
    <x v="46"/>
  </r>
  <r>
    <x v="10"/>
    <x v="3"/>
    <n v="33.200000000000003"/>
    <x v="138"/>
  </r>
  <r>
    <x v="10"/>
    <x v="3"/>
    <n v="33.1"/>
    <x v="126"/>
  </r>
  <r>
    <x v="10"/>
    <x v="3"/>
    <n v="32.799999999999997"/>
    <x v="15"/>
  </r>
  <r>
    <x v="10"/>
    <x v="3"/>
    <n v="33.700000000000003"/>
    <x v="16"/>
  </r>
  <r>
    <x v="10"/>
    <x v="3"/>
    <n v="32.1"/>
    <x v="153"/>
  </r>
  <r>
    <x v="11"/>
    <x v="3"/>
    <n v="31.7"/>
    <x v="224"/>
  </r>
  <r>
    <x v="11"/>
    <x v="3"/>
    <n v="30.3"/>
    <x v="198"/>
  </r>
  <r>
    <x v="11"/>
    <x v="3"/>
    <n v="30.7"/>
    <x v="131"/>
  </r>
  <r>
    <x v="11"/>
    <x v="3"/>
    <n v="33.700000000000003"/>
    <x v="231"/>
  </r>
  <r>
    <x v="11"/>
    <x v="3"/>
    <n v="35.299999999999997"/>
    <x v="182"/>
  </r>
  <r>
    <x v="11"/>
    <x v="3"/>
    <n v="34.700000000000003"/>
    <x v="8"/>
  </r>
  <r>
    <x v="11"/>
    <x v="3"/>
    <n v="33.5"/>
    <x v="26"/>
  </r>
  <r>
    <x v="11"/>
    <x v="3"/>
    <n v="35.200000000000003"/>
    <x v="132"/>
  </r>
  <r>
    <x v="11"/>
    <x v="3"/>
    <n v="30.7"/>
    <x v="190"/>
  </r>
  <r>
    <x v="11"/>
    <x v="3"/>
    <n v="30.5"/>
    <x v="224"/>
  </r>
  <r>
    <x v="11"/>
    <x v="3"/>
    <n v="30.4"/>
    <x v="224"/>
  </r>
  <r>
    <x v="11"/>
    <x v="3"/>
    <n v="30.3"/>
    <x v="131"/>
  </r>
  <r>
    <x v="11"/>
    <x v="3"/>
    <n v="32.1"/>
    <x v="179"/>
  </r>
  <r>
    <x v="11"/>
    <x v="3"/>
    <n v="32.5"/>
    <x v="188"/>
  </r>
  <r>
    <x v="11"/>
    <x v="3"/>
    <n v="32.5"/>
    <x v="182"/>
  </r>
  <r>
    <x v="11"/>
    <x v="3"/>
    <n v="32.6"/>
    <x v="128"/>
  </r>
  <r>
    <x v="11"/>
    <x v="3"/>
    <n v="33.6"/>
    <x v="232"/>
  </r>
  <r>
    <x v="11"/>
    <x v="3"/>
    <n v="34"/>
    <x v="221"/>
  </r>
  <r>
    <x v="11"/>
    <x v="3"/>
    <n v="33.700000000000003"/>
    <x v="131"/>
  </r>
  <r>
    <x v="11"/>
    <x v="3"/>
    <n v="32.5"/>
    <x v="9"/>
  </r>
  <r>
    <x v="11"/>
    <x v="3"/>
    <n v="31.3"/>
    <x v="16"/>
  </r>
  <r>
    <x v="11"/>
    <x v="3"/>
    <n v="30.2"/>
    <x v="10"/>
  </r>
  <r>
    <x v="11"/>
    <x v="3"/>
    <n v="29.6"/>
    <x v="9"/>
  </r>
  <r>
    <x v="11"/>
    <x v="3"/>
    <n v="30.4"/>
    <x v="16"/>
  </r>
  <r>
    <x v="11"/>
    <x v="3"/>
    <n v="24.3"/>
    <x v="186"/>
  </r>
  <r>
    <x v="11"/>
    <x v="3"/>
    <n v="24.2"/>
    <x v="23"/>
  </r>
  <r>
    <x v="11"/>
    <x v="3"/>
    <n v="25.4"/>
    <x v="233"/>
  </r>
  <r>
    <x v="11"/>
    <x v="3"/>
    <n v="26.1"/>
    <x v="147"/>
  </r>
  <r>
    <x v="11"/>
    <x v="3"/>
    <n v="28.2"/>
    <x v="23"/>
  </r>
  <r>
    <x v="11"/>
    <x v="3"/>
    <n v="28.3"/>
    <x v="234"/>
  </r>
  <r>
    <x v="11"/>
    <x v="3"/>
    <n v="26.7"/>
    <x v="144"/>
  </r>
  <r>
    <x v="0"/>
    <x v="4"/>
    <n v="27.2"/>
    <x v="137"/>
  </r>
  <r>
    <x v="0"/>
    <x v="4"/>
    <n v="25.7"/>
    <x v="234"/>
  </r>
  <r>
    <x v="0"/>
    <x v="4"/>
    <n v="27.7"/>
    <x v="235"/>
  </r>
  <r>
    <x v="0"/>
    <x v="4"/>
    <n v="30.3"/>
    <x v="236"/>
  </r>
  <r>
    <x v="0"/>
    <x v="4"/>
    <n v="30.5"/>
    <x v="234"/>
  </r>
  <r>
    <x v="0"/>
    <x v="4"/>
    <n v="30.4"/>
    <x v="213"/>
  </r>
  <r>
    <x v="0"/>
    <x v="4"/>
    <n v="31.8"/>
    <x v="150"/>
  </r>
  <r>
    <x v="0"/>
    <x v="4"/>
    <n v="29.7"/>
    <x v="224"/>
  </r>
  <r>
    <x v="0"/>
    <x v="4"/>
    <n v="28.5"/>
    <x v="205"/>
  </r>
  <r>
    <x v="0"/>
    <x v="4"/>
    <n v="28.5"/>
    <x v="207"/>
  </r>
  <r>
    <x v="0"/>
    <x v="4"/>
    <n v="26"/>
    <x v="237"/>
  </r>
  <r>
    <x v="0"/>
    <x v="4"/>
    <n v="25.3"/>
    <x v="238"/>
  </r>
  <r>
    <x v="0"/>
    <x v="4"/>
    <n v="28.4"/>
    <x v="239"/>
  </r>
  <r>
    <x v="0"/>
    <x v="4"/>
    <n v="29.8"/>
    <x v="240"/>
  </r>
  <r>
    <x v="0"/>
    <x v="4"/>
    <n v="30.7"/>
    <x v="182"/>
  </r>
  <r>
    <x v="0"/>
    <x v="4"/>
    <n v="27.9"/>
    <x v="241"/>
  </r>
  <r>
    <x v="0"/>
    <x v="4"/>
    <n v="29.7"/>
    <x v="196"/>
  </r>
  <r>
    <x v="0"/>
    <x v="4"/>
    <n v="31.6"/>
    <x v="242"/>
  </r>
  <r>
    <x v="0"/>
    <x v="4"/>
    <n v="32.700000000000003"/>
    <x v="193"/>
  </r>
  <r>
    <x v="0"/>
    <x v="4"/>
    <n v="32.9"/>
    <x v="185"/>
  </r>
  <r>
    <x v="0"/>
    <x v="4"/>
    <n v="33.700000000000003"/>
    <x v="132"/>
  </r>
  <r>
    <x v="0"/>
    <x v="4"/>
    <n v="32.5"/>
    <x v="8"/>
  </r>
  <r>
    <x v="0"/>
    <x v="4"/>
    <n v="32.299999999999997"/>
    <x v="13"/>
  </r>
  <r>
    <x v="0"/>
    <x v="4"/>
    <n v="31.8"/>
    <x v="26"/>
  </r>
  <r>
    <x v="0"/>
    <x v="4"/>
    <n v="35.6"/>
    <x v="189"/>
  </r>
  <r>
    <x v="0"/>
    <x v="4"/>
    <n v="35.1"/>
    <x v="29"/>
  </r>
  <r>
    <x v="0"/>
    <x v="4"/>
    <n v="35.200000000000003"/>
    <x v="3"/>
  </r>
  <r>
    <x v="0"/>
    <x v="4"/>
    <n v="33.799999999999997"/>
    <x v="14"/>
  </r>
  <r>
    <x v="0"/>
    <x v="4"/>
    <n v="33.5"/>
    <x v="126"/>
  </r>
  <r>
    <x v="0"/>
    <x v="4"/>
    <n v="30.7"/>
    <x v="35"/>
  </r>
  <r>
    <x v="0"/>
    <x v="4"/>
    <n v="27.8"/>
    <x v="203"/>
  </r>
  <r>
    <x v="0"/>
    <x v="4"/>
    <n v="27.8"/>
    <x v="132"/>
  </r>
  <r>
    <x v="1"/>
    <x v="4"/>
    <n v="29.1"/>
    <x v="182"/>
  </r>
  <r>
    <x v="1"/>
    <x v="4"/>
    <n v="30.7"/>
    <x v="133"/>
  </r>
  <r>
    <x v="1"/>
    <x v="4"/>
    <n v="31"/>
    <x v="15"/>
  </r>
  <r>
    <x v="1"/>
    <x v="4"/>
    <n v="31.1"/>
    <x v="39"/>
  </r>
  <r>
    <x v="1"/>
    <x v="4"/>
    <n v="30.8"/>
    <x v="153"/>
  </r>
  <r>
    <x v="1"/>
    <x v="4"/>
    <n v="34.4"/>
    <x v="51"/>
  </r>
  <r>
    <x v="1"/>
    <x v="4"/>
    <n v="31.8"/>
    <x v="29"/>
  </r>
  <r>
    <x v="1"/>
    <x v="4"/>
    <n v="28.5"/>
    <x v="204"/>
  </r>
  <r>
    <x v="1"/>
    <x v="4"/>
    <n v="28.9"/>
    <x v="12"/>
  </r>
  <r>
    <x v="1"/>
    <x v="4"/>
    <n v="29.2"/>
    <x v="243"/>
  </r>
  <r>
    <x v="1"/>
    <x v="4"/>
    <n v="30.8"/>
    <x v="190"/>
  </r>
  <r>
    <x v="1"/>
    <x v="4"/>
    <n v="32.799999999999997"/>
    <x v="31"/>
  </r>
  <r>
    <x v="1"/>
    <x v="4"/>
    <n v="30.3"/>
    <x v="3"/>
  </r>
  <r>
    <x v="1"/>
    <x v="4"/>
    <n v="29.4"/>
    <x v="232"/>
  </r>
  <r>
    <x v="1"/>
    <x v="4"/>
    <n v="29.6"/>
    <x v="207"/>
  </r>
  <r>
    <x v="1"/>
    <x v="4"/>
    <n v="28.6"/>
    <x v="28"/>
  </r>
  <r>
    <x v="1"/>
    <x v="4"/>
    <n v="29.2"/>
    <x v="12"/>
  </r>
  <r>
    <x v="1"/>
    <x v="4"/>
    <n v="29.7"/>
    <x v="27"/>
  </r>
  <r>
    <x v="1"/>
    <x v="4"/>
    <n v="28.2"/>
    <x v="38"/>
  </r>
  <r>
    <x v="1"/>
    <x v="4"/>
    <n v="29"/>
    <x v="0"/>
  </r>
  <r>
    <x v="1"/>
    <x v="4"/>
    <n v="30.4"/>
    <x v="213"/>
  </r>
  <r>
    <x v="1"/>
    <x v="4"/>
    <n v="30.6"/>
    <x v="178"/>
  </r>
  <r>
    <x v="1"/>
    <x v="4"/>
    <n v="30.3"/>
    <x v="145"/>
  </r>
  <r>
    <x v="1"/>
    <x v="4"/>
    <n v="32.200000000000003"/>
    <x v="242"/>
  </r>
  <r>
    <x v="1"/>
    <x v="4"/>
    <n v="34.1"/>
    <x v="215"/>
  </r>
  <r>
    <x v="1"/>
    <x v="4"/>
    <n v="35.299999999999997"/>
    <x v="136"/>
  </r>
  <r>
    <x v="1"/>
    <x v="4"/>
    <n v="33.5"/>
    <x v="41"/>
  </r>
  <r>
    <x v="1"/>
    <x v="4"/>
    <n v="32.299999999999997"/>
    <x v="21"/>
  </r>
  <r>
    <x v="1"/>
    <x v="4"/>
    <n v="33.5"/>
    <x v="51"/>
  </r>
  <r>
    <x v="2"/>
    <x v="4"/>
    <n v="32.799999999999997"/>
    <x v="38"/>
  </r>
  <r>
    <x v="2"/>
    <x v="4"/>
    <n v="32.9"/>
    <x v="1"/>
  </r>
  <r>
    <x v="2"/>
    <x v="4"/>
    <n v="35.799999999999997"/>
    <x v="41"/>
  </r>
  <r>
    <x v="2"/>
    <x v="4"/>
    <n v="35.299999999999997"/>
    <x v="154"/>
  </r>
  <r>
    <x v="2"/>
    <x v="4"/>
    <n v="32.5"/>
    <x v="31"/>
  </r>
  <r>
    <x v="2"/>
    <x v="4"/>
    <n v="32.799999999999997"/>
    <x v="44"/>
  </r>
  <r>
    <x v="2"/>
    <x v="4"/>
    <n v="32.4"/>
    <x v="163"/>
  </r>
  <r>
    <x v="2"/>
    <x v="4"/>
    <n v="32.299999999999997"/>
    <x v="180"/>
  </r>
  <r>
    <x v="2"/>
    <x v="4"/>
    <n v="33.700000000000003"/>
    <x v="200"/>
  </r>
  <r>
    <x v="2"/>
    <x v="4"/>
    <n v="35"/>
    <x v="125"/>
  </r>
  <r>
    <x v="2"/>
    <x v="4"/>
    <n v="37.200000000000003"/>
    <x v="124"/>
  </r>
  <r>
    <x v="2"/>
    <x v="4"/>
    <n v="36.799999999999997"/>
    <x v="163"/>
  </r>
  <r>
    <x v="2"/>
    <x v="4"/>
    <n v="38.5"/>
    <x v="165"/>
  </r>
  <r>
    <x v="2"/>
    <x v="4"/>
    <n v="38.5"/>
    <x v="125"/>
  </r>
  <r>
    <x v="2"/>
    <x v="4"/>
    <n v="37.4"/>
    <x v="200"/>
  </r>
  <r>
    <x v="2"/>
    <x v="4"/>
    <n v="29.7"/>
    <x v="163"/>
  </r>
  <r>
    <x v="2"/>
    <x v="4"/>
    <n v="36.799999999999997"/>
    <x v="2"/>
  </r>
  <r>
    <x v="2"/>
    <x v="4"/>
    <n v="38"/>
    <x v="161"/>
  </r>
  <r>
    <x v="2"/>
    <x v="4"/>
    <n v="38"/>
    <x v="20"/>
  </r>
  <r>
    <x v="2"/>
    <x v="4"/>
    <n v="38.5"/>
    <x v="212"/>
  </r>
  <r>
    <x v="2"/>
    <x v="4"/>
    <n v="38.6"/>
    <x v="154"/>
  </r>
  <r>
    <x v="2"/>
    <x v="4"/>
    <n v="38.700000000000003"/>
    <x v="163"/>
  </r>
  <r>
    <x v="2"/>
    <x v="4"/>
    <n v="39.200000000000003"/>
    <x v="124"/>
  </r>
  <r>
    <x v="2"/>
    <x v="4"/>
    <n v="38"/>
    <x v="124"/>
  </r>
  <r>
    <x v="2"/>
    <x v="4"/>
    <n v="38.799999999999997"/>
    <x v="42"/>
  </r>
  <r>
    <x v="2"/>
    <x v="4"/>
    <n v="36.9"/>
    <x v="38"/>
  </r>
  <r>
    <x v="2"/>
    <x v="4"/>
    <n v="36.200000000000003"/>
    <x v="167"/>
  </r>
  <r>
    <x v="2"/>
    <x v="4"/>
    <n v="36.1"/>
    <x v="107"/>
  </r>
  <r>
    <x v="2"/>
    <x v="4"/>
    <n v="35.200000000000003"/>
    <x v="123"/>
  </r>
  <r>
    <x v="2"/>
    <x v="4"/>
    <n v="35.200000000000003"/>
    <x v="206"/>
  </r>
  <r>
    <x v="2"/>
    <x v="4"/>
    <n v="35.5"/>
    <x v="206"/>
  </r>
  <r>
    <x v="3"/>
    <x v="4"/>
    <n v="36.799999999999997"/>
    <x v="124"/>
  </r>
  <r>
    <x v="3"/>
    <x v="4"/>
    <n v="37.700000000000003"/>
    <x v="139"/>
  </r>
  <r>
    <x v="3"/>
    <x v="4"/>
    <n v="36.700000000000003"/>
    <x v="37"/>
  </r>
  <r>
    <x v="3"/>
    <x v="4"/>
    <n v="36.799999999999997"/>
    <x v="201"/>
  </r>
  <r>
    <x v="3"/>
    <x v="4"/>
    <n v="36"/>
    <x v="30"/>
  </r>
  <r>
    <x v="3"/>
    <x v="4"/>
    <n v="36.700000000000003"/>
    <x v="208"/>
  </r>
  <r>
    <x v="3"/>
    <x v="4"/>
    <n v="36.6"/>
    <x v="208"/>
  </r>
  <r>
    <x v="3"/>
    <x v="4"/>
    <n v="36.299999999999997"/>
    <x v="42"/>
  </r>
  <r>
    <x v="3"/>
    <x v="4"/>
    <n v="36.1"/>
    <x v="48"/>
  </r>
  <r>
    <x v="3"/>
    <x v="4"/>
    <n v="35.9"/>
    <x v="51"/>
  </r>
  <r>
    <x v="3"/>
    <x v="4"/>
    <n v="36.200000000000003"/>
    <x v="124"/>
  </r>
  <r>
    <x v="3"/>
    <x v="4"/>
    <n v="36.799999999999997"/>
    <x v="42"/>
  </r>
  <r>
    <x v="3"/>
    <x v="4"/>
    <n v="38.9"/>
    <x v="104"/>
  </r>
  <r>
    <x v="3"/>
    <x v="4"/>
    <n v="38.700000000000003"/>
    <x v="170"/>
  </r>
  <r>
    <x v="3"/>
    <x v="4"/>
    <n v="39.700000000000003"/>
    <x v="43"/>
  </r>
  <r>
    <x v="3"/>
    <x v="4"/>
    <n v="39.799999999999997"/>
    <x v="34"/>
  </r>
  <r>
    <x v="3"/>
    <x v="4"/>
    <n v="39.5"/>
    <x v="60"/>
  </r>
  <r>
    <x v="3"/>
    <x v="4"/>
    <n v="38.700000000000003"/>
    <x v="169"/>
  </r>
  <r>
    <x v="3"/>
    <x v="4"/>
    <n v="39.200000000000003"/>
    <x v="121"/>
  </r>
  <r>
    <x v="3"/>
    <x v="4"/>
    <n v="39.4"/>
    <x v="168"/>
  </r>
  <r>
    <x v="3"/>
    <x v="4"/>
    <n v="38.5"/>
    <x v="48"/>
  </r>
  <r>
    <x v="3"/>
    <x v="4"/>
    <n v="35.5"/>
    <x v="212"/>
  </r>
  <r>
    <x v="3"/>
    <x v="4"/>
    <n v="37.200000000000003"/>
    <x v="60"/>
  </r>
  <r>
    <x v="3"/>
    <x v="4"/>
    <n v="39"/>
    <x v="118"/>
  </r>
  <r>
    <x v="3"/>
    <x v="4"/>
    <n v="40.700000000000003"/>
    <x v="59"/>
  </r>
  <r>
    <x v="3"/>
    <x v="4"/>
    <n v="42.3"/>
    <x v="162"/>
  </r>
  <r>
    <x v="3"/>
    <x v="4"/>
    <n v="43.1"/>
    <x v="104"/>
  </r>
  <r>
    <x v="3"/>
    <x v="4"/>
    <n v="41.6"/>
    <x v="48"/>
  </r>
  <r>
    <x v="3"/>
    <x v="4"/>
    <n v="41.6"/>
    <x v="106"/>
  </r>
  <r>
    <x v="3"/>
    <x v="4"/>
    <n v="40.700000000000003"/>
    <x v="60"/>
  </r>
  <r>
    <x v="4"/>
    <x v="4"/>
    <n v="41.2"/>
    <x v="169"/>
  </r>
  <r>
    <x v="4"/>
    <x v="4"/>
    <n v="38.799999999999997"/>
    <x v="72"/>
  </r>
  <r>
    <x v="4"/>
    <x v="4"/>
    <n v="38.200000000000003"/>
    <x v="111"/>
  </r>
  <r>
    <x v="4"/>
    <x v="4"/>
    <n v="37.200000000000003"/>
    <x v="112"/>
  </r>
  <r>
    <x v="4"/>
    <x v="4"/>
    <n v="39.9"/>
    <x v="104"/>
  </r>
  <r>
    <x v="4"/>
    <x v="4"/>
    <n v="41.7"/>
    <x v="97"/>
  </r>
  <r>
    <x v="4"/>
    <x v="4"/>
    <n v="42.6"/>
    <x v="107"/>
  </r>
  <r>
    <x v="4"/>
    <x v="4"/>
    <n v="41.5"/>
    <x v="71"/>
  </r>
  <r>
    <x v="4"/>
    <x v="4"/>
    <n v="40.9"/>
    <x v="106"/>
  </r>
  <r>
    <x v="4"/>
    <x v="4"/>
    <n v="39.5"/>
    <x v="104"/>
  </r>
  <r>
    <x v="4"/>
    <x v="4"/>
    <n v="39.799999999999997"/>
    <x v="174"/>
  </r>
  <r>
    <x v="4"/>
    <x v="4"/>
    <n v="41.5"/>
    <x v="95"/>
  </r>
  <r>
    <x v="4"/>
    <x v="4"/>
    <n v="43.7"/>
    <x v="110"/>
  </r>
  <r>
    <x v="4"/>
    <x v="4"/>
    <n v="43.2"/>
    <x v="95"/>
  </r>
  <r>
    <x v="4"/>
    <x v="4"/>
    <n v="42.7"/>
    <x v="104"/>
  </r>
  <r>
    <x v="4"/>
    <x v="4"/>
    <n v="40.200000000000003"/>
    <x v="106"/>
  </r>
  <r>
    <x v="4"/>
    <x v="4"/>
    <n v="38.700000000000003"/>
    <x v="110"/>
  </r>
  <r>
    <x v="4"/>
    <x v="4"/>
    <n v="37.200000000000003"/>
    <x v="110"/>
  </r>
  <r>
    <x v="4"/>
    <x v="4"/>
    <n v="36.799999999999997"/>
    <x v="100"/>
  </r>
  <r>
    <x v="4"/>
    <x v="4"/>
    <n v="37.200000000000003"/>
    <x v="96"/>
  </r>
  <r>
    <x v="4"/>
    <x v="4"/>
    <n v="37.700000000000003"/>
    <x v="80"/>
  </r>
  <r>
    <x v="4"/>
    <x v="4"/>
    <n v="37.700000000000003"/>
    <x v="97"/>
  </r>
  <r>
    <x v="4"/>
    <x v="4"/>
    <n v="37.700000000000003"/>
    <x v="100"/>
  </r>
  <r>
    <x v="4"/>
    <x v="4"/>
    <n v="36.4"/>
    <x v="97"/>
  </r>
  <r>
    <x v="4"/>
    <x v="4"/>
    <n v="36.9"/>
    <x v="97"/>
  </r>
  <r>
    <x v="4"/>
    <x v="4"/>
    <n v="38.299999999999997"/>
    <x v="82"/>
  </r>
  <r>
    <x v="4"/>
    <x v="4"/>
    <n v="38.6"/>
    <x v="100"/>
  </r>
  <r>
    <x v="4"/>
    <x v="4"/>
    <n v="40.6"/>
    <x v="67"/>
  </r>
  <r>
    <x v="4"/>
    <x v="4"/>
    <n v="40.5"/>
    <x v="104"/>
  </r>
  <r>
    <x v="4"/>
    <x v="4"/>
    <n v="40.1"/>
    <x v="96"/>
  </r>
  <r>
    <x v="4"/>
    <x v="4"/>
    <n v="41.3"/>
    <x v="79"/>
  </r>
  <r>
    <x v="5"/>
    <x v="4"/>
    <n v="41.6"/>
    <x v="110"/>
  </r>
  <r>
    <x v="5"/>
    <x v="4"/>
    <n v="41.7"/>
    <x v="95"/>
  </r>
  <r>
    <x v="5"/>
    <x v="4"/>
    <n v="42.8"/>
    <x v="72"/>
  </r>
  <r>
    <x v="5"/>
    <x v="4"/>
    <n v="40.9"/>
    <x v="103"/>
  </r>
  <r>
    <x v="5"/>
    <x v="4"/>
    <n v="40.200000000000003"/>
    <x v="172"/>
  </r>
  <r>
    <x v="5"/>
    <x v="4"/>
    <n v="39.700000000000003"/>
    <x v="70"/>
  </r>
  <r>
    <x v="5"/>
    <x v="4"/>
    <n v="38.200000000000003"/>
    <x v="75"/>
  </r>
  <r>
    <x v="5"/>
    <x v="4"/>
    <n v="38"/>
    <x v="73"/>
  </r>
  <r>
    <x v="5"/>
    <x v="4"/>
    <n v="38.9"/>
    <x v="69"/>
  </r>
  <r>
    <x v="5"/>
    <x v="4"/>
    <n v="40"/>
    <x v="70"/>
  </r>
  <r>
    <x v="5"/>
    <x v="4"/>
    <n v="38.700000000000003"/>
    <x v="82"/>
  </r>
  <r>
    <x v="5"/>
    <x v="4"/>
    <n v="38.4"/>
    <x v="171"/>
  </r>
  <r>
    <x v="5"/>
    <x v="4"/>
    <n v="38.1"/>
    <x v="96"/>
  </r>
  <r>
    <x v="5"/>
    <x v="4"/>
    <n v="38.200000000000003"/>
    <x v="171"/>
  </r>
  <r>
    <x v="5"/>
    <x v="4"/>
    <n v="37.799999999999997"/>
    <x v="97"/>
  </r>
  <r>
    <x v="5"/>
    <x v="4"/>
    <n v="37"/>
    <x v="173"/>
  </r>
  <r>
    <x v="5"/>
    <x v="4"/>
    <n v="37.700000000000003"/>
    <x v="97"/>
  </r>
  <r>
    <x v="5"/>
    <x v="4"/>
    <n v="38.799999999999997"/>
    <x v="173"/>
  </r>
  <r>
    <x v="5"/>
    <x v="4"/>
    <n v="34.4"/>
    <x v="230"/>
  </r>
  <r>
    <x v="5"/>
    <x v="4"/>
    <n v="33.200000000000003"/>
    <x v="101"/>
  </r>
  <r>
    <x v="5"/>
    <x v="4"/>
    <n v="31.2"/>
    <x v="171"/>
  </r>
  <r>
    <x v="5"/>
    <x v="4"/>
    <n v="30.2"/>
    <x v="82"/>
  </r>
  <r>
    <x v="5"/>
    <x v="4"/>
    <n v="33.200000000000003"/>
    <x v="96"/>
  </r>
  <r>
    <x v="5"/>
    <x v="4"/>
    <n v="34.700000000000003"/>
    <x v="82"/>
  </r>
  <r>
    <x v="5"/>
    <x v="4"/>
    <n v="34.9"/>
    <x v="81"/>
  </r>
  <r>
    <x v="5"/>
    <x v="4"/>
    <n v="34.299999999999997"/>
    <x v="82"/>
  </r>
  <r>
    <x v="5"/>
    <x v="4"/>
    <n v="33.799999999999997"/>
    <x v="98"/>
  </r>
  <r>
    <x v="5"/>
    <x v="4"/>
    <n v="36.200000000000003"/>
    <x v="97"/>
  </r>
  <r>
    <x v="5"/>
    <x v="4"/>
    <n v="36.1"/>
    <x v="100"/>
  </r>
  <r>
    <x v="5"/>
    <x v="4"/>
    <n v="36"/>
    <x v="80"/>
  </r>
  <r>
    <x v="6"/>
    <x v="4"/>
    <n v="35.799999999999997"/>
    <x v="96"/>
  </r>
  <r>
    <x v="6"/>
    <x v="4"/>
    <n v="35.9"/>
    <x v="76"/>
  </r>
  <r>
    <x v="6"/>
    <x v="4"/>
    <n v="36"/>
    <x v="80"/>
  </r>
  <r>
    <x v="6"/>
    <x v="4"/>
    <n v="36"/>
    <x v="96"/>
  </r>
  <r>
    <x v="6"/>
    <x v="4"/>
    <n v="34.6"/>
    <x v="99"/>
  </r>
  <r>
    <x v="6"/>
    <x v="4"/>
    <n v="35.799999999999997"/>
    <x v="75"/>
  </r>
  <r>
    <x v="6"/>
    <x v="4"/>
    <n v="35.5"/>
    <x v="81"/>
  </r>
  <r>
    <x v="6"/>
    <x v="4"/>
    <n v="35.700000000000003"/>
    <x v="100"/>
  </r>
  <r>
    <x v="6"/>
    <x v="4"/>
    <n v="35.4"/>
    <x v="75"/>
  </r>
  <r>
    <x v="6"/>
    <x v="4"/>
    <n v="35.700000000000003"/>
    <x v="101"/>
  </r>
  <r>
    <x v="6"/>
    <x v="4"/>
    <n v="35.700000000000003"/>
    <x v="64"/>
  </r>
  <r>
    <x v="6"/>
    <x v="4"/>
    <n v="36.5"/>
    <x v="172"/>
  </r>
  <r>
    <x v="6"/>
    <x v="4"/>
    <n v="38.299999999999997"/>
    <x v="62"/>
  </r>
  <r>
    <x v="6"/>
    <x v="4"/>
    <n v="36.9"/>
    <x v="70"/>
  </r>
  <r>
    <x v="6"/>
    <x v="4"/>
    <n v="36"/>
    <x v="101"/>
  </r>
  <r>
    <x v="6"/>
    <x v="4"/>
    <n v="35.200000000000003"/>
    <x v="100"/>
  </r>
  <r>
    <x v="6"/>
    <x v="4"/>
    <n v="37.299999999999997"/>
    <x v="101"/>
  </r>
  <r>
    <x v="6"/>
    <x v="4"/>
    <n v="35.700000000000003"/>
    <x v="95"/>
  </r>
  <r>
    <x v="6"/>
    <x v="4"/>
    <n v="30.2"/>
    <x v="95"/>
  </r>
  <r>
    <x v="6"/>
    <x v="4"/>
    <n v="27.7"/>
    <x v="104"/>
  </r>
  <r>
    <x v="6"/>
    <x v="4"/>
    <n v="30.2"/>
    <x v="100"/>
  </r>
  <r>
    <x v="6"/>
    <x v="4"/>
    <n v="26.2"/>
    <x v="105"/>
  </r>
  <r>
    <x v="6"/>
    <x v="4"/>
    <n v="33"/>
    <x v="95"/>
  </r>
  <r>
    <x v="6"/>
    <x v="4"/>
    <n v="30.7"/>
    <x v="96"/>
  </r>
  <r>
    <x v="6"/>
    <x v="4"/>
    <n v="32.200000000000003"/>
    <x v="100"/>
  </r>
  <r>
    <x v="6"/>
    <x v="4"/>
    <n v="32.4"/>
    <x v="96"/>
  </r>
  <r>
    <x v="6"/>
    <x v="4"/>
    <n v="31.2"/>
    <x v="100"/>
  </r>
  <r>
    <x v="6"/>
    <x v="4"/>
    <n v="28"/>
    <x v="95"/>
  </r>
  <r>
    <x v="6"/>
    <x v="4"/>
    <n v="27"/>
    <x v="104"/>
  </r>
  <r>
    <x v="6"/>
    <x v="4"/>
    <n v="26.7"/>
    <x v="95"/>
  </r>
  <r>
    <x v="6"/>
    <x v="4"/>
    <n v="26.7"/>
    <x v="79"/>
  </r>
  <r>
    <x v="7"/>
    <x v="4"/>
    <n v="30.7"/>
    <x v="110"/>
  </r>
  <r>
    <x v="7"/>
    <x v="4"/>
    <n v="32.200000000000003"/>
    <x v="73"/>
  </r>
  <r>
    <x v="7"/>
    <x v="4"/>
    <n v="32.9"/>
    <x v="104"/>
  </r>
  <r>
    <x v="7"/>
    <x v="4"/>
    <n v="29.6"/>
    <x v="95"/>
  </r>
  <r>
    <x v="7"/>
    <x v="4"/>
    <n v="31.4"/>
    <x v="110"/>
  </r>
  <r>
    <x v="7"/>
    <x v="4"/>
    <n v="31.6"/>
    <x v="110"/>
  </r>
  <r>
    <x v="7"/>
    <x v="4"/>
    <n v="33"/>
    <x v="101"/>
  </r>
  <r>
    <x v="7"/>
    <x v="4"/>
    <n v="33.6"/>
    <x v="95"/>
  </r>
  <r>
    <x v="7"/>
    <x v="4"/>
    <n v="31"/>
    <x v="104"/>
  </r>
  <r>
    <x v="7"/>
    <x v="4"/>
    <n v="31"/>
    <x v="101"/>
  </r>
  <r>
    <x v="7"/>
    <x v="4"/>
    <n v="30.6"/>
    <x v="105"/>
  </r>
  <r>
    <x v="7"/>
    <x v="4"/>
    <n v="29.8"/>
    <x v="69"/>
  </r>
  <r>
    <x v="7"/>
    <x v="4"/>
    <n v="29.2"/>
    <x v="69"/>
  </r>
  <r>
    <x v="7"/>
    <x v="4"/>
    <n v="30.8"/>
    <x v="67"/>
  </r>
  <r>
    <x v="7"/>
    <x v="4"/>
    <n v="31.6"/>
    <x v="110"/>
  </r>
  <r>
    <x v="7"/>
    <x v="4"/>
    <n v="30.7"/>
    <x v="63"/>
  </r>
  <r>
    <x v="7"/>
    <x v="4"/>
    <n v="29.2"/>
    <x v="95"/>
  </r>
  <r>
    <x v="7"/>
    <x v="4"/>
    <n v="30.9"/>
    <x v="107"/>
  </r>
  <r>
    <x v="7"/>
    <x v="4"/>
    <n v="31.1"/>
    <x v="95"/>
  </r>
  <r>
    <x v="7"/>
    <x v="4"/>
    <n v="31.9"/>
    <x v="103"/>
  </r>
  <r>
    <x v="7"/>
    <x v="4"/>
    <n v="31.6"/>
    <x v="66"/>
  </r>
  <r>
    <x v="7"/>
    <x v="4"/>
    <n v="31.8"/>
    <x v="63"/>
  </r>
  <r>
    <x v="7"/>
    <x v="4"/>
    <n v="31.3"/>
    <x v="63"/>
  </r>
  <r>
    <x v="7"/>
    <x v="4"/>
    <n v="31"/>
    <x v="95"/>
  </r>
  <r>
    <x v="7"/>
    <x v="4"/>
    <n v="32"/>
    <x v="95"/>
  </r>
  <r>
    <x v="7"/>
    <x v="4"/>
    <n v="31.2"/>
    <x v="111"/>
  </r>
  <r>
    <x v="7"/>
    <x v="4"/>
    <n v="29.7"/>
    <x v="95"/>
  </r>
  <r>
    <x v="7"/>
    <x v="4"/>
    <n v="32.4"/>
    <x v="110"/>
  </r>
  <r>
    <x v="7"/>
    <x v="4"/>
    <n v="31.5"/>
    <x v="110"/>
  </r>
  <r>
    <x v="7"/>
    <x v="4"/>
    <n v="31.3"/>
    <x v="110"/>
  </r>
  <r>
    <x v="7"/>
    <x v="4"/>
    <n v="32.700000000000003"/>
    <x v="101"/>
  </r>
  <r>
    <x v="8"/>
    <x v="4"/>
    <n v="33.6"/>
    <x v="72"/>
  </r>
  <r>
    <x v="8"/>
    <x v="4"/>
    <n v="30.4"/>
    <x v="104"/>
  </r>
  <r>
    <x v="8"/>
    <x v="4"/>
    <n v="26"/>
    <x v="174"/>
  </r>
  <r>
    <x v="8"/>
    <x v="4"/>
    <n v="27.9"/>
    <x v="106"/>
  </r>
  <r>
    <x v="8"/>
    <x v="4"/>
    <n v="28.4"/>
    <x v="111"/>
  </r>
  <r>
    <x v="8"/>
    <x v="4"/>
    <n v="30.5"/>
    <x v="95"/>
  </r>
  <r>
    <x v="8"/>
    <x v="4"/>
    <n v="29.9"/>
    <x v="108"/>
  </r>
  <r>
    <x v="8"/>
    <x v="4"/>
    <n v="30.1"/>
    <x v="104"/>
  </r>
  <r>
    <x v="8"/>
    <x v="4"/>
    <n v="31"/>
    <x v="113"/>
  </r>
  <r>
    <x v="8"/>
    <x v="4"/>
    <n v="31.9"/>
    <x v="164"/>
  </r>
  <r>
    <x v="8"/>
    <x v="4"/>
    <n v="32"/>
    <x v="49"/>
  </r>
  <r>
    <x v="8"/>
    <x v="4"/>
    <n v="31.5"/>
    <x v="106"/>
  </r>
  <r>
    <x v="8"/>
    <x v="4"/>
    <n v="28.9"/>
    <x v="211"/>
  </r>
  <r>
    <x v="8"/>
    <x v="4"/>
    <n v="29.7"/>
    <x v="119"/>
  </r>
  <r>
    <x v="8"/>
    <x v="4"/>
    <n v="29.3"/>
    <x v="48"/>
  </r>
  <r>
    <x v="8"/>
    <x v="4"/>
    <n v="30.1"/>
    <x v="174"/>
  </r>
  <r>
    <x v="8"/>
    <x v="4"/>
    <n v="31"/>
    <x v="166"/>
  </r>
  <r>
    <x v="8"/>
    <x v="4"/>
    <n v="32"/>
    <x v="211"/>
  </r>
  <r>
    <x v="8"/>
    <x v="4"/>
    <n v="32.700000000000003"/>
    <x v="174"/>
  </r>
  <r>
    <x v="8"/>
    <x v="4"/>
    <n v="33.200000000000003"/>
    <x v="174"/>
  </r>
  <r>
    <x v="8"/>
    <x v="4"/>
    <n v="33.700000000000003"/>
    <x v="106"/>
  </r>
  <r>
    <x v="8"/>
    <x v="4"/>
    <n v="34.200000000000003"/>
    <x v="106"/>
  </r>
  <r>
    <x v="8"/>
    <x v="4"/>
    <n v="34"/>
    <x v="211"/>
  </r>
  <r>
    <x v="8"/>
    <x v="4"/>
    <n v="33.6"/>
    <x v="174"/>
  </r>
  <r>
    <x v="8"/>
    <x v="4"/>
    <n v="35.1"/>
    <x v="106"/>
  </r>
  <r>
    <x v="8"/>
    <x v="4"/>
    <n v="35.200000000000003"/>
    <x v="106"/>
  </r>
  <r>
    <x v="8"/>
    <x v="4"/>
    <n v="35.299999999999997"/>
    <x v="106"/>
  </r>
  <r>
    <x v="8"/>
    <x v="4"/>
    <n v="37.700000000000003"/>
    <x v="171"/>
  </r>
  <r>
    <x v="8"/>
    <x v="4"/>
    <n v="37.700000000000003"/>
    <x v="174"/>
  </r>
  <r>
    <x v="8"/>
    <x v="4"/>
    <n v="34.700000000000003"/>
    <x v="60"/>
  </r>
  <r>
    <x v="9"/>
    <x v="4"/>
    <n v="37.700000000000003"/>
    <x v="95"/>
  </r>
  <r>
    <x v="9"/>
    <x v="4"/>
    <n v="33"/>
    <x v="174"/>
  </r>
  <r>
    <x v="9"/>
    <x v="4"/>
    <n v="33.700000000000003"/>
    <x v="101"/>
  </r>
  <r>
    <x v="9"/>
    <x v="4"/>
    <n v="34.700000000000003"/>
    <x v="104"/>
  </r>
  <r>
    <x v="9"/>
    <x v="4"/>
    <n v="34.700000000000003"/>
    <x v="68"/>
  </r>
  <r>
    <x v="9"/>
    <x v="4"/>
    <n v="34.4"/>
    <x v="104"/>
  </r>
  <r>
    <x v="9"/>
    <x v="4"/>
    <n v="36.5"/>
    <x v="164"/>
  </r>
  <r>
    <x v="9"/>
    <x v="4"/>
    <n v="36.200000000000003"/>
    <x v="52"/>
  </r>
  <r>
    <x v="9"/>
    <x v="4"/>
    <n v="36.4"/>
    <x v="60"/>
  </r>
  <r>
    <x v="9"/>
    <x v="4"/>
    <n v="35.700000000000003"/>
    <x v="208"/>
  </r>
  <r>
    <x v="9"/>
    <x v="4"/>
    <n v="35.200000000000003"/>
    <x v="123"/>
  </r>
  <r>
    <x v="9"/>
    <x v="4"/>
    <n v="36.700000000000003"/>
    <x v="211"/>
  </r>
  <r>
    <x v="9"/>
    <x v="4"/>
    <n v="36.4"/>
    <x v="106"/>
  </r>
  <r>
    <x v="9"/>
    <x v="4"/>
    <n v="34.200000000000003"/>
    <x v="60"/>
  </r>
  <r>
    <x v="9"/>
    <x v="4"/>
    <n v="32.200000000000003"/>
    <x v="174"/>
  </r>
  <r>
    <x v="9"/>
    <x v="4"/>
    <n v="32.200000000000003"/>
    <x v="123"/>
  </r>
  <r>
    <x v="9"/>
    <x v="4"/>
    <n v="31"/>
    <x v="208"/>
  </r>
  <r>
    <x v="9"/>
    <x v="4"/>
    <n v="32.200000000000003"/>
    <x v="165"/>
  </r>
  <r>
    <x v="9"/>
    <x v="4"/>
    <n v="34"/>
    <x v="170"/>
  </r>
  <r>
    <x v="9"/>
    <x v="4"/>
    <n v="34.200000000000003"/>
    <x v="106"/>
  </r>
  <r>
    <x v="9"/>
    <x v="4"/>
    <n v="35"/>
    <x v="36"/>
  </r>
  <r>
    <x v="9"/>
    <x v="4"/>
    <n v="33.9"/>
    <x v="165"/>
  </r>
  <r>
    <x v="9"/>
    <x v="4"/>
    <n v="33.1"/>
    <x v="206"/>
  </r>
  <r>
    <x v="9"/>
    <x v="4"/>
    <n v="32.799999999999997"/>
    <x v="212"/>
  </r>
  <r>
    <x v="9"/>
    <x v="4"/>
    <n v="33.1"/>
    <x v="121"/>
  </r>
  <r>
    <x v="9"/>
    <x v="4"/>
    <n v="33.9"/>
    <x v="50"/>
  </r>
  <r>
    <x v="9"/>
    <x v="4"/>
    <n v="34.5"/>
    <x v="33"/>
  </r>
  <r>
    <x v="9"/>
    <x v="4"/>
    <n v="34.4"/>
    <x v="139"/>
  </r>
  <r>
    <x v="9"/>
    <x v="4"/>
    <n v="34.799999999999997"/>
    <x v="16"/>
  </r>
  <r>
    <x v="9"/>
    <x v="4"/>
    <n v="34.700000000000003"/>
    <x v="153"/>
  </r>
  <r>
    <x v="9"/>
    <x v="4"/>
    <n v="34.4"/>
    <x v="34"/>
  </r>
  <r>
    <x v="10"/>
    <x v="4"/>
    <n v="34"/>
    <x v="14"/>
  </r>
  <r>
    <x v="10"/>
    <x v="4"/>
    <n v="33.5"/>
    <x v="153"/>
  </r>
  <r>
    <x v="10"/>
    <x v="4"/>
    <n v="34.5"/>
    <x v="202"/>
  </r>
  <r>
    <x v="10"/>
    <x v="4"/>
    <n v="35.5"/>
    <x v="20"/>
  </r>
  <r>
    <x v="10"/>
    <x v="4"/>
    <n v="35"/>
    <x v="24"/>
  </r>
  <r>
    <x v="10"/>
    <x v="4"/>
    <n v="34.700000000000003"/>
    <x v="16"/>
  </r>
  <r>
    <x v="10"/>
    <x v="4"/>
    <n v="35"/>
    <x v="161"/>
  </r>
  <r>
    <x v="10"/>
    <x v="4"/>
    <n v="34.700000000000003"/>
    <x v="181"/>
  </r>
  <r>
    <x v="10"/>
    <x v="4"/>
    <n v="34.200000000000003"/>
    <x v="207"/>
  </r>
  <r>
    <x v="10"/>
    <x v="4"/>
    <n v="34.700000000000003"/>
    <x v="181"/>
  </r>
  <r>
    <x v="10"/>
    <x v="4"/>
    <n v="35.9"/>
    <x v="183"/>
  </r>
  <r>
    <x v="10"/>
    <x v="4"/>
    <n v="35"/>
    <x v="183"/>
  </r>
  <r>
    <x v="10"/>
    <x v="4"/>
    <n v="34.200000000000003"/>
    <x v="20"/>
  </r>
  <r>
    <x v="10"/>
    <x v="4"/>
    <n v="34"/>
    <x v="20"/>
  </r>
  <r>
    <x v="10"/>
    <x v="4"/>
    <n v="34.200000000000003"/>
    <x v="180"/>
  </r>
  <r>
    <x v="10"/>
    <x v="4"/>
    <n v="34"/>
    <x v="208"/>
  </r>
  <r>
    <x v="10"/>
    <x v="4"/>
    <n v="34.200000000000003"/>
    <x v="208"/>
  </r>
  <r>
    <x v="10"/>
    <x v="4"/>
    <n v="34.200000000000003"/>
    <x v="123"/>
  </r>
  <r>
    <x v="10"/>
    <x v="4"/>
    <n v="34.700000000000003"/>
    <x v="208"/>
  </r>
  <r>
    <x v="10"/>
    <x v="4"/>
    <n v="34.200000000000003"/>
    <x v="201"/>
  </r>
  <r>
    <x v="10"/>
    <x v="4"/>
    <n v="32.5"/>
    <x v="133"/>
  </r>
  <r>
    <x v="10"/>
    <x v="4"/>
    <n v="32"/>
    <x v="207"/>
  </r>
  <r>
    <x v="10"/>
    <x v="4"/>
    <n v="31.2"/>
    <x v="133"/>
  </r>
  <r>
    <x v="10"/>
    <x v="4"/>
    <n v="30.2"/>
    <x v="8"/>
  </r>
  <r>
    <x v="10"/>
    <x v="4"/>
    <n v="30.2"/>
    <x v="150"/>
  </r>
  <r>
    <x v="10"/>
    <x v="4"/>
    <n v="31.7"/>
    <x v="150"/>
  </r>
  <r>
    <x v="10"/>
    <x v="4"/>
    <n v="32.200000000000003"/>
    <x v="188"/>
  </r>
  <r>
    <x v="10"/>
    <x v="4"/>
    <n v="33.700000000000003"/>
    <x v="8"/>
  </r>
  <r>
    <x v="10"/>
    <x v="4"/>
    <n v="34.200000000000003"/>
    <x v="185"/>
  </r>
  <r>
    <x v="10"/>
    <x v="4"/>
    <n v="33.200000000000003"/>
    <x v="13"/>
  </r>
  <r>
    <x v="11"/>
    <x v="4"/>
    <n v="34.4"/>
    <x v="182"/>
  </r>
  <r>
    <x v="11"/>
    <x v="4"/>
    <n v="33.200000000000003"/>
    <x v="182"/>
  </r>
  <r>
    <x v="11"/>
    <x v="4"/>
    <n v="33.4"/>
    <x v="224"/>
  </r>
  <r>
    <x v="11"/>
    <x v="4"/>
    <n v="33.6"/>
    <x v="153"/>
  </r>
  <r>
    <x v="11"/>
    <x v="4"/>
    <n v="34.299999999999997"/>
    <x v="128"/>
  </r>
  <r>
    <x v="11"/>
    <x v="4"/>
    <n v="34"/>
    <x v="180"/>
  </r>
  <r>
    <x v="11"/>
    <x v="4"/>
    <n v="32.200000000000003"/>
    <x v="133"/>
  </r>
  <r>
    <x v="11"/>
    <x v="4"/>
    <n v="31.1"/>
    <x v="180"/>
  </r>
  <r>
    <x v="11"/>
    <x v="4"/>
    <n v="29.8"/>
    <x v="183"/>
  </r>
  <r>
    <x v="11"/>
    <x v="4"/>
    <n v="31.2"/>
    <x v="180"/>
  </r>
  <r>
    <x v="11"/>
    <x v="4"/>
    <n v="31.7"/>
    <x v="183"/>
  </r>
  <r>
    <x v="11"/>
    <x v="4"/>
    <n v="31.4"/>
    <x v="181"/>
  </r>
  <r>
    <x v="11"/>
    <x v="4"/>
    <n v="31.1"/>
    <x v="182"/>
  </r>
  <r>
    <x v="11"/>
    <x v="4"/>
    <n v="30.8"/>
    <x v="150"/>
  </r>
  <r>
    <x v="11"/>
    <x v="4"/>
    <n v="31.2"/>
    <x v="7"/>
  </r>
  <r>
    <x v="11"/>
    <x v="4"/>
    <n v="32.4"/>
    <x v="187"/>
  </r>
  <r>
    <x v="11"/>
    <x v="4"/>
    <n v="32.4"/>
    <x v="213"/>
  </r>
  <r>
    <x v="11"/>
    <x v="4"/>
    <n v="32.6"/>
    <x v="213"/>
  </r>
  <r>
    <x v="11"/>
    <x v="4"/>
    <n v="32.4"/>
    <x v="188"/>
  </r>
  <r>
    <x v="11"/>
    <x v="4"/>
    <n v="32.5"/>
    <x v="188"/>
  </r>
  <r>
    <x v="11"/>
    <x v="4"/>
    <n v="33"/>
    <x v="181"/>
  </r>
  <r>
    <x v="11"/>
    <x v="4"/>
    <n v="32.700000000000003"/>
    <x v="139"/>
  </r>
  <r>
    <x v="11"/>
    <x v="4"/>
    <n v="32.700000000000003"/>
    <x v="207"/>
  </r>
  <r>
    <x v="11"/>
    <x v="4"/>
    <n v="32.200000000000003"/>
    <x v="8"/>
  </r>
  <r>
    <x v="11"/>
    <x v="4"/>
    <n v="31.7"/>
    <x v="8"/>
  </r>
  <r>
    <x v="11"/>
    <x v="4"/>
    <n v="29.7"/>
    <x v="187"/>
  </r>
  <r>
    <x v="11"/>
    <x v="4"/>
    <n v="30.5"/>
    <x v="213"/>
  </r>
  <r>
    <x v="11"/>
    <x v="4"/>
    <n v="30.2"/>
    <x v="237"/>
  </r>
  <r>
    <x v="11"/>
    <x v="4"/>
    <n v="30.4"/>
    <x v="150"/>
  </r>
  <r>
    <x v="11"/>
    <x v="4"/>
    <n v="31.2"/>
    <x v="7"/>
  </r>
  <r>
    <x v="11"/>
    <x v="4"/>
    <n v="33.4"/>
    <x v="13"/>
  </r>
  <r>
    <x v="0"/>
    <x v="5"/>
    <n v="32.1"/>
    <x v="186"/>
  </r>
  <r>
    <x v="0"/>
    <x v="5"/>
    <n v="32"/>
    <x v="182"/>
  </r>
  <r>
    <x v="0"/>
    <x v="5"/>
    <n v="32.299999999999997"/>
    <x v="24"/>
  </r>
  <r>
    <x v="0"/>
    <x v="5"/>
    <n v="32.200000000000003"/>
    <x v="205"/>
  </r>
  <r>
    <x v="0"/>
    <x v="5"/>
    <n v="33.4"/>
    <x v="202"/>
  </r>
  <r>
    <x v="0"/>
    <x v="5"/>
    <n v="30.7"/>
    <x v="133"/>
  </r>
  <r>
    <x v="0"/>
    <x v="5"/>
    <n v="30.5"/>
    <x v="39"/>
  </r>
  <r>
    <x v="0"/>
    <x v="5"/>
    <n v="29.7"/>
    <x v="207"/>
  </r>
  <r>
    <x v="0"/>
    <x v="5"/>
    <n v="29.2"/>
    <x v="207"/>
  </r>
  <r>
    <x v="0"/>
    <x v="5"/>
    <n v="30"/>
    <x v="205"/>
  </r>
  <r>
    <x v="0"/>
    <x v="5"/>
    <n v="29.4"/>
    <x v="128"/>
  </r>
  <r>
    <x v="0"/>
    <x v="5"/>
    <n v="29.5"/>
    <x v="6"/>
  </r>
  <r>
    <x v="0"/>
    <x v="5"/>
    <n v="30.5"/>
    <x v="207"/>
  </r>
  <r>
    <x v="0"/>
    <x v="5"/>
    <n v="31.7"/>
    <x v="0"/>
  </r>
  <r>
    <x v="0"/>
    <x v="5"/>
    <n v="29.4"/>
    <x v="51"/>
  </r>
  <r>
    <x v="0"/>
    <x v="5"/>
    <n v="27.2"/>
    <x v="8"/>
  </r>
  <r>
    <x v="0"/>
    <x v="5"/>
    <n v="27.7"/>
    <x v="152"/>
  </r>
  <r>
    <x v="0"/>
    <x v="5"/>
    <n v="27.7"/>
    <x v="141"/>
  </r>
  <r>
    <x v="0"/>
    <x v="5"/>
    <n v="27.2"/>
    <x v="183"/>
  </r>
  <r>
    <x v="0"/>
    <x v="5"/>
    <n v="26.2"/>
    <x v="236"/>
  </r>
  <r>
    <x v="0"/>
    <x v="5"/>
    <n v="27.2"/>
    <x v="198"/>
  </r>
  <r>
    <x v="0"/>
    <x v="5"/>
    <n v="28.2"/>
    <x v="198"/>
  </r>
  <r>
    <x v="0"/>
    <x v="5"/>
    <n v="28.7"/>
    <x v="214"/>
  </r>
  <r>
    <x v="0"/>
    <x v="5"/>
    <n v="29.7"/>
    <x v="198"/>
  </r>
  <r>
    <x v="0"/>
    <x v="5"/>
    <n v="29.7"/>
    <x v="188"/>
  </r>
  <r>
    <x v="0"/>
    <x v="5"/>
    <n v="31.2"/>
    <x v="188"/>
  </r>
  <r>
    <x v="0"/>
    <x v="5"/>
    <n v="32.200000000000003"/>
    <x v="153"/>
  </r>
  <r>
    <x v="0"/>
    <x v="5"/>
    <n v="28.8"/>
    <x v="180"/>
  </r>
  <r>
    <x v="0"/>
    <x v="5"/>
    <n v="30"/>
    <x v="233"/>
  </r>
  <r>
    <x v="0"/>
    <x v="5"/>
    <n v="31.1"/>
    <x v="139"/>
  </r>
  <r>
    <x v="0"/>
    <x v="5"/>
    <n v="32.200000000000003"/>
    <x v="153"/>
  </r>
  <r>
    <x v="1"/>
    <x v="5"/>
    <n v="34"/>
    <x v="197"/>
  </r>
  <r>
    <x v="1"/>
    <x v="5"/>
    <n v="34.700000000000003"/>
    <x v="137"/>
  </r>
  <r>
    <x v="1"/>
    <x v="5"/>
    <n v="35.200000000000003"/>
    <x v="152"/>
  </r>
  <r>
    <x v="1"/>
    <x v="5"/>
    <n v="34.9"/>
    <x v="150"/>
  </r>
  <r>
    <x v="1"/>
    <x v="5"/>
    <n v="35.1"/>
    <x v="193"/>
  </r>
  <r>
    <x v="1"/>
    <x v="5"/>
    <n v="35"/>
    <x v="152"/>
  </r>
  <r>
    <x v="1"/>
    <x v="5"/>
    <n v="35.4"/>
    <x v="152"/>
  </r>
  <r>
    <x v="1"/>
    <x v="5"/>
    <n v="35.9"/>
    <x v="22"/>
  </r>
  <r>
    <x v="1"/>
    <x v="5"/>
    <n v="36.6"/>
    <x v="213"/>
  </r>
  <r>
    <x v="1"/>
    <x v="5"/>
    <n v="37.9"/>
    <x v="26"/>
  </r>
  <r>
    <x v="1"/>
    <x v="5"/>
    <n v="38.299999999999997"/>
    <x v="22"/>
  </r>
  <r>
    <x v="1"/>
    <x v="5"/>
    <n v="37.5"/>
    <x v="16"/>
  </r>
  <r>
    <x v="1"/>
    <x v="5"/>
    <n v="37.700000000000003"/>
    <x v="204"/>
  </r>
  <r>
    <x v="1"/>
    <x v="5"/>
    <n v="38"/>
    <x v="16"/>
  </r>
  <r>
    <x v="1"/>
    <x v="5"/>
    <n v="36.4"/>
    <x v="179"/>
  </r>
  <r>
    <x v="1"/>
    <x v="5"/>
    <n v="34.200000000000003"/>
    <x v="51"/>
  </r>
  <r>
    <x v="1"/>
    <x v="5"/>
    <n v="33.200000000000003"/>
    <x v="202"/>
  </r>
  <r>
    <x v="1"/>
    <x v="5"/>
    <n v="32.5"/>
    <x v="139"/>
  </r>
  <r>
    <x v="1"/>
    <x v="5"/>
    <n v="29"/>
    <x v="233"/>
  </r>
  <r>
    <x v="1"/>
    <x v="5"/>
    <n v="31.4"/>
    <x v="133"/>
  </r>
  <r>
    <x v="1"/>
    <x v="5"/>
    <n v="30.4"/>
    <x v="187"/>
  </r>
  <r>
    <x v="1"/>
    <x v="5"/>
    <n v="33"/>
    <x v="127"/>
  </r>
  <r>
    <x v="1"/>
    <x v="5"/>
    <n v="32.700000000000003"/>
    <x v="51"/>
  </r>
  <r>
    <x v="1"/>
    <x v="5"/>
    <n v="32.200000000000003"/>
    <x v="60"/>
  </r>
  <r>
    <x v="1"/>
    <x v="5"/>
    <n v="34"/>
    <x v="53"/>
  </r>
  <r>
    <x v="1"/>
    <x v="5"/>
    <n v="29.7"/>
    <x v="180"/>
  </r>
  <r>
    <x v="1"/>
    <x v="5"/>
    <n v="31.2"/>
    <x v="180"/>
  </r>
  <r>
    <x v="1"/>
    <x v="5"/>
    <n v="31"/>
    <x v="179"/>
  </r>
  <r>
    <x v="2"/>
    <x v="5"/>
    <n v="32"/>
    <x v="190"/>
  </r>
  <r>
    <x v="2"/>
    <x v="5"/>
    <n v="31.7"/>
    <x v="175"/>
  </r>
  <r>
    <x v="2"/>
    <x v="5"/>
    <n v="33"/>
    <x v="208"/>
  </r>
  <r>
    <x v="2"/>
    <x v="5"/>
    <n v="35"/>
    <x v="161"/>
  </r>
  <r>
    <x v="2"/>
    <x v="5"/>
    <n v="35.6"/>
    <x v="40"/>
  </r>
  <r>
    <x v="2"/>
    <x v="5"/>
    <n v="36.200000000000003"/>
    <x v="38"/>
  </r>
  <r>
    <x v="2"/>
    <x v="5"/>
    <n v="37.9"/>
    <x v="133"/>
  </r>
  <r>
    <x v="2"/>
    <x v="5"/>
    <n v="39.1"/>
    <x v="123"/>
  </r>
  <r>
    <x v="2"/>
    <x v="5"/>
    <n v="37.700000000000003"/>
    <x v="161"/>
  </r>
  <r>
    <x v="2"/>
    <x v="5"/>
    <n v="38"/>
    <x v="128"/>
  </r>
  <r>
    <x v="2"/>
    <x v="5"/>
    <n v="35.700000000000003"/>
    <x v="37"/>
  </r>
  <r>
    <x v="2"/>
    <x v="5"/>
    <n v="33.6"/>
    <x v="34"/>
  </r>
  <r>
    <x v="2"/>
    <x v="5"/>
    <n v="32.5"/>
    <x v="123"/>
  </r>
  <r>
    <x v="2"/>
    <x v="5"/>
    <n v="32.1"/>
    <x v="165"/>
  </r>
  <r>
    <x v="2"/>
    <x v="5"/>
    <n v="32.200000000000003"/>
    <x v="30"/>
  </r>
  <r>
    <x v="2"/>
    <x v="5"/>
    <n v="35.9"/>
    <x v="30"/>
  </r>
  <r>
    <x v="2"/>
    <x v="5"/>
    <n v="37.700000000000003"/>
    <x v="170"/>
  </r>
  <r>
    <x v="2"/>
    <x v="5"/>
    <n v="36.700000000000003"/>
    <x v="165"/>
  </r>
  <r>
    <x v="2"/>
    <x v="5"/>
    <n v="37.200000000000003"/>
    <x v="212"/>
  </r>
  <r>
    <x v="2"/>
    <x v="5"/>
    <n v="39.200000000000003"/>
    <x v="212"/>
  </r>
  <r>
    <x v="2"/>
    <x v="5"/>
    <n v="36.200000000000003"/>
    <x v="201"/>
  </r>
  <r>
    <x v="2"/>
    <x v="5"/>
    <n v="36"/>
    <x v="208"/>
  </r>
  <r>
    <x v="2"/>
    <x v="5"/>
    <n v="35.200000000000003"/>
    <x v="174"/>
  </r>
  <r>
    <x v="2"/>
    <x v="5"/>
    <n v="32.700000000000003"/>
    <x v="208"/>
  </r>
  <r>
    <x v="2"/>
    <x v="5"/>
    <n v="30.7"/>
    <x v="32"/>
  </r>
  <r>
    <x v="2"/>
    <x v="5"/>
    <n v="32.200000000000003"/>
    <x v="20"/>
  </r>
  <r>
    <x v="2"/>
    <x v="5"/>
    <n v="34.200000000000003"/>
    <x v="128"/>
  </r>
  <r>
    <x v="2"/>
    <x v="5"/>
    <n v="35.700000000000003"/>
    <x v="20"/>
  </r>
  <r>
    <x v="2"/>
    <x v="5"/>
    <n v="36.4"/>
    <x v="209"/>
  </r>
  <r>
    <x v="2"/>
    <x v="5"/>
    <n v="36.4"/>
    <x v="201"/>
  </r>
  <r>
    <x v="2"/>
    <x v="5"/>
    <n v="35.700000000000003"/>
    <x v="51"/>
  </r>
  <r>
    <x v="3"/>
    <x v="5"/>
    <n v="36.5"/>
    <x v="34"/>
  </r>
  <r>
    <x v="3"/>
    <x v="5"/>
    <n v="37.6"/>
    <x v="122"/>
  </r>
  <r>
    <x v="3"/>
    <x v="5"/>
    <n v="38"/>
    <x v="105"/>
  </r>
  <r>
    <x v="3"/>
    <x v="5"/>
    <n v="39"/>
    <x v="65"/>
  </r>
  <r>
    <x v="3"/>
    <x v="5"/>
    <n v="39.799999999999997"/>
    <x v="117"/>
  </r>
  <r>
    <x v="3"/>
    <x v="5"/>
    <n v="38.700000000000003"/>
    <x v="122"/>
  </r>
  <r>
    <x v="3"/>
    <x v="5"/>
    <n v="35.9"/>
    <x v="201"/>
  </r>
  <r>
    <x v="3"/>
    <x v="5"/>
    <n v="36.9"/>
    <x v="126"/>
  </r>
  <r>
    <x v="3"/>
    <x v="5"/>
    <n v="37"/>
    <x v="120"/>
  </r>
  <r>
    <x v="3"/>
    <x v="5"/>
    <n v="37"/>
    <x v="122"/>
  </r>
  <r>
    <x v="3"/>
    <x v="5"/>
    <n v="35.299999999999997"/>
    <x v="52"/>
  </r>
  <r>
    <x v="3"/>
    <x v="5"/>
    <n v="35.200000000000003"/>
    <x v="166"/>
  </r>
  <r>
    <x v="3"/>
    <x v="5"/>
    <n v="36.200000000000003"/>
    <x v="121"/>
  </r>
  <r>
    <x v="3"/>
    <x v="5"/>
    <n v="36.700000000000003"/>
    <x v="119"/>
  </r>
  <r>
    <x v="3"/>
    <x v="5"/>
    <n v="37.200000000000003"/>
    <x v="52"/>
  </r>
  <r>
    <x v="3"/>
    <x v="5"/>
    <n v="39.200000000000003"/>
    <x v="174"/>
  </r>
  <r>
    <x v="3"/>
    <x v="5"/>
    <n v="29.8"/>
    <x v="159"/>
  </r>
  <r>
    <x v="3"/>
    <x v="5"/>
    <n v="40.4"/>
    <x v="212"/>
  </r>
  <r>
    <x v="3"/>
    <x v="5"/>
    <n v="39.200000000000003"/>
    <x v="208"/>
  </r>
  <r>
    <x v="3"/>
    <x v="5"/>
    <n v="38.700000000000003"/>
    <x v="208"/>
  </r>
  <r>
    <x v="3"/>
    <x v="5"/>
    <n v="40.9"/>
    <x v="165"/>
  </r>
  <r>
    <x v="3"/>
    <x v="5"/>
    <n v="41"/>
    <x v="208"/>
  </r>
  <r>
    <x v="3"/>
    <x v="5"/>
    <n v="42.9"/>
    <x v="104"/>
  </r>
  <r>
    <x v="3"/>
    <x v="5"/>
    <n v="42.6"/>
    <x v="52"/>
  </r>
  <r>
    <x v="3"/>
    <x v="5"/>
    <n v="43"/>
    <x v="60"/>
  </r>
  <r>
    <x v="3"/>
    <x v="5"/>
    <n v="41.2"/>
    <x v="118"/>
  </r>
  <r>
    <x v="3"/>
    <x v="5"/>
    <n v="42.4"/>
    <x v="168"/>
  </r>
  <r>
    <x v="3"/>
    <x v="5"/>
    <n v="41.5"/>
    <x v="113"/>
  </r>
  <r>
    <x v="3"/>
    <x v="5"/>
    <n v="40"/>
    <x v="73"/>
  </r>
  <r>
    <x v="3"/>
    <x v="5"/>
    <n v="39"/>
    <x v="101"/>
  </r>
  <r>
    <x v="4"/>
    <x v="5"/>
    <n v="39.200000000000003"/>
    <x v="112"/>
  </r>
  <r>
    <x v="4"/>
    <x v="5"/>
    <n v="39.299999999999997"/>
    <x v="104"/>
  </r>
  <r>
    <x v="4"/>
    <x v="5"/>
    <n v="40"/>
    <x v="106"/>
  </r>
  <r>
    <x v="4"/>
    <x v="5"/>
    <n v="39.6"/>
    <x v="67"/>
  </r>
  <r>
    <x v="4"/>
    <x v="5"/>
    <n v="37.700000000000003"/>
    <x v="73"/>
  </r>
  <r>
    <x v="4"/>
    <x v="5"/>
    <n v="39.5"/>
    <x v="65"/>
  </r>
  <r>
    <x v="4"/>
    <x v="5"/>
    <n v="40.5"/>
    <x v="64"/>
  </r>
  <r>
    <x v="4"/>
    <x v="5"/>
    <n v="40"/>
    <x v="81"/>
  </r>
  <r>
    <x v="4"/>
    <x v="5"/>
    <n v="40.1"/>
    <x v="107"/>
  </r>
  <r>
    <x v="4"/>
    <x v="5"/>
    <n v="41.3"/>
    <x v="67"/>
  </r>
  <r>
    <x v="4"/>
    <x v="5"/>
    <n v="40.6"/>
    <x v="167"/>
  </r>
  <r>
    <x v="4"/>
    <x v="5"/>
    <n v="42.7"/>
    <x v="110"/>
  </r>
  <r>
    <x v="4"/>
    <x v="5"/>
    <n v="41.9"/>
    <x v="100"/>
  </r>
  <r>
    <x v="4"/>
    <x v="5"/>
    <n v="41.6"/>
    <x v="74"/>
  </r>
  <r>
    <x v="4"/>
    <x v="5"/>
    <n v="39.799999999999997"/>
    <x v="82"/>
  </r>
  <r>
    <x v="4"/>
    <x v="5"/>
    <n v="37.9"/>
    <x v="172"/>
  </r>
  <r>
    <x v="4"/>
    <x v="5"/>
    <n v="37.200000000000003"/>
    <x v="107"/>
  </r>
  <r>
    <x v="4"/>
    <x v="5"/>
    <n v="37"/>
    <x v="79"/>
  </r>
  <r>
    <x v="4"/>
    <x v="5"/>
    <n v="37.5"/>
    <x v="110"/>
  </r>
  <r>
    <x v="4"/>
    <x v="5"/>
    <n v="36.799999999999997"/>
    <x v="79"/>
  </r>
  <r>
    <x v="4"/>
    <x v="5"/>
    <n v="37.6"/>
    <x v="79"/>
  </r>
  <r>
    <x v="4"/>
    <x v="5"/>
    <n v="38.9"/>
    <x v="95"/>
  </r>
  <r>
    <x v="4"/>
    <x v="5"/>
    <n v="39.9"/>
    <x v="80"/>
  </r>
  <r>
    <x v="4"/>
    <x v="5"/>
    <n v="38"/>
    <x v="100"/>
  </r>
  <r>
    <x v="4"/>
    <x v="5"/>
    <n v="39"/>
    <x v="74"/>
  </r>
  <r>
    <x v="4"/>
    <x v="5"/>
    <n v="39.1"/>
    <x v="80"/>
  </r>
  <r>
    <x v="4"/>
    <x v="5"/>
    <n v="38.799999999999997"/>
    <x v="82"/>
  </r>
  <r>
    <x v="4"/>
    <x v="5"/>
    <n v="37.200000000000003"/>
    <x v="97"/>
  </r>
  <r>
    <x v="4"/>
    <x v="5"/>
    <n v="37.700000000000003"/>
    <x v="173"/>
  </r>
  <r>
    <x v="4"/>
    <x v="5"/>
    <n v="36.700000000000003"/>
    <x v="78"/>
  </r>
  <r>
    <x v="4"/>
    <x v="5"/>
    <n v="37"/>
    <x v="171"/>
  </r>
  <r>
    <x v="5"/>
    <x v="5"/>
    <n v="38.4"/>
    <x v="76"/>
  </r>
  <r>
    <x v="5"/>
    <x v="5"/>
    <n v="39.200000000000003"/>
    <x v="77"/>
  </r>
  <r>
    <x v="5"/>
    <x v="5"/>
    <n v="39.700000000000003"/>
    <x v="96"/>
  </r>
  <r>
    <x v="5"/>
    <x v="5"/>
    <n v="43"/>
    <x v="110"/>
  </r>
  <r>
    <x v="5"/>
    <x v="5"/>
    <n v="42.2"/>
    <x v="100"/>
  </r>
  <r>
    <x v="5"/>
    <x v="5"/>
    <n v="42.5"/>
    <x v="77"/>
  </r>
  <r>
    <x v="5"/>
    <x v="5"/>
    <n v="41.9"/>
    <x v="90"/>
  </r>
  <r>
    <x v="5"/>
    <x v="5"/>
    <n v="39.9"/>
    <x v="97"/>
  </r>
  <r>
    <x v="5"/>
    <x v="5"/>
    <n v="39.4"/>
    <x v="229"/>
  </r>
  <r>
    <x v="5"/>
    <x v="5"/>
    <n v="41.7"/>
    <x v="91"/>
  </r>
  <r>
    <x v="5"/>
    <x v="5"/>
    <n v="37.700000000000003"/>
    <x v="73"/>
  </r>
  <r>
    <x v="5"/>
    <x v="5"/>
    <n v="30.1"/>
    <x v="79"/>
  </r>
  <r>
    <x v="5"/>
    <x v="5"/>
    <n v="34.299999999999997"/>
    <x v="67"/>
  </r>
  <r>
    <x v="5"/>
    <x v="5"/>
    <n v="34.700000000000003"/>
    <x v="67"/>
  </r>
  <r>
    <x v="5"/>
    <x v="5"/>
    <n v="31.8"/>
    <x v="79"/>
  </r>
  <r>
    <x v="5"/>
    <x v="5"/>
    <n v="30.2"/>
    <x v="104"/>
  </r>
  <r>
    <x v="5"/>
    <x v="5"/>
    <n v="32.200000000000003"/>
    <x v="71"/>
  </r>
  <r>
    <x v="5"/>
    <x v="5"/>
    <n v="33.1"/>
    <x v="82"/>
  </r>
  <r>
    <x v="5"/>
    <x v="5"/>
    <n v="33.799999999999997"/>
    <x v="82"/>
  </r>
  <r>
    <x v="5"/>
    <x v="5"/>
    <n v="35.200000000000003"/>
    <x v="171"/>
  </r>
  <r>
    <x v="5"/>
    <x v="5"/>
    <n v="35.700000000000003"/>
    <x v="82"/>
  </r>
  <r>
    <x v="5"/>
    <x v="5"/>
    <n v="35.200000000000003"/>
    <x v="82"/>
  </r>
  <r>
    <x v="5"/>
    <x v="5"/>
    <n v="34.700000000000003"/>
    <x v="82"/>
  </r>
  <r>
    <x v="5"/>
    <x v="5"/>
    <n v="31.9"/>
    <x v="82"/>
  </r>
  <r>
    <x v="5"/>
    <x v="5"/>
    <n v="34"/>
    <x v="97"/>
  </r>
  <r>
    <x v="5"/>
    <x v="5"/>
    <n v="35.200000000000003"/>
    <x v="171"/>
  </r>
  <r>
    <x v="5"/>
    <x v="5"/>
    <n v="35.799999999999997"/>
    <x v="171"/>
  </r>
  <r>
    <x v="5"/>
    <x v="5"/>
    <n v="36.200000000000003"/>
    <x v="77"/>
  </r>
  <r>
    <x v="5"/>
    <x v="5"/>
    <n v="35.200000000000003"/>
    <x v="100"/>
  </r>
  <r>
    <x v="5"/>
    <x v="5"/>
    <n v="34.799999999999997"/>
    <x v="172"/>
  </r>
  <r>
    <x v="6"/>
    <x v="5"/>
    <n v="36.5"/>
    <x v="100"/>
  </r>
  <r>
    <x v="6"/>
    <x v="5"/>
    <n v="37"/>
    <x v="99"/>
  </r>
  <r>
    <x v="6"/>
    <x v="5"/>
    <n v="36.200000000000003"/>
    <x v="79"/>
  </r>
  <r>
    <x v="6"/>
    <x v="5"/>
    <n v="28.2"/>
    <x v="67"/>
  </r>
  <r>
    <x v="6"/>
    <x v="5"/>
    <n v="31"/>
    <x v="64"/>
  </r>
  <r>
    <x v="6"/>
    <x v="5"/>
    <n v="32.200000000000003"/>
    <x v="74"/>
  </r>
  <r>
    <x v="6"/>
    <x v="5"/>
    <n v="32.6"/>
    <x v="80"/>
  </r>
  <r>
    <x v="6"/>
    <x v="5"/>
    <n v="31.7"/>
    <x v="103"/>
  </r>
  <r>
    <x v="6"/>
    <x v="5"/>
    <n v="28.5"/>
    <x v="103"/>
  </r>
  <r>
    <x v="6"/>
    <x v="5"/>
    <n v="29"/>
    <x v="172"/>
  </r>
  <r>
    <x v="6"/>
    <x v="5"/>
    <n v="31"/>
    <x v="96"/>
  </r>
  <r>
    <x v="6"/>
    <x v="5"/>
    <n v="30.7"/>
    <x v="96"/>
  </r>
  <r>
    <x v="6"/>
    <x v="5"/>
    <n v="32.299999999999997"/>
    <x v="107"/>
  </r>
  <r>
    <x v="6"/>
    <x v="5"/>
    <n v="33.200000000000003"/>
    <x v="99"/>
  </r>
  <r>
    <x v="6"/>
    <x v="5"/>
    <n v="32.200000000000003"/>
    <x v="100"/>
  </r>
  <r>
    <x v="6"/>
    <x v="5"/>
    <n v="31.2"/>
    <x v="110"/>
  </r>
  <r>
    <x v="6"/>
    <x v="5"/>
    <n v="27.2"/>
    <x v="104"/>
  </r>
  <r>
    <x v="6"/>
    <x v="5"/>
    <n v="29.7"/>
    <x v="104"/>
  </r>
  <r>
    <x v="6"/>
    <x v="5"/>
    <n v="30.3"/>
    <x v="101"/>
  </r>
  <r>
    <x v="6"/>
    <x v="5"/>
    <n v="32.200000000000003"/>
    <x v="101"/>
  </r>
  <r>
    <x v="6"/>
    <x v="5"/>
    <n v="31.4"/>
    <x v="101"/>
  </r>
  <r>
    <x v="6"/>
    <x v="5"/>
    <n v="32.200000000000003"/>
    <x v="110"/>
  </r>
  <r>
    <x v="6"/>
    <x v="5"/>
    <n v="33.200000000000003"/>
    <x v="96"/>
  </r>
  <r>
    <x v="6"/>
    <x v="5"/>
    <n v="33.200000000000003"/>
    <x v="101"/>
  </r>
  <r>
    <x v="6"/>
    <x v="5"/>
    <n v="34.200000000000003"/>
    <x v="67"/>
  </r>
  <r>
    <x v="6"/>
    <x v="5"/>
    <n v="35.200000000000003"/>
    <x v="110"/>
  </r>
  <r>
    <x v="6"/>
    <x v="5"/>
    <n v="35.200000000000003"/>
    <x v="104"/>
  </r>
  <r>
    <x v="6"/>
    <x v="5"/>
    <n v="34.200000000000003"/>
    <x v="104"/>
  </r>
  <r>
    <x v="6"/>
    <x v="5"/>
    <n v="34.200000000000003"/>
    <x v="101"/>
  </r>
  <r>
    <x v="6"/>
    <x v="5"/>
    <n v="34.200000000000003"/>
    <x v="110"/>
  </r>
  <r>
    <x v="6"/>
    <x v="5"/>
    <n v="33"/>
    <x v="73"/>
  </r>
  <r>
    <x v="7"/>
    <x v="5"/>
    <n v="33.200000000000003"/>
    <x v="79"/>
  </r>
  <r>
    <x v="7"/>
    <x v="5"/>
    <n v="33.4"/>
    <x v="67"/>
  </r>
  <r>
    <x v="7"/>
    <x v="5"/>
    <n v="34.299999999999997"/>
    <x v="108"/>
  </r>
  <r>
    <x v="7"/>
    <x v="5"/>
    <n v="33.9"/>
    <x v="110"/>
  </r>
  <r>
    <x v="7"/>
    <x v="5"/>
    <n v="32.700000000000003"/>
    <x v="67"/>
  </r>
  <r>
    <x v="7"/>
    <x v="5"/>
    <n v="31.2"/>
    <x v="103"/>
  </r>
  <r>
    <x v="7"/>
    <x v="5"/>
    <n v="32.5"/>
    <x v="72"/>
  </r>
  <r>
    <x v="7"/>
    <x v="5"/>
    <n v="32"/>
    <x v="107"/>
  </r>
  <r>
    <x v="7"/>
    <x v="5"/>
    <n v="30.2"/>
    <x v="100"/>
  </r>
  <r>
    <x v="7"/>
    <x v="5"/>
    <n v="32.1"/>
    <x v="95"/>
  </r>
  <r>
    <x v="7"/>
    <x v="5"/>
    <n v="32.1"/>
    <x v="64"/>
  </r>
  <r>
    <x v="7"/>
    <x v="5"/>
    <n v="31.7"/>
    <x v="104"/>
  </r>
  <r>
    <x v="7"/>
    <x v="5"/>
    <n v="33.799999999999997"/>
    <x v="110"/>
  </r>
  <r>
    <x v="7"/>
    <x v="5"/>
    <n v="33.700000000000003"/>
    <x v="95"/>
  </r>
  <r>
    <x v="7"/>
    <x v="5"/>
    <n v="33.6"/>
    <x v="105"/>
  </r>
  <r>
    <x v="7"/>
    <x v="5"/>
    <n v="33.799999999999997"/>
    <x v="95"/>
  </r>
  <r>
    <x v="7"/>
    <x v="5"/>
    <n v="33.200000000000003"/>
    <x v="104"/>
  </r>
  <r>
    <x v="7"/>
    <x v="5"/>
    <n v="33.799999999999997"/>
    <x v="95"/>
  </r>
  <r>
    <x v="7"/>
    <x v="5"/>
    <n v="33.700000000000003"/>
    <x v="110"/>
  </r>
  <r>
    <x v="7"/>
    <x v="5"/>
    <n v="32.5"/>
    <x v="73"/>
  </r>
  <r>
    <x v="7"/>
    <x v="5"/>
    <n v="32.200000000000003"/>
    <x v="95"/>
  </r>
  <r>
    <x v="7"/>
    <x v="5"/>
    <n v="31.2"/>
    <x v="95"/>
  </r>
  <r>
    <x v="7"/>
    <x v="5"/>
    <n v="30.8"/>
    <x v="63"/>
  </r>
  <r>
    <x v="7"/>
    <x v="5"/>
    <n v="32"/>
    <x v="110"/>
  </r>
  <r>
    <x v="7"/>
    <x v="5"/>
    <n v="32.1"/>
    <x v="65"/>
  </r>
  <r>
    <x v="7"/>
    <x v="5"/>
    <n v="34.299999999999997"/>
    <x v="106"/>
  </r>
  <r>
    <x v="7"/>
    <x v="5"/>
    <n v="34.200000000000003"/>
    <x v="95"/>
  </r>
  <r>
    <x v="7"/>
    <x v="5"/>
    <n v="34.200000000000003"/>
    <x v="95"/>
  </r>
  <r>
    <x v="7"/>
    <x v="5"/>
    <n v="33.200000000000003"/>
    <x v="95"/>
  </r>
  <r>
    <x v="7"/>
    <x v="5"/>
    <n v="33.4"/>
    <x v="67"/>
  </r>
  <r>
    <x v="7"/>
    <x v="5"/>
    <n v="33.5"/>
    <x v="104"/>
  </r>
  <r>
    <x v="8"/>
    <x v="5"/>
    <n v="34"/>
    <x v="106"/>
  </r>
  <r>
    <x v="8"/>
    <x v="5"/>
    <n v="33.700000000000003"/>
    <x v="106"/>
  </r>
  <r>
    <x v="8"/>
    <x v="5"/>
    <n v="33.299999999999997"/>
    <x v="95"/>
  </r>
  <r>
    <x v="8"/>
    <x v="5"/>
    <n v="32.9"/>
    <x v="63"/>
  </r>
  <r>
    <x v="8"/>
    <x v="5"/>
    <n v="32"/>
    <x v="111"/>
  </r>
  <r>
    <x v="8"/>
    <x v="5"/>
    <n v="33.200000000000003"/>
    <x v="113"/>
  </r>
  <r>
    <x v="8"/>
    <x v="5"/>
    <n v="33.5"/>
    <x v="164"/>
  </r>
  <r>
    <x v="8"/>
    <x v="5"/>
    <n v="34.1"/>
    <x v="113"/>
  </r>
  <r>
    <x v="8"/>
    <x v="5"/>
    <n v="33.700000000000003"/>
    <x v="106"/>
  </r>
  <r>
    <x v="8"/>
    <x v="5"/>
    <n v="33.700000000000003"/>
    <x v="106"/>
  </r>
  <r>
    <x v="8"/>
    <x v="5"/>
    <n v="33.700000000000003"/>
    <x v="106"/>
  </r>
  <r>
    <x v="8"/>
    <x v="5"/>
    <n v="32.799999999999997"/>
    <x v="113"/>
  </r>
  <r>
    <x v="8"/>
    <x v="5"/>
    <n v="34.200000000000003"/>
    <x v="106"/>
  </r>
  <r>
    <x v="8"/>
    <x v="5"/>
    <n v="35.200000000000003"/>
    <x v="104"/>
  </r>
  <r>
    <x v="8"/>
    <x v="5"/>
    <n v="35.200000000000003"/>
    <x v="95"/>
  </r>
  <r>
    <x v="8"/>
    <x v="5"/>
    <n v="34.6"/>
    <x v="174"/>
  </r>
  <r>
    <x v="8"/>
    <x v="5"/>
    <n v="34.200000000000003"/>
    <x v="174"/>
  </r>
  <r>
    <x v="8"/>
    <x v="5"/>
    <n v="35.200000000000003"/>
    <x v="174"/>
  </r>
  <r>
    <x v="8"/>
    <x v="5"/>
    <n v="34.799999999999997"/>
    <x v="174"/>
  </r>
  <r>
    <x v="8"/>
    <x v="5"/>
    <n v="34.700000000000003"/>
    <x v="110"/>
  </r>
  <r>
    <x v="8"/>
    <x v="5"/>
    <n v="33.200000000000003"/>
    <x v="104"/>
  </r>
  <r>
    <x v="8"/>
    <x v="5"/>
    <n v="34.799999999999997"/>
    <x v="52"/>
  </r>
  <r>
    <x v="8"/>
    <x v="5"/>
    <n v="32.200000000000003"/>
    <x v="52"/>
  </r>
  <r>
    <x v="8"/>
    <x v="5"/>
    <n v="30.2"/>
    <x v="211"/>
  </r>
  <r>
    <x v="8"/>
    <x v="5"/>
    <n v="29.2"/>
    <x v="52"/>
  </r>
  <r>
    <x v="8"/>
    <x v="5"/>
    <n v="33.4"/>
    <x v="174"/>
  </r>
  <r>
    <x v="8"/>
    <x v="5"/>
    <n v="33.700000000000003"/>
    <x v="95"/>
  </r>
  <r>
    <x v="8"/>
    <x v="5"/>
    <n v="32.700000000000003"/>
    <x v="95"/>
  </r>
  <r>
    <x v="8"/>
    <x v="5"/>
    <n v="33.700000000000003"/>
    <x v="174"/>
  </r>
  <r>
    <x v="8"/>
    <x v="5"/>
    <n v="35.200000000000003"/>
    <x v="112"/>
  </r>
  <r>
    <x v="9"/>
    <x v="5"/>
    <n v="36.1"/>
    <x v="174"/>
  </r>
  <r>
    <x v="9"/>
    <x v="5"/>
    <n v="34.700000000000003"/>
    <x v="106"/>
  </r>
  <r>
    <x v="9"/>
    <x v="5"/>
    <n v="34.9"/>
    <x v="174"/>
  </r>
  <r>
    <x v="9"/>
    <x v="5"/>
    <n v="35.700000000000003"/>
    <x v="71"/>
  </r>
  <r>
    <x v="9"/>
    <x v="5"/>
    <n v="35"/>
    <x v="113"/>
  </r>
  <r>
    <x v="9"/>
    <x v="5"/>
    <n v="35.700000000000003"/>
    <x v="68"/>
  </r>
  <r>
    <x v="9"/>
    <x v="5"/>
    <n v="36.9"/>
    <x v="100"/>
  </r>
  <r>
    <x v="9"/>
    <x v="5"/>
    <n v="38.200000000000003"/>
    <x v="95"/>
  </r>
  <r>
    <x v="9"/>
    <x v="5"/>
    <n v="38.200000000000003"/>
    <x v="104"/>
  </r>
  <r>
    <x v="9"/>
    <x v="5"/>
    <n v="38.4"/>
    <x v="159"/>
  </r>
  <r>
    <x v="9"/>
    <x v="5"/>
    <n v="38.9"/>
    <x v="159"/>
  </r>
  <r>
    <x v="9"/>
    <x v="5"/>
    <n v="37.4"/>
    <x v="79"/>
  </r>
  <r>
    <x v="9"/>
    <x v="5"/>
    <n v="36.9"/>
    <x v="66"/>
  </r>
  <r>
    <x v="9"/>
    <x v="5"/>
    <n v="32.5"/>
    <x v="115"/>
  </r>
  <r>
    <x v="9"/>
    <x v="5"/>
    <n v="33.200000000000003"/>
    <x v="106"/>
  </r>
  <r>
    <x v="9"/>
    <x v="5"/>
    <n v="32.200000000000003"/>
    <x v="71"/>
  </r>
  <r>
    <x v="9"/>
    <x v="5"/>
    <n v="34.200000000000003"/>
    <x v="106"/>
  </r>
  <r>
    <x v="9"/>
    <x v="5"/>
    <n v="34.200000000000003"/>
    <x v="106"/>
  </r>
  <r>
    <x v="9"/>
    <x v="5"/>
    <n v="33.200000000000003"/>
    <x v="174"/>
  </r>
  <r>
    <x v="9"/>
    <x v="5"/>
    <n v="28.2"/>
    <x v="104"/>
  </r>
  <r>
    <x v="9"/>
    <x v="5"/>
    <n v="33"/>
    <x v="211"/>
  </r>
  <r>
    <x v="9"/>
    <x v="5"/>
    <n v="34"/>
    <x v="211"/>
  </r>
  <r>
    <x v="9"/>
    <x v="5"/>
    <n v="34.1"/>
    <x v="174"/>
  </r>
  <r>
    <x v="9"/>
    <x v="5"/>
    <n v="33.4"/>
    <x v="122"/>
  </r>
  <r>
    <x v="9"/>
    <x v="5"/>
    <n v="31.1"/>
    <x v="158"/>
  </r>
  <r>
    <x v="9"/>
    <x v="5"/>
    <n v="31.7"/>
    <x v="169"/>
  </r>
  <r>
    <x v="9"/>
    <x v="5"/>
    <n v="32.9"/>
    <x v="211"/>
  </r>
  <r>
    <x v="9"/>
    <x v="5"/>
    <n v="34.4"/>
    <x v="117"/>
  </r>
  <r>
    <x v="9"/>
    <x v="5"/>
    <n v="33.5"/>
    <x v="175"/>
  </r>
  <r>
    <x v="9"/>
    <x v="5"/>
    <n v="34.5"/>
    <x v="175"/>
  </r>
  <r>
    <x v="9"/>
    <x v="5"/>
    <n v="34.4"/>
    <x v="38"/>
  </r>
  <r>
    <x v="10"/>
    <x v="5"/>
    <n v="33.200000000000003"/>
    <x v="153"/>
  </r>
  <r>
    <x v="10"/>
    <x v="5"/>
    <n v="32.200000000000003"/>
    <x v="204"/>
  </r>
  <r>
    <x v="10"/>
    <x v="5"/>
    <n v="32.200000000000003"/>
    <x v="153"/>
  </r>
  <r>
    <x v="10"/>
    <x v="5"/>
    <n v="33.700000000000003"/>
    <x v="20"/>
  </r>
  <r>
    <x v="10"/>
    <x v="5"/>
    <n v="33.200000000000003"/>
    <x v="20"/>
  </r>
  <r>
    <x v="10"/>
    <x v="5"/>
    <n v="34.200000000000003"/>
    <x v="180"/>
  </r>
  <r>
    <x v="10"/>
    <x v="5"/>
    <n v="34.700000000000003"/>
    <x v="180"/>
  </r>
  <r>
    <x v="10"/>
    <x v="5"/>
    <n v="33.200000000000003"/>
    <x v="20"/>
  </r>
  <r>
    <x v="10"/>
    <x v="5"/>
    <n v="32.4"/>
    <x v="153"/>
  </r>
  <r>
    <x v="10"/>
    <x v="5"/>
    <n v="33"/>
    <x v="127"/>
  </r>
  <r>
    <x v="10"/>
    <x v="5"/>
    <n v="33"/>
    <x v="209"/>
  </r>
  <r>
    <x v="10"/>
    <x v="5"/>
    <n v="33.5"/>
    <x v="107"/>
  </r>
  <r>
    <x v="10"/>
    <x v="5"/>
    <n v="35.5"/>
    <x v="201"/>
  </r>
  <r>
    <x v="10"/>
    <x v="5"/>
    <n v="34.799999999999997"/>
    <x v="120"/>
  </r>
  <r>
    <x v="10"/>
    <x v="5"/>
    <n v="32.9"/>
    <x v="108"/>
  </r>
  <r>
    <x v="10"/>
    <x v="5"/>
    <n v="32.5"/>
    <x v="115"/>
  </r>
  <r>
    <x v="10"/>
    <x v="5"/>
    <n v="30.2"/>
    <x v="201"/>
  </r>
  <r>
    <x v="10"/>
    <x v="5"/>
    <n v="31.2"/>
    <x v="178"/>
  </r>
  <r>
    <x v="10"/>
    <x v="5"/>
    <n v="32.5"/>
    <x v="163"/>
  </r>
  <r>
    <x v="10"/>
    <x v="5"/>
    <n v="34.200000000000003"/>
    <x v="163"/>
  </r>
  <r>
    <x v="10"/>
    <x v="5"/>
    <n v="35.1"/>
    <x v="208"/>
  </r>
  <r>
    <x v="10"/>
    <x v="5"/>
    <n v="34.5"/>
    <x v="179"/>
  </r>
  <r>
    <x v="10"/>
    <x v="5"/>
    <n v="35.200000000000003"/>
    <x v="180"/>
  </r>
  <r>
    <x v="10"/>
    <x v="5"/>
    <n v="33"/>
    <x v="8"/>
  </r>
  <r>
    <x v="10"/>
    <x v="5"/>
    <n v="32.700000000000003"/>
    <x v="214"/>
  </r>
  <r>
    <x v="10"/>
    <x v="5"/>
    <n v="32.200000000000003"/>
    <x v="150"/>
  </r>
  <r>
    <x v="10"/>
    <x v="5"/>
    <n v="32.6"/>
    <x v="150"/>
  </r>
  <r>
    <x v="10"/>
    <x v="5"/>
    <n v="33.700000000000003"/>
    <x v="150"/>
  </r>
  <r>
    <x v="10"/>
    <x v="5"/>
    <n v="35.200000000000003"/>
    <x v="8"/>
  </r>
  <r>
    <x v="10"/>
    <x v="5"/>
    <n v="35"/>
    <x v="142"/>
  </r>
  <r>
    <x v="11"/>
    <x v="5"/>
    <n v="35"/>
    <x v="7"/>
  </r>
  <r>
    <x v="11"/>
    <x v="5"/>
    <n v="34.9"/>
    <x v="136"/>
  </r>
  <r>
    <x v="11"/>
    <x v="5"/>
    <n v="34.299999999999997"/>
    <x v="8"/>
  </r>
  <r>
    <x v="11"/>
    <x v="5"/>
    <n v="33.700000000000003"/>
    <x v="183"/>
  </r>
  <r>
    <x v="11"/>
    <x v="5"/>
    <n v="31.8"/>
    <x v="224"/>
  </r>
  <r>
    <x v="11"/>
    <x v="5"/>
    <n v="32.200000000000003"/>
    <x v="189"/>
  </r>
  <r>
    <x v="11"/>
    <x v="5"/>
    <n v="32.200000000000003"/>
    <x v="51"/>
  </r>
  <r>
    <x v="11"/>
    <x v="5"/>
    <n v="33.200000000000003"/>
    <x v="180"/>
  </r>
  <r>
    <x v="11"/>
    <x v="5"/>
    <n v="34.9"/>
    <x v="10"/>
  </r>
  <r>
    <x v="11"/>
    <x v="5"/>
    <n v="34.700000000000003"/>
    <x v="133"/>
  </r>
  <r>
    <x v="11"/>
    <x v="5"/>
    <n v="33"/>
    <x v="4"/>
  </r>
  <r>
    <x v="11"/>
    <x v="5"/>
    <n v="32.200000000000003"/>
    <x v="150"/>
  </r>
  <r>
    <x v="11"/>
    <x v="5"/>
    <n v="32"/>
    <x v="12"/>
  </r>
  <r>
    <x v="11"/>
    <x v="5"/>
    <n v="31.8"/>
    <x v="198"/>
  </r>
  <r>
    <x v="11"/>
    <x v="5"/>
    <n v="31.8"/>
    <x v="213"/>
  </r>
  <r>
    <x v="11"/>
    <x v="5"/>
    <n v="32.200000000000003"/>
    <x v="13"/>
  </r>
  <r>
    <x v="11"/>
    <x v="5"/>
    <n v="32.200000000000003"/>
    <x v="8"/>
  </r>
  <r>
    <x v="11"/>
    <x v="5"/>
    <n v="32.4"/>
    <x v="8"/>
  </r>
  <r>
    <x v="11"/>
    <x v="5"/>
    <n v="31.2"/>
    <x v="188"/>
  </r>
  <r>
    <x v="11"/>
    <x v="5"/>
    <n v="30.4"/>
    <x v="234"/>
  </r>
  <r>
    <x v="11"/>
    <x v="5"/>
    <n v="32"/>
    <x v="236"/>
  </r>
  <r>
    <x v="11"/>
    <x v="5"/>
    <n v="32.200000000000003"/>
    <x v="150"/>
  </r>
  <r>
    <x v="11"/>
    <x v="5"/>
    <n v="31.7"/>
    <x v="152"/>
  </r>
  <r>
    <x v="11"/>
    <x v="5"/>
    <n v="30.2"/>
    <x v="152"/>
  </r>
  <r>
    <x v="11"/>
    <x v="5"/>
    <n v="30.2"/>
    <x v="214"/>
  </r>
  <r>
    <x v="11"/>
    <x v="5"/>
    <n v="30.2"/>
    <x v="198"/>
  </r>
  <r>
    <x v="11"/>
    <x v="5"/>
    <n v="26"/>
    <x v="22"/>
  </r>
  <r>
    <x v="11"/>
    <x v="5"/>
    <n v="29.2"/>
    <x v="241"/>
  </r>
  <r>
    <x v="11"/>
    <x v="5"/>
    <n v="30"/>
    <x v="232"/>
  </r>
  <r>
    <x v="11"/>
    <x v="5"/>
    <n v="30.3"/>
    <x v="152"/>
  </r>
  <r>
    <x v="11"/>
    <x v="5"/>
    <n v="31.2"/>
    <x v="137"/>
  </r>
  <r>
    <x v="0"/>
    <x v="6"/>
    <n v="31.2"/>
    <x v="231"/>
  </r>
  <r>
    <x v="0"/>
    <x v="6"/>
    <n v="31.5"/>
    <x v="222"/>
  </r>
  <r>
    <x v="0"/>
    <x v="6"/>
    <n v="31.1"/>
    <x v="132"/>
  </r>
  <r>
    <x v="0"/>
    <x v="6"/>
    <n v="32.5"/>
    <x v="150"/>
  </r>
  <r>
    <x v="0"/>
    <x v="6"/>
    <n v="31.7"/>
    <x v="136"/>
  </r>
  <r>
    <x v="0"/>
    <x v="6"/>
    <n v="32.700000000000003"/>
    <x v="132"/>
  </r>
  <r>
    <x v="0"/>
    <x v="6"/>
    <n v="33.1"/>
    <x v="188"/>
  </r>
  <r>
    <x v="0"/>
    <x v="6"/>
    <n v="32.299999999999997"/>
    <x v="224"/>
  </r>
  <r>
    <x v="0"/>
    <x v="6"/>
    <n v="33.200000000000003"/>
    <x v="183"/>
  </r>
  <r>
    <x v="0"/>
    <x v="6"/>
    <n v="32.799999999999997"/>
    <x v="175"/>
  </r>
  <r>
    <x v="0"/>
    <x v="6"/>
    <n v="28"/>
    <x v="183"/>
  </r>
  <r>
    <x v="0"/>
    <x v="6"/>
    <n v="26.7"/>
    <x v="190"/>
  </r>
  <r>
    <x v="0"/>
    <x v="6"/>
    <n v="26.7"/>
    <x v="214"/>
  </r>
  <r>
    <x v="0"/>
    <x v="6"/>
    <n v="25.9"/>
    <x v="244"/>
  </r>
  <r>
    <x v="0"/>
    <x v="6"/>
    <n v="26.7"/>
    <x v="245"/>
  </r>
  <r>
    <x v="0"/>
    <x v="6"/>
    <n v="27.8"/>
    <x v="223"/>
  </r>
  <r>
    <x v="0"/>
    <x v="6"/>
    <n v="29.4"/>
    <x v="137"/>
  </r>
  <r>
    <x v="0"/>
    <x v="6"/>
    <n v="29.2"/>
    <x v="150"/>
  </r>
  <r>
    <x v="0"/>
    <x v="6"/>
    <n v="28"/>
    <x v="204"/>
  </r>
  <r>
    <x v="0"/>
    <x v="6"/>
    <n v="25.7"/>
    <x v="187"/>
  </r>
  <r>
    <x v="0"/>
    <x v="6"/>
    <n v="30"/>
    <x v="207"/>
  </r>
  <r>
    <x v="0"/>
    <x v="6"/>
    <n v="32.700000000000003"/>
    <x v="183"/>
  </r>
  <r>
    <x v="0"/>
    <x v="6"/>
    <n v="33.1"/>
    <x v="21"/>
  </r>
  <r>
    <x v="0"/>
    <x v="6"/>
    <n v="35.4"/>
    <x v="32"/>
  </r>
  <r>
    <x v="0"/>
    <x v="6"/>
    <n v="35.200000000000003"/>
    <x v="38"/>
  </r>
  <r>
    <x v="0"/>
    <x v="6"/>
    <n v="33.700000000000003"/>
    <x v="20"/>
  </r>
  <r>
    <x v="0"/>
    <x v="6"/>
    <n v="33.200000000000003"/>
    <x v="180"/>
  </r>
  <r>
    <x v="0"/>
    <x v="6"/>
    <n v="32.700000000000003"/>
    <x v="51"/>
  </r>
  <r>
    <x v="0"/>
    <x v="6"/>
    <n v="29.2"/>
    <x v="137"/>
  </r>
  <r>
    <x v="0"/>
    <x v="6"/>
    <n v="29.4"/>
    <x v="236"/>
  </r>
  <r>
    <x v="0"/>
    <x v="6"/>
    <n v="29.9"/>
    <x v="19"/>
  </r>
  <r>
    <x v="1"/>
    <x v="6"/>
    <n v="30.9"/>
    <x v="8"/>
  </r>
  <r>
    <x v="1"/>
    <x v="6"/>
    <n v="30.2"/>
    <x v="198"/>
  </r>
  <r>
    <x v="1"/>
    <x v="6"/>
    <n v="32.700000000000003"/>
    <x v="137"/>
  </r>
  <r>
    <x v="1"/>
    <x v="6"/>
    <n v="32.200000000000003"/>
    <x v="126"/>
  </r>
  <r>
    <x v="1"/>
    <x v="6"/>
    <n v="32.200000000000003"/>
    <x v="179"/>
  </r>
  <r>
    <x v="1"/>
    <x v="6"/>
    <n v="32.700000000000003"/>
    <x v="153"/>
  </r>
  <r>
    <x v="1"/>
    <x v="6"/>
    <n v="32"/>
    <x v="138"/>
  </r>
  <r>
    <x v="1"/>
    <x v="6"/>
    <n v="29.2"/>
    <x v="183"/>
  </r>
  <r>
    <x v="1"/>
    <x v="6"/>
    <n v="30.6"/>
    <x v="200"/>
  </r>
  <r>
    <x v="1"/>
    <x v="6"/>
    <n v="30.7"/>
    <x v="39"/>
  </r>
  <r>
    <x v="1"/>
    <x v="6"/>
    <n v="30.2"/>
    <x v="0"/>
  </r>
  <r>
    <x v="1"/>
    <x v="6"/>
    <n v="32.700000000000003"/>
    <x v="3"/>
  </r>
  <r>
    <x v="1"/>
    <x v="6"/>
    <n v="32"/>
    <x v="182"/>
  </r>
  <r>
    <x v="1"/>
    <x v="6"/>
    <n v="32.299999999999997"/>
    <x v="204"/>
  </r>
  <r>
    <x v="1"/>
    <x v="6"/>
    <n v="32.5"/>
    <x v="133"/>
  </r>
  <r>
    <x v="1"/>
    <x v="6"/>
    <n v="30.7"/>
    <x v="189"/>
  </r>
  <r>
    <x v="1"/>
    <x v="6"/>
    <n v="30.8"/>
    <x v="207"/>
  </r>
  <r>
    <x v="1"/>
    <x v="6"/>
    <n v="32.799999999999997"/>
    <x v="133"/>
  </r>
  <r>
    <x v="1"/>
    <x v="6"/>
    <n v="33.700000000000003"/>
    <x v="15"/>
  </r>
  <r>
    <x v="1"/>
    <x v="6"/>
    <n v="29.2"/>
    <x v="224"/>
  </r>
  <r>
    <x v="1"/>
    <x v="6"/>
    <n v="27"/>
    <x v="181"/>
  </r>
  <r>
    <x v="1"/>
    <x v="6"/>
    <n v="29.2"/>
    <x v="237"/>
  </r>
  <r>
    <x v="1"/>
    <x v="6"/>
    <n v="31.2"/>
    <x v="237"/>
  </r>
  <r>
    <x v="1"/>
    <x v="6"/>
    <n v="33.700000000000003"/>
    <x v="152"/>
  </r>
  <r>
    <x v="1"/>
    <x v="6"/>
    <n v="34.700000000000003"/>
    <x v="201"/>
  </r>
  <r>
    <x v="1"/>
    <x v="6"/>
    <n v="36.700000000000003"/>
    <x v="51"/>
  </r>
  <r>
    <x v="1"/>
    <x v="6"/>
    <n v="35.200000000000003"/>
    <x v="51"/>
  </r>
  <r>
    <x v="1"/>
    <x v="6"/>
    <n v="35.200000000000003"/>
    <x v="202"/>
  </r>
  <r>
    <x v="2"/>
    <x v="6"/>
    <n v="34.700000000000003"/>
    <x v="129"/>
  </r>
  <r>
    <x v="2"/>
    <x v="6"/>
    <n v="36.700000000000003"/>
    <x v="188"/>
  </r>
  <r>
    <x v="2"/>
    <x v="6"/>
    <n v="38"/>
    <x v="201"/>
  </r>
  <r>
    <x v="2"/>
    <x v="6"/>
    <n v="37.200000000000003"/>
    <x v="212"/>
  </r>
  <r>
    <x v="2"/>
    <x v="6"/>
    <n v="37.700000000000003"/>
    <x v="51"/>
  </r>
  <r>
    <x v="2"/>
    <x v="6"/>
    <n v="37"/>
    <x v="191"/>
  </r>
  <r>
    <x v="2"/>
    <x v="6"/>
    <n v="36.200000000000003"/>
    <x v="208"/>
  </r>
  <r>
    <x v="2"/>
    <x v="6"/>
    <n v="37"/>
    <x v="158"/>
  </r>
  <r>
    <x v="2"/>
    <x v="6"/>
    <n v="37.200000000000003"/>
    <x v="39"/>
  </r>
  <r>
    <x v="2"/>
    <x v="6"/>
    <n v="37.700000000000003"/>
    <x v="51"/>
  </r>
  <r>
    <x v="2"/>
    <x v="6"/>
    <n v="39"/>
    <x v="38"/>
  </r>
  <r>
    <x v="2"/>
    <x v="6"/>
    <n v="40.4"/>
    <x v="201"/>
  </r>
  <r>
    <x v="2"/>
    <x v="6"/>
    <n v="39.9"/>
    <x v="60"/>
  </r>
  <r>
    <x v="2"/>
    <x v="6"/>
    <n v="38.700000000000003"/>
    <x v="165"/>
  </r>
  <r>
    <x v="2"/>
    <x v="6"/>
    <n v="40.1"/>
    <x v="165"/>
  </r>
  <r>
    <x v="2"/>
    <x v="6"/>
    <n v="41.2"/>
    <x v="60"/>
  </r>
  <r>
    <x v="2"/>
    <x v="6"/>
    <n v="44.2"/>
    <x v="102"/>
  </r>
  <r>
    <x v="2"/>
    <x v="6"/>
    <n v="44.2"/>
    <x v="101"/>
  </r>
  <r>
    <x v="2"/>
    <x v="6"/>
    <n v="42.7"/>
    <x v="95"/>
  </r>
  <r>
    <x v="2"/>
    <x v="6"/>
    <n v="38.700000000000003"/>
    <x v="133"/>
  </r>
  <r>
    <x v="2"/>
    <x v="6"/>
    <n v="37.700000000000003"/>
    <x v="208"/>
  </r>
  <r>
    <x v="2"/>
    <x v="6"/>
    <n v="37.700000000000003"/>
    <x v="208"/>
  </r>
  <r>
    <x v="2"/>
    <x v="6"/>
    <n v="38.9"/>
    <x v="123"/>
  </r>
  <r>
    <x v="2"/>
    <x v="6"/>
    <n v="39.700000000000003"/>
    <x v="161"/>
  </r>
  <r>
    <x v="2"/>
    <x v="6"/>
    <n v="39.200000000000003"/>
    <x v="123"/>
  </r>
  <r>
    <x v="2"/>
    <x v="6"/>
    <n v="40"/>
    <x v="104"/>
  </r>
  <r>
    <x v="2"/>
    <x v="6"/>
    <n v="40.700000000000003"/>
    <x v="110"/>
  </r>
  <r>
    <x v="2"/>
    <x v="6"/>
    <n v="42"/>
    <x v="122"/>
  </r>
  <r>
    <x v="2"/>
    <x v="6"/>
    <n v="41.2"/>
    <x v="211"/>
  </r>
  <r>
    <x v="2"/>
    <x v="6"/>
    <n v="39.700000000000003"/>
    <x v="211"/>
  </r>
  <r>
    <x v="2"/>
    <x v="6"/>
    <n v="39.700000000000003"/>
    <x v="126"/>
  </r>
  <r>
    <x v="3"/>
    <x v="6"/>
    <n v="36.4"/>
    <x v="60"/>
  </r>
  <r>
    <x v="3"/>
    <x v="6"/>
    <n v="36.5"/>
    <x v="158"/>
  </r>
  <r>
    <x v="3"/>
    <x v="6"/>
    <n v="35.5"/>
    <x v="211"/>
  </r>
  <r>
    <x v="3"/>
    <x v="6"/>
    <n v="36.200000000000003"/>
    <x v="36"/>
  </r>
  <r>
    <x v="3"/>
    <x v="6"/>
    <n v="37.200000000000003"/>
    <x v="158"/>
  </r>
  <r>
    <x v="3"/>
    <x v="6"/>
    <n v="37"/>
    <x v="106"/>
  </r>
  <r>
    <x v="3"/>
    <x v="6"/>
    <n v="36.4"/>
    <x v="60"/>
  </r>
  <r>
    <x v="3"/>
    <x v="6"/>
    <n v="38.5"/>
    <x v="123"/>
  </r>
  <r>
    <x v="3"/>
    <x v="6"/>
    <n v="38.5"/>
    <x v="208"/>
  </r>
  <r>
    <x v="3"/>
    <x v="6"/>
    <n v="38.700000000000003"/>
    <x v="51"/>
  </r>
  <r>
    <x v="3"/>
    <x v="6"/>
    <n v="38.1"/>
    <x v="202"/>
  </r>
  <r>
    <x v="3"/>
    <x v="6"/>
    <n v="37.200000000000003"/>
    <x v="60"/>
  </r>
  <r>
    <x v="3"/>
    <x v="6"/>
    <n v="37.9"/>
    <x v="170"/>
  </r>
  <r>
    <x v="3"/>
    <x v="6"/>
    <n v="39.1"/>
    <x v="65"/>
  </r>
  <r>
    <x v="3"/>
    <x v="6"/>
    <n v="40"/>
    <x v="95"/>
  </r>
  <r>
    <x v="3"/>
    <x v="6"/>
    <n v="39.200000000000003"/>
    <x v="104"/>
  </r>
  <r>
    <x v="3"/>
    <x v="6"/>
    <n v="40.200000000000003"/>
    <x v="211"/>
  </r>
  <r>
    <x v="3"/>
    <x v="6"/>
    <n v="38.700000000000003"/>
    <x v="106"/>
  </r>
  <r>
    <x v="3"/>
    <x v="6"/>
    <n v="38.200000000000003"/>
    <x v="123"/>
  </r>
  <r>
    <x v="3"/>
    <x v="6"/>
    <n v="38.700000000000003"/>
    <x v="117"/>
  </r>
  <r>
    <x v="3"/>
    <x v="6"/>
    <n v="38.799999999999997"/>
    <x v="95"/>
  </r>
  <r>
    <x v="3"/>
    <x v="6"/>
    <n v="37"/>
    <x v="174"/>
  </r>
  <r>
    <x v="3"/>
    <x v="6"/>
    <n v="37.200000000000003"/>
    <x v="174"/>
  </r>
  <r>
    <x v="3"/>
    <x v="6"/>
    <n v="37.5"/>
    <x v="52"/>
  </r>
  <r>
    <x v="3"/>
    <x v="6"/>
    <n v="39.200000000000003"/>
    <x v="104"/>
  </r>
  <r>
    <x v="3"/>
    <x v="6"/>
    <n v="39.200000000000003"/>
    <x v="104"/>
  </r>
  <r>
    <x v="3"/>
    <x v="6"/>
    <n v="40.200000000000003"/>
    <x v="106"/>
  </r>
  <r>
    <x v="3"/>
    <x v="6"/>
    <n v="39.799999999999997"/>
    <x v="95"/>
  </r>
  <r>
    <x v="3"/>
    <x v="6"/>
    <n v="40.200000000000003"/>
    <x v="104"/>
  </r>
  <r>
    <x v="3"/>
    <x v="6"/>
    <n v="39"/>
    <x v="101"/>
  </r>
  <r>
    <x v="4"/>
    <x v="6"/>
    <n v="40"/>
    <x v="63"/>
  </r>
  <r>
    <x v="4"/>
    <x v="6"/>
    <n v="40.200000000000003"/>
    <x v="106"/>
  </r>
  <r>
    <x v="4"/>
    <x v="6"/>
    <n v="41.2"/>
    <x v="174"/>
  </r>
  <r>
    <x v="4"/>
    <x v="6"/>
    <n v="41.1"/>
    <x v="101"/>
  </r>
  <r>
    <x v="4"/>
    <x v="6"/>
    <n v="39"/>
    <x v="63"/>
  </r>
  <r>
    <x v="4"/>
    <x v="6"/>
    <n v="39.200000000000003"/>
    <x v="103"/>
  </r>
  <r>
    <x v="4"/>
    <x v="6"/>
    <n v="38.6"/>
    <x v="69"/>
  </r>
  <r>
    <x v="4"/>
    <x v="6"/>
    <n v="37.200000000000003"/>
    <x v="82"/>
  </r>
  <r>
    <x v="4"/>
    <x v="6"/>
    <n v="36.9"/>
    <x v="96"/>
  </r>
  <r>
    <x v="4"/>
    <x v="6"/>
    <n v="36.5"/>
    <x v="172"/>
  </r>
  <r>
    <x v="4"/>
    <x v="6"/>
    <n v="39.700000000000003"/>
    <x v="101"/>
  </r>
  <r>
    <x v="4"/>
    <x v="6"/>
    <n v="40.200000000000003"/>
    <x v="101"/>
  </r>
  <r>
    <x v="4"/>
    <x v="6"/>
    <n v="40.4"/>
    <x v="164"/>
  </r>
  <r>
    <x v="4"/>
    <x v="6"/>
    <n v="41.8"/>
    <x v="99"/>
  </r>
  <r>
    <x v="4"/>
    <x v="6"/>
    <n v="43.2"/>
    <x v="109"/>
  </r>
  <r>
    <x v="4"/>
    <x v="6"/>
    <n v="41.7"/>
    <x v="62"/>
  </r>
  <r>
    <x v="4"/>
    <x v="6"/>
    <n v="39.200000000000003"/>
    <x v="64"/>
  </r>
  <r>
    <x v="4"/>
    <x v="6"/>
    <n v="38"/>
    <x v="103"/>
  </r>
  <r>
    <x v="4"/>
    <x v="6"/>
    <n v="38.700000000000003"/>
    <x v="100"/>
  </r>
  <r>
    <x v="4"/>
    <x v="6"/>
    <n v="39"/>
    <x v="100"/>
  </r>
  <r>
    <x v="4"/>
    <x v="6"/>
    <n v="42.7"/>
    <x v="79"/>
  </r>
  <r>
    <x v="4"/>
    <x v="6"/>
    <n v="42"/>
    <x v="64"/>
  </r>
  <r>
    <x v="4"/>
    <x v="6"/>
    <n v="38.700000000000003"/>
    <x v="64"/>
  </r>
  <r>
    <x v="4"/>
    <x v="6"/>
    <n v="38.700000000000003"/>
    <x v="100"/>
  </r>
  <r>
    <x v="4"/>
    <x v="6"/>
    <n v="38.799999999999997"/>
    <x v="74"/>
  </r>
  <r>
    <x v="4"/>
    <x v="6"/>
    <n v="39.700000000000003"/>
    <x v="77"/>
  </r>
  <r>
    <x v="4"/>
    <x v="6"/>
    <n v="41"/>
    <x v="75"/>
  </r>
  <r>
    <x v="4"/>
    <x v="6"/>
    <n v="40.1"/>
    <x v="110"/>
  </r>
  <r>
    <x v="4"/>
    <x v="6"/>
    <n v="39.799999999999997"/>
    <x v="110"/>
  </r>
  <r>
    <x v="4"/>
    <x v="6"/>
    <n v="42.2"/>
    <x v="77"/>
  </r>
  <r>
    <x v="4"/>
    <x v="6"/>
    <n v="39.5"/>
    <x v="78"/>
  </r>
  <r>
    <x v="5"/>
    <x v="6"/>
    <n v="38.200000000000003"/>
    <x v="173"/>
  </r>
  <r>
    <x v="5"/>
    <x v="6"/>
    <n v="39.799999999999997"/>
    <x v="82"/>
  </r>
  <r>
    <x v="5"/>
    <x v="6"/>
    <n v="38.4"/>
    <x v="173"/>
  </r>
  <r>
    <x v="5"/>
    <x v="6"/>
    <n v="38"/>
    <x v="82"/>
  </r>
  <r>
    <x v="5"/>
    <x v="6"/>
    <n v="40.700000000000003"/>
    <x v="246"/>
  </r>
  <r>
    <x v="5"/>
    <x v="6"/>
    <n v="42"/>
    <x v="173"/>
  </r>
  <r>
    <x v="5"/>
    <x v="6"/>
    <n v="36.9"/>
    <x v="173"/>
  </r>
  <r>
    <x v="5"/>
    <x v="6"/>
    <n v="37.5"/>
    <x v="246"/>
  </r>
  <r>
    <x v="5"/>
    <x v="6"/>
    <n v="37.700000000000003"/>
    <x v="173"/>
  </r>
  <r>
    <x v="5"/>
    <x v="6"/>
    <n v="38"/>
    <x v="78"/>
  </r>
  <r>
    <x v="5"/>
    <x v="6"/>
    <n v="37.9"/>
    <x v="77"/>
  </r>
  <r>
    <x v="5"/>
    <x v="6"/>
    <n v="33.700000000000003"/>
    <x v="174"/>
  </r>
  <r>
    <x v="5"/>
    <x v="6"/>
    <n v="31.7"/>
    <x v="73"/>
  </r>
  <r>
    <x v="5"/>
    <x v="6"/>
    <n v="32"/>
    <x v="104"/>
  </r>
  <r>
    <x v="5"/>
    <x v="6"/>
    <n v="29"/>
    <x v="62"/>
  </r>
  <r>
    <x v="5"/>
    <x v="6"/>
    <n v="32"/>
    <x v="82"/>
  </r>
  <r>
    <x v="5"/>
    <x v="6"/>
    <n v="32"/>
    <x v="82"/>
  </r>
  <r>
    <x v="5"/>
    <x v="6"/>
    <n v="33"/>
    <x v="82"/>
  </r>
  <r>
    <x v="5"/>
    <x v="6"/>
    <n v="33.700000000000003"/>
    <x v="100"/>
  </r>
  <r>
    <x v="5"/>
    <x v="6"/>
    <n v="33.799999999999997"/>
    <x v="97"/>
  </r>
  <r>
    <x v="5"/>
    <x v="6"/>
    <n v="33.5"/>
    <x v="82"/>
  </r>
  <r>
    <x v="5"/>
    <x v="6"/>
    <n v="32.799999999999997"/>
    <x v="96"/>
  </r>
  <r>
    <x v="5"/>
    <x v="6"/>
    <n v="31.7"/>
    <x v="96"/>
  </r>
  <r>
    <x v="5"/>
    <x v="6"/>
    <n v="31.8"/>
    <x v="96"/>
  </r>
  <r>
    <x v="5"/>
    <x v="6"/>
    <n v="29"/>
    <x v="104"/>
  </r>
  <r>
    <x v="5"/>
    <x v="6"/>
    <n v="30.8"/>
    <x v="104"/>
  </r>
  <r>
    <x v="5"/>
    <x v="6"/>
    <n v="30.3"/>
    <x v="96"/>
  </r>
  <r>
    <x v="5"/>
    <x v="6"/>
    <n v="32"/>
    <x v="74"/>
  </r>
  <r>
    <x v="5"/>
    <x v="6"/>
    <n v="30.6"/>
    <x v="101"/>
  </r>
  <r>
    <x v="5"/>
    <x v="6"/>
    <n v="26.7"/>
    <x v="95"/>
  </r>
  <r>
    <x v="6"/>
    <x v="6"/>
    <n v="30"/>
    <x v="111"/>
  </r>
  <r>
    <x v="6"/>
    <x v="6"/>
    <n v="31"/>
    <x v="101"/>
  </r>
  <r>
    <x v="6"/>
    <x v="6"/>
    <n v="31.2"/>
    <x v="110"/>
  </r>
  <r>
    <x v="6"/>
    <x v="6"/>
    <n v="29.2"/>
    <x v="104"/>
  </r>
  <r>
    <x v="6"/>
    <x v="6"/>
    <n v="29.1"/>
    <x v="105"/>
  </r>
  <r>
    <x v="6"/>
    <x v="6"/>
    <n v="30.4"/>
    <x v="110"/>
  </r>
  <r>
    <x v="6"/>
    <x v="6"/>
    <n v="30.7"/>
    <x v="100"/>
  </r>
  <r>
    <x v="6"/>
    <x v="6"/>
    <n v="30.7"/>
    <x v="95"/>
  </r>
  <r>
    <x v="6"/>
    <x v="6"/>
    <n v="29.1"/>
    <x v="95"/>
  </r>
  <r>
    <x v="6"/>
    <x v="6"/>
    <n v="29"/>
    <x v="109"/>
  </r>
  <r>
    <x v="6"/>
    <x v="6"/>
    <n v="28.9"/>
    <x v="111"/>
  </r>
  <r>
    <x v="6"/>
    <x v="6"/>
    <n v="26.5"/>
    <x v="116"/>
  </r>
  <r>
    <x v="6"/>
    <x v="6"/>
    <n v="26.2"/>
    <x v="211"/>
  </r>
  <r>
    <x v="6"/>
    <x v="6"/>
    <n v="26.2"/>
    <x v="72"/>
  </r>
  <r>
    <x v="6"/>
    <x v="6"/>
    <n v="28.9"/>
    <x v="104"/>
  </r>
  <r>
    <x v="6"/>
    <x v="6"/>
    <n v="28.7"/>
    <x v="79"/>
  </r>
  <r>
    <x v="6"/>
    <x v="6"/>
    <n v="29.7"/>
    <x v="108"/>
  </r>
  <r>
    <x v="6"/>
    <x v="6"/>
    <n v="30.2"/>
    <x v="104"/>
  </r>
  <r>
    <x v="6"/>
    <x v="6"/>
    <n v="27.2"/>
    <x v="113"/>
  </r>
  <r>
    <x v="6"/>
    <x v="6"/>
    <n v="28.5"/>
    <x v="101"/>
  </r>
  <r>
    <x v="6"/>
    <x v="6"/>
    <n v="28.2"/>
    <x v="79"/>
  </r>
  <r>
    <x v="6"/>
    <x v="6"/>
    <n v="26.8"/>
    <x v="104"/>
  </r>
  <r>
    <x v="6"/>
    <x v="6"/>
    <n v="28.7"/>
    <x v="104"/>
  </r>
  <r>
    <x v="6"/>
    <x v="6"/>
    <n v="27.2"/>
    <x v="113"/>
  </r>
  <r>
    <x v="6"/>
    <x v="6"/>
    <n v="27.9"/>
    <x v="79"/>
  </r>
  <r>
    <x v="6"/>
    <x v="6"/>
    <n v="28.8"/>
    <x v="101"/>
  </r>
  <r>
    <x v="6"/>
    <x v="6"/>
    <n v="28.4"/>
    <x v="67"/>
  </r>
  <r>
    <x v="6"/>
    <x v="6"/>
    <n v="29.2"/>
    <x v="110"/>
  </r>
  <r>
    <x v="6"/>
    <x v="6"/>
    <n v="28.7"/>
    <x v="110"/>
  </r>
  <r>
    <x v="6"/>
    <x v="6"/>
    <n v="30"/>
    <x v="107"/>
  </r>
  <r>
    <x v="6"/>
    <x v="6"/>
    <n v="28.9"/>
    <x v="103"/>
  </r>
  <r>
    <x v="7"/>
    <x v="6"/>
    <n v="28.7"/>
    <x v="66"/>
  </r>
  <r>
    <x v="7"/>
    <x v="6"/>
    <n v="26.7"/>
    <x v="66"/>
  </r>
  <r>
    <x v="7"/>
    <x v="6"/>
    <n v="28.9"/>
    <x v="108"/>
  </r>
  <r>
    <x v="7"/>
    <x v="6"/>
    <n v="30.2"/>
    <x v="110"/>
  </r>
  <r>
    <x v="7"/>
    <x v="6"/>
    <n v="29.3"/>
    <x v="79"/>
  </r>
  <r>
    <x v="7"/>
    <x v="6"/>
    <n v="29.9"/>
    <x v="104"/>
  </r>
  <r>
    <x v="7"/>
    <x v="6"/>
    <n v="28.4"/>
    <x v="104"/>
  </r>
  <r>
    <x v="7"/>
    <x v="6"/>
    <n v="28.5"/>
    <x v="110"/>
  </r>
  <r>
    <x v="7"/>
    <x v="6"/>
    <n v="27.9"/>
    <x v="113"/>
  </r>
  <r>
    <x v="7"/>
    <x v="6"/>
    <n v="28.5"/>
    <x v="110"/>
  </r>
  <r>
    <x v="7"/>
    <x v="6"/>
    <n v="28.2"/>
    <x v="113"/>
  </r>
  <r>
    <x v="7"/>
    <x v="6"/>
    <n v="25.9"/>
    <x v="106"/>
  </r>
  <r>
    <x v="7"/>
    <x v="6"/>
    <n v="27.3"/>
    <x v="113"/>
  </r>
  <r>
    <x v="7"/>
    <x v="6"/>
    <n v="29.3"/>
    <x v="65"/>
  </r>
  <r>
    <x v="7"/>
    <x v="6"/>
    <n v="28.7"/>
    <x v="110"/>
  </r>
  <r>
    <x v="7"/>
    <x v="6"/>
    <n v="27.4"/>
    <x v="95"/>
  </r>
  <r>
    <x v="7"/>
    <x v="6"/>
    <n v="26.8"/>
    <x v="104"/>
  </r>
  <r>
    <x v="7"/>
    <x v="6"/>
    <n v="30.2"/>
    <x v="95"/>
  </r>
  <r>
    <x v="7"/>
    <x v="6"/>
    <n v="31"/>
    <x v="79"/>
  </r>
  <r>
    <x v="7"/>
    <x v="6"/>
    <n v="30"/>
    <x v="105"/>
  </r>
  <r>
    <x v="7"/>
    <x v="6"/>
    <n v="29.6"/>
    <x v="105"/>
  </r>
  <r>
    <x v="7"/>
    <x v="6"/>
    <n v="30.7"/>
    <x v="105"/>
  </r>
  <r>
    <x v="7"/>
    <x v="6"/>
    <n v="27.5"/>
    <x v="109"/>
  </r>
  <r>
    <x v="7"/>
    <x v="6"/>
    <n v="29.2"/>
    <x v="104"/>
  </r>
  <r>
    <x v="7"/>
    <x v="6"/>
    <n v="30.1"/>
    <x v="104"/>
  </r>
  <r>
    <x v="7"/>
    <x v="6"/>
    <n v="29.2"/>
    <x v="105"/>
  </r>
  <r>
    <x v="7"/>
    <x v="6"/>
    <n v="28.4"/>
    <x v="164"/>
  </r>
  <r>
    <x v="7"/>
    <x v="6"/>
    <n v="27.2"/>
    <x v="164"/>
  </r>
  <r>
    <x v="7"/>
    <x v="6"/>
    <n v="28.7"/>
    <x v="65"/>
  </r>
  <r>
    <x v="7"/>
    <x v="6"/>
    <n v="28.7"/>
    <x v="164"/>
  </r>
  <r>
    <x v="7"/>
    <x v="6"/>
    <n v="29.5"/>
    <x v="106"/>
  </r>
  <r>
    <x v="8"/>
    <x v="6"/>
    <n v="30"/>
    <x v="95"/>
  </r>
  <r>
    <x v="8"/>
    <x v="6"/>
    <n v="29.7"/>
    <x v="105"/>
  </r>
  <r>
    <x v="8"/>
    <x v="6"/>
    <n v="28.9"/>
    <x v="63"/>
  </r>
  <r>
    <x v="8"/>
    <x v="6"/>
    <n v="27.3"/>
    <x v="79"/>
  </r>
  <r>
    <x v="8"/>
    <x v="6"/>
    <n v="29.4"/>
    <x v="63"/>
  </r>
  <r>
    <x v="8"/>
    <x v="6"/>
    <n v="30.1"/>
    <x v="79"/>
  </r>
  <r>
    <x v="8"/>
    <x v="6"/>
    <n v="28"/>
    <x v="105"/>
  </r>
  <r>
    <x v="8"/>
    <x v="6"/>
    <n v="26.5"/>
    <x v="111"/>
  </r>
  <r>
    <x v="8"/>
    <x v="6"/>
    <n v="29"/>
    <x v="65"/>
  </r>
  <r>
    <x v="8"/>
    <x v="6"/>
    <n v="29.2"/>
    <x v="112"/>
  </r>
  <r>
    <x v="8"/>
    <x v="6"/>
    <n v="30.1"/>
    <x v="104"/>
  </r>
  <r>
    <x v="8"/>
    <x v="6"/>
    <n v="31"/>
    <x v="116"/>
  </r>
  <r>
    <x v="8"/>
    <x v="6"/>
    <n v="29.2"/>
    <x v="116"/>
  </r>
  <r>
    <x v="8"/>
    <x v="6"/>
    <n v="30.3"/>
    <x v="174"/>
  </r>
  <r>
    <x v="8"/>
    <x v="6"/>
    <n v="30.2"/>
    <x v="118"/>
  </r>
  <r>
    <x v="8"/>
    <x v="6"/>
    <n v="31.9"/>
    <x v="102"/>
  </r>
  <r>
    <x v="8"/>
    <x v="6"/>
    <n v="31.9"/>
    <x v="211"/>
  </r>
  <r>
    <x v="8"/>
    <x v="6"/>
    <n v="31"/>
    <x v="158"/>
  </r>
  <r>
    <x v="8"/>
    <x v="6"/>
    <n v="31.3"/>
    <x v="60"/>
  </r>
  <r>
    <x v="8"/>
    <x v="6"/>
    <n v="31"/>
    <x v="159"/>
  </r>
  <r>
    <x v="8"/>
    <x v="6"/>
    <n v="31.6"/>
    <x v="60"/>
  </r>
  <r>
    <x v="8"/>
    <x v="6"/>
    <n v="33.700000000000003"/>
    <x v="123"/>
  </r>
  <r>
    <x v="8"/>
    <x v="6"/>
    <n v="34"/>
    <x v="211"/>
  </r>
  <r>
    <x v="8"/>
    <x v="6"/>
    <n v="34.700000000000003"/>
    <x v="170"/>
  </r>
  <r>
    <x v="8"/>
    <x v="6"/>
    <n v="35.200000000000003"/>
    <x v="43"/>
  </r>
  <r>
    <x v="8"/>
    <x v="6"/>
    <n v="35"/>
    <x v="211"/>
  </r>
  <r>
    <x v="8"/>
    <x v="6"/>
    <n v="34.700000000000003"/>
    <x v="61"/>
  </r>
  <r>
    <x v="8"/>
    <x v="6"/>
    <n v="35.700000000000003"/>
    <x v="65"/>
  </r>
  <r>
    <x v="8"/>
    <x v="6"/>
    <n v="36"/>
    <x v="123"/>
  </r>
  <r>
    <x v="8"/>
    <x v="6"/>
    <n v="35.9"/>
    <x v="175"/>
  </r>
  <r>
    <x v="9"/>
    <x v="6"/>
    <n v="36.700000000000003"/>
    <x v="122"/>
  </r>
  <r>
    <x v="9"/>
    <x v="6"/>
    <n v="36.799999999999997"/>
    <x v="122"/>
  </r>
  <r>
    <x v="9"/>
    <x v="6"/>
    <n v="38"/>
    <x v="208"/>
  </r>
  <r>
    <x v="9"/>
    <x v="6"/>
    <n v="37.1"/>
    <x v="111"/>
  </r>
  <r>
    <x v="9"/>
    <x v="6"/>
    <n v="37.5"/>
    <x v="113"/>
  </r>
  <r>
    <x v="9"/>
    <x v="6"/>
    <n v="37.9"/>
    <x v="77"/>
  </r>
  <r>
    <x v="9"/>
    <x v="6"/>
    <n v="38.5"/>
    <x v="117"/>
  </r>
  <r>
    <x v="9"/>
    <x v="6"/>
    <n v="38.200000000000003"/>
    <x v="42"/>
  </r>
  <r>
    <x v="9"/>
    <x v="6"/>
    <n v="38.700000000000003"/>
    <x v="45"/>
  </r>
  <r>
    <x v="9"/>
    <x v="6"/>
    <n v="39"/>
    <x v="60"/>
  </r>
  <r>
    <x v="9"/>
    <x v="6"/>
    <n v="37.9"/>
    <x v="201"/>
  </r>
  <r>
    <x v="9"/>
    <x v="6"/>
    <n v="36.200000000000003"/>
    <x v="161"/>
  </r>
  <r>
    <x v="9"/>
    <x v="6"/>
    <n v="34.700000000000003"/>
    <x v="201"/>
  </r>
  <r>
    <x v="9"/>
    <x v="6"/>
    <n v="34.200000000000003"/>
    <x v="202"/>
  </r>
  <r>
    <x v="9"/>
    <x v="6"/>
    <n v="34.700000000000003"/>
    <x v="161"/>
  </r>
  <r>
    <x v="9"/>
    <x v="6"/>
    <n v="35.700000000000003"/>
    <x v="161"/>
  </r>
  <r>
    <x v="9"/>
    <x v="6"/>
    <n v="37.200000000000003"/>
    <x v="52"/>
  </r>
  <r>
    <x v="9"/>
    <x v="6"/>
    <n v="37.200000000000003"/>
    <x v="202"/>
  </r>
  <r>
    <x v="9"/>
    <x v="6"/>
    <n v="36.799999999999997"/>
    <x v="139"/>
  </r>
  <r>
    <x v="9"/>
    <x v="6"/>
    <n v="36.700000000000003"/>
    <x v="180"/>
  </r>
  <r>
    <x v="9"/>
    <x v="6"/>
    <n v="36.700000000000003"/>
    <x v="113"/>
  </r>
  <r>
    <x v="9"/>
    <x v="6"/>
    <n v="36.700000000000003"/>
    <x v="52"/>
  </r>
  <r>
    <x v="9"/>
    <x v="6"/>
    <n v="36.6"/>
    <x v="123"/>
  </r>
  <r>
    <x v="9"/>
    <x v="6"/>
    <n v="37"/>
    <x v="11"/>
  </r>
  <r>
    <x v="9"/>
    <x v="6"/>
    <n v="37.4"/>
    <x v="161"/>
  </r>
  <r>
    <x v="9"/>
    <x v="6"/>
    <n v="37.5"/>
    <x v="11"/>
  </r>
  <r>
    <x v="9"/>
    <x v="6"/>
    <n v="37.200000000000003"/>
    <x v="201"/>
  </r>
  <r>
    <x v="9"/>
    <x v="6"/>
    <n v="38.5"/>
    <x v="202"/>
  </r>
  <r>
    <x v="9"/>
    <x v="6"/>
    <n v="36.9"/>
    <x v="35"/>
  </r>
  <r>
    <x v="9"/>
    <x v="6"/>
    <n v="37"/>
    <x v="212"/>
  </r>
  <r>
    <x v="9"/>
    <x v="6"/>
    <n v="36.9"/>
    <x v="51"/>
  </r>
  <r>
    <x v="10"/>
    <x v="6"/>
    <n v="36.4"/>
    <x v="178"/>
  </r>
  <r>
    <x v="10"/>
    <x v="6"/>
    <n v="35.700000000000003"/>
    <x v="11"/>
  </r>
  <r>
    <x v="10"/>
    <x v="6"/>
    <n v="34.9"/>
    <x v="53"/>
  </r>
  <r>
    <x v="10"/>
    <x v="6"/>
    <n v="33.5"/>
    <x v="208"/>
  </r>
  <r>
    <x v="10"/>
    <x v="6"/>
    <n v="34"/>
    <x v="162"/>
  </r>
  <r>
    <x v="10"/>
    <x v="6"/>
    <n v="35.700000000000003"/>
    <x v="33"/>
  </r>
  <r>
    <x v="10"/>
    <x v="6"/>
    <n v="35.4"/>
    <x v="133"/>
  </r>
  <r>
    <x v="10"/>
    <x v="6"/>
    <n v="35.200000000000003"/>
    <x v="101"/>
  </r>
  <r>
    <x v="10"/>
    <x v="6"/>
    <n v="35.700000000000003"/>
    <x v="118"/>
  </r>
  <r>
    <x v="10"/>
    <x v="6"/>
    <n v="35.700000000000003"/>
    <x v="122"/>
  </r>
  <r>
    <x v="10"/>
    <x v="6"/>
    <n v="35"/>
    <x v="170"/>
  </r>
  <r>
    <x v="10"/>
    <x v="6"/>
    <n v="35.700000000000003"/>
    <x v="122"/>
  </r>
  <r>
    <x v="10"/>
    <x v="6"/>
    <n v="34.700000000000003"/>
    <x v="133"/>
  </r>
  <r>
    <x v="10"/>
    <x v="6"/>
    <n v="35.5"/>
    <x v="33"/>
  </r>
  <r>
    <x v="10"/>
    <x v="6"/>
    <n v="35.4"/>
    <x v="51"/>
  </r>
  <r>
    <x v="10"/>
    <x v="6"/>
    <n v="33.200000000000003"/>
    <x v="51"/>
  </r>
  <r>
    <x v="10"/>
    <x v="6"/>
    <n v="33.700000000000003"/>
    <x v="201"/>
  </r>
  <r>
    <x v="10"/>
    <x v="6"/>
    <n v="34.4"/>
    <x v="53"/>
  </r>
  <r>
    <x v="10"/>
    <x v="6"/>
    <n v="34.4"/>
    <x v="212"/>
  </r>
  <r>
    <x v="10"/>
    <x v="6"/>
    <n v="33.4"/>
    <x v="32"/>
  </r>
  <r>
    <x v="10"/>
    <x v="6"/>
    <n v="32.200000000000003"/>
    <x v="180"/>
  </r>
  <r>
    <x v="10"/>
    <x v="6"/>
    <n v="32.4"/>
    <x v="182"/>
  </r>
  <r>
    <x v="10"/>
    <x v="6"/>
    <n v="32.4"/>
    <x v="180"/>
  </r>
  <r>
    <x v="10"/>
    <x v="6"/>
    <n v="31.2"/>
    <x v="179"/>
  </r>
  <r>
    <x v="10"/>
    <x v="6"/>
    <n v="31.8"/>
    <x v="203"/>
  </r>
  <r>
    <x v="10"/>
    <x v="6"/>
    <n v="32.9"/>
    <x v="204"/>
  </r>
  <r>
    <x v="10"/>
    <x v="6"/>
    <n v="32.700000000000003"/>
    <x v="207"/>
  </r>
  <r>
    <x v="10"/>
    <x v="6"/>
    <n v="32"/>
    <x v="153"/>
  </r>
  <r>
    <x v="10"/>
    <x v="6"/>
    <n v="30.7"/>
    <x v="21"/>
  </r>
  <r>
    <x v="10"/>
    <x v="6"/>
    <n v="30"/>
    <x v="127"/>
  </r>
  <r>
    <x v="11"/>
    <x v="6"/>
    <n v="31.4"/>
    <x v="154"/>
  </r>
  <r>
    <x v="11"/>
    <x v="6"/>
    <n v="30.3"/>
    <x v="206"/>
  </r>
  <r>
    <x v="11"/>
    <x v="6"/>
    <n v="30.2"/>
    <x v="15"/>
  </r>
  <r>
    <x v="11"/>
    <x v="6"/>
    <n v="31.2"/>
    <x v="179"/>
  </r>
  <r>
    <x v="11"/>
    <x v="6"/>
    <n v="32.4"/>
    <x v="153"/>
  </r>
  <r>
    <x v="11"/>
    <x v="6"/>
    <n v="32.9"/>
    <x v="128"/>
  </r>
  <r>
    <x v="11"/>
    <x v="6"/>
    <n v="31.7"/>
    <x v="128"/>
  </r>
  <r>
    <x v="11"/>
    <x v="6"/>
    <n v="31.4"/>
    <x v="10"/>
  </r>
  <r>
    <x v="11"/>
    <x v="6"/>
    <n v="29.8"/>
    <x v="133"/>
  </r>
  <r>
    <x v="11"/>
    <x v="6"/>
    <n v="25.8"/>
    <x v="150"/>
  </r>
  <r>
    <x v="11"/>
    <x v="6"/>
    <n v="25.9"/>
    <x v="247"/>
  </r>
  <r>
    <x v="11"/>
    <x v="6"/>
    <n v="25.9"/>
    <x v="248"/>
  </r>
  <r>
    <x v="11"/>
    <x v="6"/>
    <n v="28"/>
    <x v="222"/>
  </r>
  <r>
    <x v="11"/>
    <x v="6"/>
    <n v="29.4"/>
    <x v="7"/>
  </r>
  <r>
    <x v="11"/>
    <x v="6"/>
    <n v="28.9"/>
    <x v="199"/>
  </r>
  <r>
    <x v="11"/>
    <x v="6"/>
    <n v="29.7"/>
    <x v="242"/>
  </r>
  <r>
    <x v="11"/>
    <x v="6"/>
    <n v="30.1"/>
    <x v="185"/>
  </r>
  <r>
    <x v="11"/>
    <x v="6"/>
    <n v="30.4"/>
    <x v="203"/>
  </r>
  <r>
    <x v="11"/>
    <x v="6"/>
    <n v="31.9"/>
    <x v="8"/>
  </r>
  <r>
    <x v="11"/>
    <x v="6"/>
    <n v="30.2"/>
    <x v="150"/>
  </r>
  <r>
    <x v="11"/>
    <x v="6"/>
    <n v="30.2"/>
    <x v="213"/>
  </r>
  <r>
    <x v="11"/>
    <x v="6"/>
    <n v="31.9"/>
    <x v="199"/>
  </r>
  <r>
    <x v="11"/>
    <x v="6"/>
    <n v="31.9"/>
    <x v="137"/>
  </r>
  <r>
    <x v="11"/>
    <x v="6"/>
    <n v="31.9"/>
    <x v="213"/>
  </r>
  <r>
    <x v="11"/>
    <x v="6"/>
    <n v="32.299999999999997"/>
    <x v="187"/>
  </r>
  <r>
    <x v="11"/>
    <x v="6"/>
    <n v="31.4"/>
    <x v="8"/>
  </r>
  <r>
    <x v="11"/>
    <x v="6"/>
    <n v="29.2"/>
    <x v="8"/>
  </r>
  <r>
    <x v="11"/>
    <x v="6"/>
    <n v="26"/>
    <x v="150"/>
  </r>
  <r>
    <x v="11"/>
    <x v="6"/>
    <n v="25.2"/>
    <x v="222"/>
  </r>
  <r>
    <x v="11"/>
    <x v="6"/>
    <n v="28.7"/>
    <x v="221"/>
  </r>
  <r>
    <x v="11"/>
    <x v="6"/>
    <n v="29"/>
    <x v="234"/>
  </r>
  <r>
    <x v="0"/>
    <x v="7"/>
    <n v="29.7"/>
    <x v="214"/>
  </r>
  <r>
    <x v="0"/>
    <x v="7"/>
    <n v="28.7"/>
    <x v="137"/>
  </r>
  <r>
    <x v="0"/>
    <x v="7"/>
    <n v="28.9"/>
    <x v="231"/>
  </r>
  <r>
    <x v="0"/>
    <x v="7"/>
    <n v="26.7"/>
    <x v="137"/>
  </r>
  <r>
    <x v="0"/>
    <x v="7"/>
    <n v="25.9"/>
    <x v="179"/>
  </r>
  <r>
    <x v="0"/>
    <x v="7"/>
    <n v="27.2"/>
    <x v="153"/>
  </r>
  <r>
    <x v="0"/>
    <x v="7"/>
    <n v="27.1"/>
    <x v="188"/>
  </r>
  <r>
    <x v="0"/>
    <x v="7"/>
    <n v="25"/>
    <x v="241"/>
  </r>
  <r>
    <x v="0"/>
    <x v="7"/>
    <n v="26.1"/>
    <x v="152"/>
  </r>
  <r>
    <x v="0"/>
    <x v="7"/>
    <n v="26.9"/>
    <x v="156"/>
  </r>
  <r>
    <x v="0"/>
    <x v="7"/>
    <n v="25.5"/>
    <x v="237"/>
  </r>
  <r>
    <x v="0"/>
    <x v="7"/>
    <n v="25.2"/>
    <x v="249"/>
  </r>
  <r>
    <x v="0"/>
    <x v="7"/>
    <n v="25.6"/>
    <x v="249"/>
  </r>
  <r>
    <x v="0"/>
    <x v="7"/>
    <n v="27.4"/>
    <x v="226"/>
  </r>
  <r>
    <x v="0"/>
    <x v="7"/>
    <n v="27.7"/>
    <x v="224"/>
  </r>
  <r>
    <x v="0"/>
    <x v="7"/>
    <n v="24.7"/>
    <x v="179"/>
  </r>
  <r>
    <x v="0"/>
    <x v="7"/>
    <n v="26.5"/>
    <x v="8"/>
  </r>
  <r>
    <x v="0"/>
    <x v="7"/>
    <n v="27"/>
    <x v="244"/>
  </r>
  <r>
    <x v="0"/>
    <x v="7"/>
    <n v="28"/>
    <x v="151"/>
  </r>
  <r>
    <x v="0"/>
    <x v="7"/>
    <n v="27.2"/>
    <x v="8"/>
  </r>
  <r>
    <x v="0"/>
    <x v="7"/>
    <n v="28.2"/>
    <x v="182"/>
  </r>
  <r>
    <x v="0"/>
    <x v="7"/>
    <n v="28.5"/>
    <x v="250"/>
  </r>
  <r>
    <x v="0"/>
    <x v="7"/>
    <n v="28.2"/>
    <x v="198"/>
  </r>
  <r>
    <x v="0"/>
    <x v="7"/>
    <n v="28.5"/>
    <x v="180"/>
  </r>
  <r>
    <x v="0"/>
    <x v="7"/>
    <n v="28.2"/>
    <x v="9"/>
  </r>
  <r>
    <x v="0"/>
    <x v="7"/>
    <n v="29.9"/>
    <x v="26"/>
  </r>
  <r>
    <x v="0"/>
    <x v="7"/>
    <n v="30.6"/>
    <x v="130"/>
  </r>
  <r>
    <x v="0"/>
    <x v="7"/>
    <n v="31.4"/>
    <x v="188"/>
  </r>
  <r>
    <x v="0"/>
    <x v="7"/>
    <n v="30.1"/>
    <x v="215"/>
  </r>
  <r>
    <x v="0"/>
    <x v="7"/>
    <n v="30.2"/>
    <x v="193"/>
  </r>
  <r>
    <x v="0"/>
    <x v="7"/>
    <n v="28.4"/>
    <x v="187"/>
  </r>
  <r>
    <x v="1"/>
    <x v="7"/>
    <n v="30.8"/>
    <x v="8"/>
  </r>
  <r>
    <x v="1"/>
    <x v="7"/>
    <n v="30.9"/>
    <x v="187"/>
  </r>
  <r>
    <x v="1"/>
    <x v="7"/>
    <n v="30"/>
    <x v="150"/>
  </r>
  <r>
    <x v="1"/>
    <x v="7"/>
    <n v="31"/>
    <x v="150"/>
  </r>
  <r>
    <x v="1"/>
    <x v="7"/>
    <n v="30.9"/>
    <x v="212"/>
  </r>
  <r>
    <x v="1"/>
    <x v="7"/>
    <n v="31.9"/>
    <x v="38"/>
  </r>
  <r>
    <x v="1"/>
    <x v="7"/>
    <n v="34.4"/>
    <x v="153"/>
  </r>
  <r>
    <x v="1"/>
    <x v="7"/>
    <n v="34.1"/>
    <x v="224"/>
  </r>
  <r>
    <x v="1"/>
    <x v="7"/>
    <n v="34.200000000000003"/>
    <x v="129"/>
  </r>
  <r>
    <x v="1"/>
    <x v="7"/>
    <n v="34.5"/>
    <x v="183"/>
  </r>
  <r>
    <x v="1"/>
    <x v="7"/>
    <n v="32.5"/>
    <x v="21"/>
  </r>
  <r>
    <x v="1"/>
    <x v="7"/>
    <n v="31.2"/>
    <x v="56"/>
  </r>
  <r>
    <x v="1"/>
    <x v="7"/>
    <n v="28.2"/>
    <x v="207"/>
  </r>
  <r>
    <x v="1"/>
    <x v="7"/>
    <n v="28.2"/>
    <x v="179"/>
  </r>
  <r>
    <x v="1"/>
    <x v="7"/>
    <n v="28.2"/>
    <x v="242"/>
  </r>
  <r>
    <x v="1"/>
    <x v="7"/>
    <n v="29.8"/>
    <x v="198"/>
  </r>
  <r>
    <x v="1"/>
    <x v="7"/>
    <n v="30.4"/>
    <x v="161"/>
  </r>
  <r>
    <x v="1"/>
    <x v="7"/>
    <n v="30.4"/>
    <x v="188"/>
  </r>
  <r>
    <x v="1"/>
    <x v="7"/>
    <n v="31.2"/>
    <x v="180"/>
  </r>
  <r>
    <x v="1"/>
    <x v="7"/>
    <n v="31.7"/>
    <x v="3"/>
  </r>
  <r>
    <x v="1"/>
    <x v="7"/>
    <n v="31.9"/>
    <x v="201"/>
  </r>
  <r>
    <x v="1"/>
    <x v="7"/>
    <n v="29"/>
    <x v="198"/>
  </r>
  <r>
    <x v="1"/>
    <x v="7"/>
    <n v="29.2"/>
    <x v="152"/>
  </r>
  <r>
    <x v="1"/>
    <x v="7"/>
    <n v="31.7"/>
    <x v="236"/>
  </r>
  <r>
    <x v="1"/>
    <x v="7"/>
    <n v="33.799999999999997"/>
    <x v="153"/>
  </r>
  <r>
    <x v="1"/>
    <x v="7"/>
    <n v="32.700000000000003"/>
    <x v="207"/>
  </r>
  <r>
    <x v="1"/>
    <x v="7"/>
    <n v="29.7"/>
    <x v="207"/>
  </r>
  <r>
    <x v="1"/>
    <x v="7"/>
    <n v="29.2"/>
    <x v="9"/>
  </r>
  <r>
    <x v="2"/>
    <x v="7"/>
    <n v="31.6"/>
    <x v="183"/>
  </r>
  <r>
    <x v="2"/>
    <x v="7"/>
    <n v="31.2"/>
    <x v="153"/>
  </r>
  <r>
    <x v="2"/>
    <x v="7"/>
    <n v="31"/>
    <x v="202"/>
  </r>
  <r>
    <x v="2"/>
    <x v="7"/>
    <n v="32.200000000000003"/>
    <x v="165"/>
  </r>
  <r>
    <x v="2"/>
    <x v="7"/>
    <n v="29.2"/>
    <x v="139"/>
  </r>
  <r>
    <x v="2"/>
    <x v="7"/>
    <n v="29.9"/>
    <x v="38"/>
  </r>
  <r>
    <x v="2"/>
    <x v="7"/>
    <n v="30.7"/>
    <x v="20"/>
  </r>
  <r>
    <x v="2"/>
    <x v="7"/>
    <n v="32.4"/>
    <x v="212"/>
  </r>
  <r>
    <x v="2"/>
    <x v="7"/>
    <n v="31.7"/>
    <x v="212"/>
  </r>
  <r>
    <x v="2"/>
    <x v="7"/>
    <n v="30.7"/>
    <x v="8"/>
  </r>
  <r>
    <x v="2"/>
    <x v="7"/>
    <n v="31.7"/>
    <x v="201"/>
  </r>
  <r>
    <x v="2"/>
    <x v="7"/>
    <n v="34.5"/>
    <x v="201"/>
  </r>
  <r>
    <x v="2"/>
    <x v="7"/>
    <n v="35.200000000000003"/>
    <x v="201"/>
  </r>
  <r>
    <x v="2"/>
    <x v="7"/>
    <n v="35.200000000000003"/>
    <x v="53"/>
  </r>
  <r>
    <x v="2"/>
    <x v="7"/>
    <n v="30.9"/>
    <x v="30"/>
  </r>
  <r>
    <x v="2"/>
    <x v="7"/>
    <n v="33.700000000000003"/>
    <x v="38"/>
  </r>
  <r>
    <x v="2"/>
    <x v="7"/>
    <n v="33"/>
    <x v="54"/>
  </r>
  <r>
    <x v="2"/>
    <x v="7"/>
    <n v="33.5"/>
    <x v="38"/>
  </r>
  <r>
    <x v="2"/>
    <x v="7"/>
    <n v="33.700000000000003"/>
    <x v="202"/>
  </r>
  <r>
    <x v="2"/>
    <x v="7"/>
    <n v="36.4"/>
    <x v="202"/>
  </r>
  <r>
    <x v="2"/>
    <x v="7"/>
    <n v="37.9"/>
    <x v="170"/>
  </r>
  <r>
    <x v="2"/>
    <x v="7"/>
    <n v="38.200000000000003"/>
    <x v="117"/>
  </r>
  <r>
    <x v="2"/>
    <x v="7"/>
    <n v="39.700000000000003"/>
    <x v="211"/>
  </r>
  <r>
    <x v="2"/>
    <x v="7"/>
    <n v="38.200000000000003"/>
    <x v="51"/>
  </r>
  <r>
    <x v="2"/>
    <x v="7"/>
    <n v="34.200000000000003"/>
    <x v="201"/>
  </r>
  <r>
    <x v="2"/>
    <x v="7"/>
    <n v="33.200000000000003"/>
    <x v="177"/>
  </r>
  <r>
    <x v="2"/>
    <x v="7"/>
    <n v="35"/>
    <x v="208"/>
  </r>
  <r>
    <x v="2"/>
    <x v="7"/>
    <n v="35.700000000000003"/>
    <x v="43"/>
  </r>
  <r>
    <x v="2"/>
    <x v="7"/>
    <n v="33.200000000000003"/>
    <x v="165"/>
  </r>
  <r>
    <x v="2"/>
    <x v="7"/>
    <n v="33.200000000000003"/>
    <x v="208"/>
  </r>
  <r>
    <x v="2"/>
    <x v="7"/>
    <n v="34"/>
    <x v="161"/>
  </r>
  <r>
    <x v="3"/>
    <x v="7"/>
    <n v="35"/>
    <x v="208"/>
  </r>
  <r>
    <x v="3"/>
    <x v="7"/>
    <n v="37"/>
    <x v="104"/>
  </r>
  <r>
    <x v="3"/>
    <x v="7"/>
    <n v="38.200000000000003"/>
    <x v="104"/>
  </r>
  <r>
    <x v="3"/>
    <x v="7"/>
    <n v="39"/>
    <x v="212"/>
  </r>
  <r>
    <x v="3"/>
    <x v="7"/>
    <n v="39"/>
    <x v="123"/>
  </r>
  <r>
    <x v="3"/>
    <x v="7"/>
    <n v="38.200000000000003"/>
    <x v="15"/>
  </r>
  <r>
    <x v="3"/>
    <x v="7"/>
    <n v="36.9"/>
    <x v="174"/>
  </r>
  <r>
    <x v="3"/>
    <x v="7"/>
    <n v="36.700000000000003"/>
    <x v="104"/>
  </r>
  <r>
    <x v="3"/>
    <x v="7"/>
    <n v="35.799999999999997"/>
    <x v="162"/>
  </r>
  <r>
    <x v="3"/>
    <x v="7"/>
    <n v="36.299999999999997"/>
    <x v="47"/>
  </r>
  <r>
    <x v="3"/>
    <x v="7"/>
    <n v="39"/>
    <x v="48"/>
  </r>
  <r>
    <x v="3"/>
    <x v="7"/>
    <n v="39"/>
    <x v="52"/>
  </r>
  <r>
    <x v="3"/>
    <x v="7"/>
    <n v="39.5"/>
    <x v="51"/>
  </r>
  <r>
    <x v="3"/>
    <x v="7"/>
    <n v="35.200000000000003"/>
    <x v="106"/>
  </r>
  <r>
    <x v="3"/>
    <x v="7"/>
    <n v="35.200000000000003"/>
    <x v="123"/>
  </r>
  <r>
    <x v="3"/>
    <x v="7"/>
    <n v="35.200000000000003"/>
    <x v="60"/>
  </r>
  <r>
    <x v="3"/>
    <x v="7"/>
    <n v="37"/>
    <x v="106"/>
  </r>
  <r>
    <x v="3"/>
    <x v="7"/>
    <n v="37.5"/>
    <x v="110"/>
  </r>
  <r>
    <x v="3"/>
    <x v="7"/>
    <n v="40.799999999999997"/>
    <x v="101"/>
  </r>
  <r>
    <x v="3"/>
    <x v="7"/>
    <n v="40.200000000000003"/>
    <x v="63"/>
  </r>
  <r>
    <x v="3"/>
    <x v="7"/>
    <n v="39.9"/>
    <x v="201"/>
  </r>
  <r>
    <x v="3"/>
    <x v="7"/>
    <n v="39.200000000000003"/>
    <x v="212"/>
  </r>
  <r>
    <x v="3"/>
    <x v="7"/>
    <n v="40.200000000000003"/>
    <x v="201"/>
  </r>
  <r>
    <x v="3"/>
    <x v="7"/>
    <n v="40.200000000000003"/>
    <x v="104"/>
  </r>
  <r>
    <x v="3"/>
    <x v="7"/>
    <n v="39.799999999999997"/>
    <x v="113"/>
  </r>
  <r>
    <x v="3"/>
    <x v="7"/>
    <n v="40.9"/>
    <x v="69"/>
  </r>
  <r>
    <x v="3"/>
    <x v="7"/>
    <n v="40.700000000000003"/>
    <x v="100"/>
  </r>
  <r>
    <x v="3"/>
    <x v="7"/>
    <n v="41"/>
    <x v="104"/>
  </r>
  <r>
    <x v="3"/>
    <x v="7"/>
    <n v="41.1"/>
    <x v="229"/>
  </r>
  <r>
    <x v="3"/>
    <x v="7"/>
    <n v="39.799999999999997"/>
    <x v="95"/>
  </r>
  <r>
    <x v="4"/>
    <x v="7"/>
    <n v="40.200000000000003"/>
    <x v="102"/>
  </r>
  <r>
    <x v="4"/>
    <x v="7"/>
    <n v="39.799999999999997"/>
    <x v="174"/>
  </r>
  <r>
    <x v="4"/>
    <x v="7"/>
    <n v="41.9"/>
    <x v="95"/>
  </r>
  <r>
    <x v="4"/>
    <x v="7"/>
    <n v="43.1"/>
    <x v="95"/>
  </r>
  <r>
    <x v="4"/>
    <x v="7"/>
    <n v="43.2"/>
    <x v="106"/>
  </r>
  <r>
    <x v="4"/>
    <x v="7"/>
    <n v="43"/>
    <x v="81"/>
  </r>
  <r>
    <x v="4"/>
    <x v="7"/>
    <n v="42.2"/>
    <x v="110"/>
  </r>
  <r>
    <x v="4"/>
    <x v="7"/>
    <n v="42.8"/>
    <x v="95"/>
  </r>
  <r>
    <x v="4"/>
    <x v="7"/>
    <n v="43.7"/>
    <x v="101"/>
  </r>
  <r>
    <x v="4"/>
    <x v="7"/>
    <n v="39.700000000000003"/>
    <x v="100"/>
  </r>
  <r>
    <x v="4"/>
    <x v="7"/>
    <n v="35.700000000000003"/>
    <x v="97"/>
  </r>
  <r>
    <x v="4"/>
    <x v="7"/>
    <n v="38.200000000000003"/>
    <x v="72"/>
  </r>
  <r>
    <x v="4"/>
    <x v="7"/>
    <n v="39.200000000000003"/>
    <x v="96"/>
  </r>
  <r>
    <x v="4"/>
    <x v="7"/>
    <n v="37.700000000000003"/>
    <x v="82"/>
  </r>
  <r>
    <x v="4"/>
    <x v="7"/>
    <n v="38.200000000000003"/>
    <x v="96"/>
  </r>
  <r>
    <x v="4"/>
    <x v="7"/>
    <n v="37"/>
    <x v="84"/>
  </r>
  <r>
    <x v="4"/>
    <x v="7"/>
    <n v="36.4"/>
    <x v="92"/>
  </r>
  <r>
    <x v="4"/>
    <x v="7"/>
    <n v="36.5"/>
    <x v="101"/>
  </r>
  <r>
    <x v="4"/>
    <x v="7"/>
    <n v="36"/>
    <x v="100"/>
  </r>
  <r>
    <x v="4"/>
    <x v="7"/>
    <n v="36.700000000000003"/>
    <x v="110"/>
  </r>
  <r>
    <x v="4"/>
    <x v="7"/>
    <n v="36.700000000000003"/>
    <x v="110"/>
  </r>
  <r>
    <x v="4"/>
    <x v="7"/>
    <n v="36.700000000000003"/>
    <x v="95"/>
  </r>
  <r>
    <x v="4"/>
    <x v="7"/>
    <n v="37.200000000000003"/>
    <x v="72"/>
  </r>
  <r>
    <x v="4"/>
    <x v="7"/>
    <n v="39.700000000000003"/>
    <x v="95"/>
  </r>
  <r>
    <x v="4"/>
    <x v="7"/>
    <n v="41"/>
    <x v="96"/>
  </r>
  <r>
    <x v="4"/>
    <x v="7"/>
    <n v="42.2"/>
    <x v="96"/>
  </r>
  <r>
    <x v="4"/>
    <x v="7"/>
    <n v="40.5"/>
    <x v="251"/>
  </r>
  <r>
    <x v="4"/>
    <x v="7"/>
    <n v="44.5"/>
    <x v="252"/>
  </r>
  <r>
    <x v="4"/>
    <x v="7"/>
    <n v="45"/>
    <x v="173"/>
  </r>
  <r>
    <x v="4"/>
    <x v="7"/>
    <n v="44.9"/>
    <x v="96"/>
  </r>
  <r>
    <x v="4"/>
    <x v="7"/>
    <n v="44"/>
    <x v="77"/>
  </r>
  <r>
    <x v="5"/>
    <x v="7"/>
    <n v="42.9"/>
    <x v="77"/>
  </r>
  <r>
    <x v="5"/>
    <x v="7"/>
    <n v="42.2"/>
    <x v="79"/>
  </r>
  <r>
    <x v="5"/>
    <x v="7"/>
    <n v="41.7"/>
    <x v="97"/>
  </r>
  <r>
    <x v="5"/>
    <x v="7"/>
    <n v="41.7"/>
    <x v="90"/>
  </r>
  <r>
    <x v="5"/>
    <x v="7"/>
    <n v="40"/>
    <x v="82"/>
  </r>
  <r>
    <x v="5"/>
    <x v="7"/>
    <n v="39.5"/>
    <x v="78"/>
  </r>
  <r>
    <x v="5"/>
    <x v="7"/>
    <n v="38.299999999999997"/>
    <x v="77"/>
  </r>
  <r>
    <x v="5"/>
    <x v="7"/>
    <n v="38.200000000000003"/>
    <x v="99"/>
  </r>
  <r>
    <x v="5"/>
    <x v="7"/>
    <n v="36.9"/>
    <x v="97"/>
  </r>
  <r>
    <x v="5"/>
    <x v="7"/>
    <n v="37"/>
    <x v="173"/>
  </r>
  <r>
    <x v="5"/>
    <x v="7"/>
    <n v="36.9"/>
    <x v="171"/>
  </r>
  <r>
    <x v="5"/>
    <x v="7"/>
    <n v="37.700000000000003"/>
    <x v="78"/>
  </r>
  <r>
    <x v="5"/>
    <x v="7"/>
    <n v="38.299999999999997"/>
    <x v="97"/>
  </r>
  <r>
    <x v="5"/>
    <x v="7"/>
    <n v="42.5"/>
    <x v="171"/>
  </r>
  <r>
    <x v="5"/>
    <x v="7"/>
    <n v="36.700000000000003"/>
    <x v="171"/>
  </r>
  <r>
    <x v="5"/>
    <x v="7"/>
    <n v="37.200000000000003"/>
    <x v="82"/>
  </r>
  <r>
    <x v="5"/>
    <x v="7"/>
    <n v="33.799999999999997"/>
    <x v="100"/>
  </r>
  <r>
    <x v="5"/>
    <x v="7"/>
    <n v="34.200000000000003"/>
    <x v="100"/>
  </r>
  <r>
    <x v="5"/>
    <x v="7"/>
    <n v="34.799999999999997"/>
    <x v="77"/>
  </r>
  <r>
    <x v="5"/>
    <x v="7"/>
    <n v="36"/>
    <x v="80"/>
  </r>
  <r>
    <x v="5"/>
    <x v="7"/>
    <n v="36.9"/>
    <x v="85"/>
  </r>
  <r>
    <x v="5"/>
    <x v="7"/>
    <n v="37.700000000000003"/>
    <x v="97"/>
  </r>
  <r>
    <x v="5"/>
    <x v="7"/>
    <n v="37.700000000000003"/>
    <x v="74"/>
  </r>
  <r>
    <x v="5"/>
    <x v="7"/>
    <n v="38.200000000000003"/>
    <x v="74"/>
  </r>
  <r>
    <x v="5"/>
    <x v="7"/>
    <n v="38.5"/>
    <x v="80"/>
  </r>
  <r>
    <x v="5"/>
    <x v="7"/>
    <n v="37.700000000000003"/>
    <x v="77"/>
  </r>
  <r>
    <x v="5"/>
    <x v="7"/>
    <n v="37.4"/>
    <x v="74"/>
  </r>
  <r>
    <x v="5"/>
    <x v="7"/>
    <n v="37"/>
    <x v="90"/>
  </r>
  <r>
    <x v="5"/>
    <x v="7"/>
    <n v="34.9"/>
    <x v="85"/>
  </r>
  <r>
    <x v="6"/>
    <x v="7"/>
    <n v="37"/>
    <x v="90"/>
  </r>
  <r>
    <x v="6"/>
    <x v="7"/>
    <n v="36"/>
    <x v="173"/>
  </r>
  <r>
    <x v="6"/>
    <x v="7"/>
    <n v="35.700000000000003"/>
    <x v="76"/>
  </r>
  <r>
    <x v="6"/>
    <x v="7"/>
    <n v="36"/>
    <x v="171"/>
  </r>
  <r>
    <x v="6"/>
    <x v="7"/>
    <n v="36.1"/>
    <x v="77"/>
  </r>
  <r>
    <x v="6"/>
    <x v="7"/>
    <n v="36.9"/>
    <x v="77"/>
  </r>
  <r>
    <x v="6"/>
    <x v="7"/>
    <n v="37"/>
    <x v="77"/>
  </r>
  <r>
    <x v="6"/>
    <x v="7"/>
    <n v="35.9"/>
    <x v="82"/>
  </r>
  <r>
    <x v="6"/>
    <x v="7"/>
    <n v="32.200000000000003"/>
    <x v="82"/>
  </r>
  <r>
    <x v="6"/>
    <x v="7"/>
    <n v="35.4"/>
    <x v="77"/>
  </r>
  <r>
    <x v="6"/>
    <x v="7"/>
    <n v="37"/>
    <x v="107"/>
  </r>
  <r>
    <x v="6"/>
    <x v="7"/>
    <n v="30.9"/>
    <x v="64"/>
  </r>
  <r>
    <x v="6"/>
    <x v="7"/>
    <n v="31"/>
    <x v="95"/>
  </r>
  <r>
    <x v="6"/>
    <x v="7"/>
    <n v="32.200000000000003"/>
    <x v="63"/>
  </r>
  <r>
    <x v="6"/>
    <x v="7"/>
    <n v="31"/>
    <x v="79"/>
  </r>
  <r>
    <x v="6"/>
    <x v="7"/>
    <n v="28.7"/>
    <x v="104"/>
  </r>
  <r>
    <x v="6"/>
    <x v="7"/>
    <n v="26.2"/>
    <x v="174"/>
  </r>
  <r>
    <x v="6"/>
    <x v="7"/>
    <n v="27.6"/>
    <x v="79"/>
  </r>
  <r>
    <x v="6"/>
    <x v="7"/>
    <n v="30"/>
    <x v="113"/>
  </r>
  <r>
    <x v="6"/>
    <x v="7"/>
    <n v="29.7"/>
    <x v="79"/>
  </r>
  <r>
    <x v="6"/>
    <x v="7"/>
    <n v="30.2"/>
    <x v="113"/>
  </r>
  <r>
    <x v="6"/>
    <x v="7"/>
    <n v="28"/>
    <x v="114"/>
  </r>
  <r>
    <x v="6"/>
    <x v="7"/>
    <n v="30.7"/>
    <x v="174"/>
  </r>
  <r>
    <x v="6"/>
    <x v="7"/>
    <n v="30.9"/>
    <x v="114"/>
  </r>
  <r>
    <x v="6"/>
    <x v="7"/>
    <n v="30.4"/>
    <x v="95"/>
  </r>
  <r>
    <x v="6"/>
    <x v="7"/>
    <n v="29.7"/>
    <x v="100"/>
  </r>
  <r>
    <x v="6"/>
    <x v="7"/>
    <n v="30.9"/>
    <x v="64"/>
  </r>
  <r>
    <x v="6"/>
    <x v="7"/>
    <n v="30.9"/>
    <x v="105"/>
  </r>
  <r>
    <x v="6"/>
    <x v="7"/>
    <n v="29.4"/>
    <x v="67"/>
  </r>
  <r>
    <x v="6"/>
    <x v="7"/>
    <n v="29.9"/>
    <x v="164"/>
  </r>
  <r>
    <x v="6"/>
    <x v="7"/>
    <n v="26.2"/>
    <x v="52"/>
  </r>
  <r>
    <x v="7"/>
    <x v="7"/>
    <n v="29"/>
    <x v="105"/>
  </r>
  <r>
    <x v="7"/>
    <x v="7"/>
    <n v="30"/>
    <x v="107"/>
  </r>
  <r>
    <x v="7"/>
    <x v="7"/>
    <n v="30.7"/>
    <x v="107"/>
  </r>
  <r>
    <x v="7"/>
    <x v="7"/>
    <n v="30.7"/>
    <x v="64"/>
  </r>
  <r>
    <x v="7"/>
    <x v="7"/>
    <n v="30.9"/>
    <x v="72"/>
  </r>
  <r>
    <x v="7"/>
    <x v="7"/>
    <n v="30"/>
    <x v="104"/>
  </r>
  <r>
    <x v="7"/>
    <x v="7"/>
    <n v="30"/>
    <x v="79"/>
  </r>
  <r>
    <x v="7"/>
    <x v="7"/>
    <n v="28.7"/>
    <x v="79"/>
  </r>
  <r>
    <x v="7"/>
    <x v="7"/>
    <n v="30.8"/>
    <x v="100"/>
  </r>
  <r>
    <x v="7"/>
    <x v="7"/>
    <n v="30.8"/>
    <x v="103"/>
  </r>
  <r>
    <x v="7"/>
    <x v="7"/>
    <n v="30.9"/>
    <x v="73"/>
  </r>
  <r>
    <x v="7"/>
    <x v="7"/>
    <n v="32.200000000000003"/>
    <x v="110"/>
  </r>
  <r>
    <x v="7"/>
    <x v="7"/>
    <n v="32.799999999999997"/>
    <x v="110"/>
  </r>
  <r>
    <x v="7"/>
    <x v="7"/>
    <n v="30.9"/>
    <x v="101"/>
  </r>
  <r>
    <x v="7"/>
    <x v="7"/>
    <n v="30.8"/>
    <x v="64"/>
  </r>
  <r>
    <x v="7"/>
    <x v="7"/>
    <n v="30.9"/>
    <x v="95"/>
  </r>
  <r>
    <x v="7"/>
    <x v="7"/>
    <n v="31.9"/>
    <x v="72"/>
  </r>
  <r>
    <x v="7"/>
    <x v="7"/>
    <n v="30.8"/>
    <x v="67"/>
  </r>
  <r>
    <x v="7"/>
    <x v="7"/>
    <n v="30.9"/>
    <x v="95"/>
  </r>
  <r>
    <x v="7"/>
    <x v="7"/>
    <n v="30.2"/>
    <x v="104"/>
  </r>
  <r>
    <x v="7"/>
    <x v="7"/>
    <n v="30.7"/>
    <x v="95"/>
  </r>
  <r>
    <x v="7"/>
    <x v="7"/>
    <n v="30.6"/>
    <x v="113"/>
  </r>
  <r>
    <x v="7"/>
    <x v="7"/>
    <n v="30.3"/>
    <x v="105"/>
  </r>
  <r>
    <x v="7"/>
    <x v="7"/>
    <n v="33.200000000000003"/>
    <x v="111"/>
  </r>
  <r>
    <x v="7"/>
    <x v="7"/>
    <n v="31.9"/>
    <x v="95"/>
  </r>
  <r>
    <x v="7"/>
    <x v="7"/>
    <n v="30.9"/>
    <x v="110"/>
  </r>
  <r>
    <x v="7"/>
    <x v="7"/>
    <n v="31"/>
    <x v="104"/>
  </r>
  <r>
    <x v="7"/>
    <x v="7"/>
    <n v="31"/>
    <x v="113"/>
  </r>
  <r>
    <x v="7"/>
    <x v="7"/>
    <n v="32.200000000000003"/>
    <x v="95"/>
  </r>
  <r>
    <x v="7"/>
    <x v="7"/>
    <n v="30.9"/>
    <x v="110"/>
  </r>
  <r>
    <x v="7"/>
    <x v="7"/>
    <n v="31"/>
    <x v="72"/>
  </r>
  <r>
    <x v="8"/>
    <x v="7"/>
    <n v="32.9"/>
    <x v="174"/>
  </r>
  <r>
    <x v="8"/>
    <x v="7"/>
    <n v="31.7"/>
    <x v="72"/>
  </r>
  <r>
    <x v="8"/>
    <x v="7"/>
    <n v="30.8"/>
    <x v="110"/>
  </r>
  <r>
    <x v="8"/>
    <x v="7"/>
    <n v="31"/>
    <x v="95"/>
  </r>
  <r>
    <x v="8"/>
    <x v="7"/>
    <n v="31.2"/>
    <x v="105"/>
  </r>
  <r>
    <x v="8"/>
    <x v="7"/>
    <n v="32.200000000000003"/>
    <x v="106"/>
  </r>
  <r>
    <x v="8"/>
    <x v="7"/>
    <n v="32.200000000000003"/>
    <x v="106"/>
  </r>
  <r>
    <x v="8"/>
    <x v="7"/>
    <n v="31.2"/>
    <x v="116"/>
  </r>
  <r>
    <x v="8"/>
    <x v="7"/>
    <n v="31.7"/>
    <x v="52"/>
  </r>
  <r>
    <x v="8"/>
    <x v="7"/>
    <n v="31.2"/>
    <x v="59"/>
  </r>
  <r>
    <x v="8"/>
    <x v="7"/>
    <n v="32.9"/>
    <x v="60"/>
  </r>
  <r>
    <x v="8"/>
    <x v="7"/>
    <n v="34"/>
    <x v="104"/>
  </r>
  <r>
    <x v="8"/>
    <x v="7"/>
    <n v="35.4"/>
    <x v="107"/>
  </r>
  <r>
    <x v="8"/>
    <x v="7"/>
    <n v="35"/>
    <x v="105"/>
  </r>
  <r>
    <x v="8"/>
    <x v="7"/>
    <n v="35.200000000000003"/>
    <x v="105"/>
  </r>
  <r>
    <x v="8"/>
    <x v="7"/>
    <n v="33.700000000000003"/>
    <x v="106"/>
  </r>
  <r>
    <x v="8"/>
    <x v="7"/>
    <n v="35.1"/>
    <x v="95"/>
  </r>
  <r>
    <x v="8"/>
    <x v="7"/>
    <n v="35.9"/>
    <x v="48"/>
  </r>
  <r>
    <x v="8"/>
    <x v="7"/>
    <n v="34.200000000000003"/>
    <x v="174"/>
  </r>
  <r>
    <x v="8"/>
    <x v="7"/>
    <n v="34.200000000000003"/>
    <x v="116"/>
  </r>
  <r>
    <x v="8"/>
    <x v="7"/>
    <n v="33.200000000000003"/>
    <x v="106"/>
  </r>
  <r>
    <x v="8"/>
    <x v="7"/>
    <n v="33"/>
    <x v="174"/>
  </r>
  <r>
    <x v="8"/>
    <x v="7"/>
    <n v="33.200000000000003"/>
    <x v="174"/>
  </r>
  <r>
    <x v="8"/>
    <x v="7"/>
    <n v="33"/>
    <x v="95"/>
  </r>
  <r>
    <x v="8"/>
    <x v="7"/>
    <n v="32.700000000000003"/>
    <x v="105"/>
  </r>
  <r>
    <x v="8"/>
    <x v="7"/>
    <n v="32.200000000000003"/>
    <x v="174"/>
  </r>
  <r>
    <x v="8"/>
    <x v="7"/>
    <n v="34.200000000000003"/>
    <x v="104"/>
  </r>
  <r>
    <x v="8"/>
    <x v="7"/>
    <n v="34.700000000000003"/>
    <x v="105"/>
  </r>
  <r>
    <x v="8"/>
    <x v="7"/>
    <n v="34.4"/>
    <x v="101"/>
  </r>
  <r>
    <x v="8"/>
    <x v="7"/>
    <n v="33.4"/>
    <x v="105"/>
  </r>
  <r>
    <x v="9"/>
    <x v="7"/>
    <n v="34.700000000000003"/>
    <x v="101"/>
  </r>
  <r>
    <x v="9"/>
    <x v="7"/>
    <n v="34.700000000000003"/>
    <x v="52"/>
  </r>
  <r>
    <x v="9"/>
    <x v="7"/>
    <n v="33.4"/>
    <x v="72"/>
  </r>
  <r>
    <x v="9"/>
    <x v="7"/>
    <n v="34.200000000000003"/>
    <x v="79"/>
  </r>
  <r>
    <x v="9"/>
    <x v="7"/>
    <n v="34"/>
    <x v="104"/>
  </r>
  <r>
    <x v="9"/>
    <x v="7"/>
    <n v="34.200000000000003"/>
    <x v="71"/>
  </r>
  <r>
    <x v="9"/>
    <x v="7"/>
    <n v="35"/>
    <x v="164"/>
  </r>
  <r>
    <x v="9"/>
    <x v="7"/>
    <n v="34.799999999999997"/>
    <x v="174"/>
  </r>
  <r>
    <x v="9"/>
    <x v="7"/>
    <n v="36.700000000000003"/>
    <x v="164"/>
  </r>
  <r>
    <x v="9"/>
    <x v="7"/>
    <n v="37.700000000000003"/>
    <x v="174"/>
  </r>
  <r>
    <x v="9"/>
    <x v="7"/>
    <n v="38.200000000000003"/>
    <x v="117"/>
  </r>
  <r>
    <x v="9"/>
    <x v="7"/>
    <n v="37.700000000000003"/>
    <x v="71"/>
  </r>
  <r>
    <x v="9"/>
    <x v="7"/>
    <n v="36.700000000000003"/>
    <x v="100"/>
  </r>
  <r>
    <x v="9"/>
    <x v="7"/>
    <n v="33.200000000000003"/>
    <x v="95"/>
  </r>
  <r>
    <x v="9"/>
    <x v="7"/>
    <n v="32.4"/>
    <x v="104"/>
  </r>
  <r>
    <x v="9"/>
    <x v="7"/>
    <n v="32.200000000000003"/>
    <x v="72"/>
  </r>
  <r>
    <x v="9"/>
    <x v="7"/>
    <n v="32.9"/>
    <x v="104"/>
  </r>
  <r>
    <x v="9"/>
    <x v="7"/>
    <n v="34.4"/>
    <x v="104"/>
  </r>
  <r>
    <x v="9"/>
    <x v="7"/>
    <n v="35.5"/>
    <x v="166"/>
  </r>
  <r>
    <x v="9"/>
    <x v="7"/>
    <n v="36"/>
    <x v="68"/>
  </r>
  <r>
    <x v="9"/>
    <x v="7"/>
    <n v="36.200000000000003"/>
    <x v="104"/>
  </r>
  <r>
    <x v="9"/>
    <x v="7"/>
    <n v="35.9"/>
    <x v="104"/>
  </r>
  <r>
    <x v="9"/>
    <x v="7"/>
    <n v="36.200000000000003"/>
    <x v="201"/>
  </r>
  <r>
    <x v="9"/>
    <x v="7"/>
    <n v="36.5"/>
    <x v="208"/>
  </r>
  <r>
    <x v="9"/>
    <x v="7"/>
    <n v="35.9"/>
    <x v="201"/>
  </r>
  <r>
    <x v="9"/>
    <x v="7"/>
    <n v="35.200000000000003"/>
    <x v="38"/>
  </r>
  <r>
    <x v="9"/>
    <x v="7"/>
    <n v="36.700000000000003"/>
    <x v="20"/>
  </r>
  <r>
    <x v="9"/>
    <x v="7"/>
    <n v="35.9"/>
    <x v="20"/>
  </r>
  <r>
    <x v="9"/>
    <x v="7"/>
    <n v="36.5"/>
    <x v="51"/>
  </r>
  <r>
    <x v="9"/>
    <x v="7"/>
    <n v="36.700000000000003"/>
    <x v="126"/>
  </r>
  <r>
    <x v="9"/>
    <x v="7"/>
    <n v="36.200000000000003"/>
    <x v="174"/>
  </r>
  <r>
    <x v="10"/>
    <x v="7"/>
    <n v="35.4"/>
    <x v="30"/>
  </r>
  <r>
    <x v="10"/>
    <x v="7"/>
    <n v="35"/>
    <x v="126"/>
  </r>
  <r>
    <x v="10"/>
    <x v="7"/>
    <n v="35.200000000000003"/>
    <x v="207"/>
  </r>
  <r>
    <x v="10"/>
    <x v="7"/>
    <n v="34.700000000000003"/>
    <x v="17"/>
  </r>
  <r>
    <x v="10"/>
    <x v="7"/>
    <n v="34.200000000000003"/>
    <x v="130"/>
  </r>
  <r>
    <x v="10"/>
    <x v="7"/>
    <n v="34.700000000000003"/>
    <x v="163"/>
  </r>
  <r>
    <x v="10"/>
    <x v="7"/>
    <n v="35"/>
    <x v="181"/>
  </r>
  <r>
    <x v="10"/>
    <x v="7"/>
    <n v="34.5"/>
    <x v="149"/>
  </r>
  <r>
    <x v="10"/>
    <x v="7"/>
    <n v="33.700000000000003"/>
    <x v="153"/>
  </r>
  <r>
    <x v="10"/>
    <x v="7"/>
    <n v="33.200000000000003"/>
    <x v="179"/>
  </r>
  <r>
    <x v="10"/>
    <x v="7"/>
    <n v="32.700000000000003"/>
    <x v="3"/>
  </r>
  <r>
    <x v="10"/>
    <x v="7"/>
    <n v="34.799999999999997"/>
    <x v="180"/>
  </r>
  <r>
    <x v="10"/>
    <x v="7"/>
    <n v="35"/>
    <x v="180"/>
  </r>
  <r>
    <x v="10"/>
    <x v="7"/>
    <n v="35.9"/>
    <x v="153"/>
  </r>
  <r>
    <x v="10"/>
    <x v="7"/>
    <n v="34.200000000000003"/>
    <x v="153"/>
  </r>
  <r>
    <x v="10"/>
    <x v="7"/>
    <n v="33.700000000000003"/>
    <x v="153"/>
  </r>
  <r>
    <x v="10"/>
    <x v="7"/>
    <n v="33.9"/>
    <x v="38"/>
  </r>
  <r>
    <x v="10"/>
    <x v="7"/>
    <n v="33.6"/>
    <x v="204"/>
  </r>
  <r>
    <x v="10"/>
    <x v="7"/>
    <n v="32.799999999999997"/>
    <x v="189"/>
  </r>
  <r>
    <x v="10"/>
    <x v="7"/>
    <n v="33.1"/>
    <x v="130"/>
  </r>
  <r>
    <x v="10"/>
    <x v="7"/>
    <n v="32.9"/>
    <x v="131"/>
  </r>
  <r>
    <x v="10"/>
    <x v="7"/>
    <n v="31.6"/>
    <x v="128"/>
  </r>
  <r>
    <x v="10"/>
    <x v="7"/>
    <n v="31.8"/>
    <x v="133"/>
  </r>
  <r>
    <x v="10"/>
    <x v="7"/>
    <n v="32.5"/>
    <x v="160"/>
  </r>
  <r>
    <x v="10"/>
    <x v="7"/>
    <n v="32.9"/>
    <x v="202"/>
  </r>
  <r>
    <x v="10"/>
    <x v="7"/>
    <n v="32.5"/>
    <x v="201"/>
  </r>
  <r>
    <x v="10"/>
    <x v="7"/>
    <n v="33"/>
    <x v="153"/>
  </r>
  <r>
    <x v="10"/>
    <x v="7"/>
    <n v="32.700000000000003"/>
    <x v="212"/>
  </r>
  <r>
    <x v="10"/>
    <x v="7"/>
    <n v="32.700000000000003"/>
    <x v="47"/>
  </r>
  <r>
    <x v="10"/>
    <x v="7"/>
    <n v="30"/>
    <x v="17"/>
  </r>
  <r>
    <x v="11"/>
    <x v="7"/>
    <n v="29.2"/>
    <x v="8"/>
  </r>
  <r>
    <x v="11"/>
    <x v="7"/>
    <n v="30.2"/>
    <x v="198"/>
  </r>
  <r>
    <x v="11"/>
    <x v="7"/>
    <n v="29"/>
    <x v="250"/>
  </r>
  <r>
    <x v="11"/>
    <x v="7"/>
    <n v="29.7"/>
    <x v="214"/>
  </r>
  <r>
    <x v="11"/>
    <x v="7"/>
    <n v="30.5"/>
    <x v="213"/>
  </r>
  <r>
    <x v="11"/>
    <x v="7"/>
    <n v="31.6"/>
    <x v="190"/>
  </r>
  <r>
    <x v="11"/>
    <x v="7"/>
    <n v="32.700000000000003"/>
    <x v="12"/>
  </r>
  <r>
    <x v="11"/>
    <x v="7"/>
    <n v="33.9"/>
    <x v="8"/>
  </r>
  <r>
    <x v="11"/>
    <x v="7"/>
    <n v="34"/>
    <x v="183"/>
  </r>
  <r>
    <x v="11"/>
    <x v="7"/>
    <n v="32.700000000000003"/>
    <x v="181"/>
  </r>
  <r>
    <x v="11"/>
    <x v="7"/>
    <n v="31.6"/>
    <x v="207"/>
  </r>
  <r>
    <x v="11"/>
    <x v="7"/>
    <n v="31"/>
    <x v="40"/>
  </r>
  <r>
    <x v="11"/>
    <x v="7"/>
    <n v="32.799999999999997"/>
    <x v="181"/>
  </r>
  <r>
    <x v="11"/>
    <x v="7"/>
    <n v="33.5"/>
    <x v="9"/>
  </r>
  <r>
    <x v="11"/>
    <x v="7"/>
    <n v="32.700000000000003"/>
    <x v="179"/>
  </r>
  <r>
    <x v="11"/>
    <x v="7"/>
    <n v="31.4"/>
    <x v="179"/>
  </r>
  <r>
    <x v="11"/>
    <x v="7"/>
    <n v="31.7"/>
    <x v="180"/>
  </r>
  <r>
    <x v="11"/>
    <x v="7"/>
    <n v="31.9"/>
    <x v="32"/>
  </r>
  <r>
    <x v="11"/>
    <x v="7"/>
    <n v="33.700000000000003"/>
    <x v="224"/>
  </r>
  <r>
    <x v="11"/>
    <x v="7"/>
    <n v="32"/>
    <x v="183"/>
  </r>
  <r>
    <x v="11"/>
    <x v="7"/>
    <n v="32.9"/>
    <x v="153"/>
  </r>
  <r>
    <x v="11"/>
    <x v="7"/>
    <n v="31.5"/>
    <x v="179"/>
  </r>
  <r>
    <x v="11"/>
    <x v="7"/>
    <n v="32"/>
    <x v="204"/>
  </r>
  <r>
    <x v="11"/>
    <x v="7"/>
    <n v="30.3"/>
    <x v="180"/>
  </r>
  <r>
    <x v="11"/>
    <x v="7"/>
    <n v="27.8"/>
    <x v="8"/>
  </r>
  <r>
    <x v="11"/>
    <x v="7"/>
    <n v="26.7"/>
    <x v="1"/>
  </r>
  <r>
    <x v="11"/>
    <x v="7"/>
    <n v="28"/>
    <x v="13"/>
  </r>
  <r>
    <x v="11"/>
    <x v="7"/>
    <n v="30"/>
    <x v="130"/>
  </r>
  <r>
    <x v="11"/>
    <x v="7"/>
    <n v="31.4"/>
    <x v="153"/>
  </r>
  <r>
    <x v="11"/>
    <x v="7"/>
    <n v="31.9"/>
    <x v="153"/>
  </r>
  <r>
    <x v="11"/>
    <x v="7"/>
    <n v="30.3"/>
    <x v="56"/>
  </r>
  <r>
    <x v="0"/>
    <x v="8"/>
    <n v="28.7"/>
    <x v="20"/>
  </r>
  <r>
    <x v="0"/>
    <x v="8"/>
    <n v="27.9"/>
    <x v="20"/>
  </r>
  <r>
    <x v="0"/>
    <x v="8"/>
    <n v="28.2"/>
    <x v="204"/>
  </r>
  <r>
    <x v="0"/>
    <x v="8"/>
    <n v="29"/>
    <x v="183"/>
  </r>
  <r>
    <x v="0"/>
    <x v="8"/>
    <n v="29"/>
    <x v="200"/>
  </r>
  <r>
    <x v="0"/>
    <x v="8"/>
    <n v="28.9"/>
    <x v="183"/>
  </r>
  <r>
    <x v="0"/>
    <x v="8"/>
    <n v="28.5"/>
    <x v="130"/>
  </r>
  <r>
    <x v="0"/>
    <x v="8"/>
    <n v="28.9"/>
    <x v="13"/>
  </r>
  <r>
    <x v="0"/>
    <x v="8"/>
    <n v="29.9"/>
    <x v="155"/>
  </r>
  <r>
    <x v="0"/>
    <x v="8"/>
    <n v="29.9"/>
    <x v="179"/>
  </r>
  <r>
    <x v="0"/>
    <x v="8"/>
    <n v="28.5"/>
    <x v="223"/>
  </r>
  <r>
    <x v="0"/>
    <x v="8"/>
    <n v="29.5"/>
    <x v="156"/>
  </r>
  <r>
    <x v="0"/>
    <x v="8"/>
    <n v="30.9"/>
    <x v="19"/>
  </r>
  <r>
    <x v="0"/>
    <x v="8"/>
    <n v="31"/>
    <x v="188"/>
  </r>
  <r>
    <x v="0"/>
    <x v="8"/>
    <n v="25.2"/>
    <x v="181"/>
  </r>
  <r>
    <x v="0"/>
    <x v="8"/>
    <n v="25.7"/>
    <x v="185"/>
  </r>
  <r>
    <x v="0"/>
    <x v="8"/>
    <n v="24.2"/>
    <x v="187"/>
  </r>
  <r>
    <x v="0"/>
    <x v="8"/>
    <n v="24.9"/>
    <x v="213"/>
  </r>
  <r>
    <x v="0"/>
    <x v="8"/>
    <n v="26"/>
    <x v="249"/>
  </r>
  <r>
    <x v="0"/>
    <x v="8"/>
    <n v="27"/>
    <x v="12"/>
  </r>
  <r>
    <x v="0"/>
    <x v="8"/>
    <n v="28.8"/>
    <x v="17"/>
  </r>
  <r>
    <x v="0"/>
    <x v="8"/>
    <n v="28.9"/>
    <x v="183"/>
  </r>
  <r>
    <x v="0"/>
    <x v="8"/>
    <n v="30"/>
    <x v="153"/>
  </r>
  <r>
    <x v="0"/>
    <x v="8"/>
    <n v="31.7"/>
    <x v="16"/>
  </r>
  <r>
    <x v="0"/>
    <x v="8"/>
    <n v="33.4"/>
    <x v="181"/>
  </r>
  <r>
    <x v="0"/>
    <x v="8"/>
    <n v="31"/>
    <x v="9"/>
  </r>
  <r>
    <x v="0"/>
    <x v="8"/>
    <n v="29.8"/>
    <x v="181"/>
  </r>
  <r>
    <x v="0"/>
    <x v="8"/>
    <n v="29.2"/>
    <x v="56"/>
  </r>
  <r>
    <x v="0"/>
    <x v="8"/>
    <n v="30.2"/>
    <x v="204"/>
  </r>
  <r>
    <x v="0"/>
    <x v="8"/>
    <n v="29.9"/>
    <x v="141"/>
  </r>
  <r>
    <x v="0"/>
    <x v="8"/>
    <n v="30.6"/>
    <x v="250"/>
  </r>
  <r>
    <x v="0"/>
    <x v="8"/>
    <n v="30.9"/>
    <x v="192"/>
  </r>
  <r>
    <x v="1"/>
    <x v="8"/>
    <n v="30.9"/>
    <x v="244"/>
  </r>
  <r>
    <x v="1"/>
    <x v="8"/>
    <n v="31.9"/>
    <x v="199"/>
  </r>
  <r>
    <x v="1"/>
    <x v="8"/>
    <n v="34"/>
    <x v="152"/>
  </r>
  <r>
    <x v="1"/>
    <x v="8"/>
    <n v="33.9"/>
    <x v="152"/>
  </r>
  <r>
    <x v="1"/>
    <x v="8"/>
    <n v="35.200000000000003"/>
    <x v="8"/>
  </r>
  <r>
    <x v="1"/>
    <x v="8"/>
    <n v="34.700000000000003"/>
    <x v="204"/>
  </r>
  <r>
    <x v="1"/>
    <x v="8"/>
    <n v="33.5"/>
    <x v="38"/>
  </r>
  <r>
    <x v="1"/>
    <x v="8"/>
    <n v="29.9"/>
    <x v="10"/>
  </r>
  <r>
    <x v="1"/>
    <x v="8"/>
    <n v="30.8"/>
    <x v="179"/>
  </r>
  <r>
    <x v="1"/>
    <x v="8"/>
    <n v="30.2"/>
    <x v="207"/>
  </r>
  <r>
    <x v="1"/>
    <x v="8"/>
    <n v="29.2"/>
    <x v="13"/>
  </r>
  <r>
    <x v="1"/>
    <x v="8"/>
    <n v="31.9"/>
    <x v="242"/>
  </r>
  <r>
    <x v="1"/>
    <x v="8"/>
    <n v="32.200000000000003"/>
    <x v="180"/>
  </r>
  <r>
    <x v="1"/>
    <x v="8"/>
    <n v="31.7"/>
    <x v="56"/>
  </r>
  <r>
    <x v="1"/>
    <x v="8"/>
    <n v="30.4"/>
    <x v="129"/>
  </r>
  <r>
    <x v="1"/>
    <x v="8"/>
    <n v="33"/>
    <x v="183"/>
  </r>
  <r>
    <x v="1"/>
    <x v="8"/>
    <n v="34.200000000000003"/>
    <x v="180"/>
  </r>
  <r>
    <x v="1"/>
    <x v="8"/>
    <n v="35.700000000000003"/>
    <x v="126"/>
  </r>
  <r>
    <x v="1"/>
    <x v="8"/>
    <n v="36.700000000000003"/>
    <x v="37"/>
  </r>
  <r>
    <x v="1"/>
    <x v="8"/>
    <n v="34.5"/>
    <x v="206"/>
  </r>
  <r>
    <x v="1"/>
    <x v="8"/>
    <n v="34.200000000000003"/>
    <x v="160"/>
  </r>
  <r>
    <x v="1"/>
    <x v="8"/>
    <n v="33.700000000000003"/>
    <x v="53"/>
  </r>
  <r>
    <x v="1"/>
    <x v="8"/>
    <n v="31.9"/>
    <x v="126"/>
  </r>
  <r>
    <x v="1"/>
    <x v="8"/>
    <n v="30.7"/>
    <x v="177"/>
  </r>
  <r>
    <x v="1"/>
    <x v="8"/>
    <n v="28.9"/>
    <x v="39"/>
  </r>
  <r>
    <x v="1"/>
    <x v="8"/>
    <n v="29"/>
    <x v="181"/>
  </r>
  <r>
    <x v="1"/>
    <x v="8"/>
    <n v="30.9"/>
    <x v="11"/>
  </r>
  <r>
    <x v="1"/>
    <x v="8"/>
    <n v="34.200000000000003"/>
    <x v="129"/>
  </r>
  <r>
    <x v="1"/>
    <x v="8"/>
    <n v="37"/>
    <x v="200"/>
  </r>
  <r>
    <x v="2"/>
    <x v="8"/>
    <n v="36.700000000000003"/>
    <x v="38"/>
  </r>
  <r>
    <x v="2"/>
    <x v="8"/>
    <n v="35.5"/>
    <x v="211"/>
  </r>
  <r>
    <x v="2"/>
    <x v="8"/>
    <n v="35.700000000000003"/>
    <x v="204"/>
  </r>
  <r>
    <x v="2"/>
    <x v="8"/>
    <n v="37.200000000000003"/>
    <x v="180"/>
  </r>
  <r>
    <x v="2"/>
    <x v="8"/>
    <n v="37.6"/>
    <x v="126"/>
  </r>
  <r>
    <x v="2"/>
    <x v="8"/>
    <n v="37.200000000000003"/>
    <x v="180"/>
  </r>
  <r>
    <x v="2"/>
    <x v="8"/>
    <n v="37.200000000000003"/>
    <x v="48"/>
  </r>
  <r>
    <x v="2"/>
    <x v="8"/>
    <n v="38.200000000000003"/>
    <x v="48"/>
  </r>
  <r>
    <x v="2"/>
    <x v="8"/>
    <n v="39.700000000000003"/>
    <x v="43"/>
  </r>
  <r>
    <x v="2"/>
    <x v="8"/>
    <n v="40.700000000000003"/>
    <x v="174"/>
  </r>
  <r>
    <x v="2"/>
    <x v="8"/>
    <n v="41.2"/>
    <x v="110"/>
  </r>
  <r>
    <x v="2"/>
    <x v="8"/>
    <n v="39.9"/>
    <x v="71"/>
  </r>
  <r>
    <x v="2"/>
    <x v="8"/>
    <n v="40.200000000000003"/>
    <x v="104"/>
  </r>
  <r>
    <x v="2"/>
    <x v="8"/>
    <n v="40.4"/>
    <x v="174"/>
  </r>
  <r>
    <x v="2"/>
    <x v="8"/>
    <n v="38.9"/>
    <x v="201"/>
  </r>
  <r>
    <x v="2"/>
    <x v="8"/>
    <n v="36"/>
    <x v="114"/>
  </r>
  <r>
    <x v="2"/>
    <x v="8"/>
    <n v="35.700000000000003"/>
    <x v="35"/>
  </r>
  <r>
    <x v="2"/>
    <x v="8"/>
    <n v="34.299999999999997"/>
    <x v="201"/>
  </r>
  <r>
    <x v="2"/>
    <x v="8"/>
    <n v="34.200000000000003"/>
    <x v="208"/>
  </r>
  <r>
    <x v="2"/>
    <x v="8"/>
    <n v="35.200000000000003"/>
    <x v="212"/>
  </r>
  <r>
    <x v="2"/>
    <x v="8"/>
    <n v="36.9"/>
    <x v="117"/>
  </r>
  <r>
    <x v="2"/>
    <x v="8"/>
    <n v="38.200000000000003"/>
    <x v="106"/>
  </r>
  <r>
    <x v="2"/>
    <x v="8"/>
    <n v="39.200000000000003"/>
    <x v="109"/>
  </r>
  <r>
    <x v="2"/>
    <x v="8"/>
    <n v="39.700000000000003"/>
    <x v="113"/>
  </r>
  <r>
    <x v="2"/>
    <x v="8"/>
    <n v="39.9"/>
    <x v="126"/>
  </r>
  <r>
    <x v="2"/>
    <x v="8"/>
    <n v="37.700000000000003"/>
    <x v="116"/>
  </r>
  <r>
    <x v="2"/>
    <x v="8"/>
    <n v="38.200000000000003"/>
    <x v="165"/>
  </r>
  <r>
    <x v="2"/>
    <x v="8"/>
    <n v="40.200000000000003"/>
    <x v="162"/>
  </r>
  <r>
    <x v="2"/>
    <x v="8"/>
    <n v="37.200000000000003"/>
    <x v="122"/>
  </r>
  <r>
    <x v="2"/>
    <x v="8"/>
    <n v="36.5"/>
    <x v="123"/>
  </r>
  <r>
    <x v="2"/>
    <x v="8"/>
    <n v="37.200000000000003"/>
    <x v="25"/>
  </r>
  <r>
    <x v="3"/>
    <x v="8"/>
    <n v="38.200000000000003"/>
    <x v="9"/>
  </r>
  <r>
    <x v="3"/>
    <x v="8"/>
    <n v="39.299999999999997"/>
    <x v="139"/>
  </r>
  <r>
    <x v="3"/>
    <x v="8"/>
    <n v="39.5"/>
    <x v="113"/>
  </r>
  <r>
    <x v="3"/>
    <x v="8"/>
    <n v="39.1"/>
    <x v="51"/>
  </r>
  <r>
    <x v="3"/>
    <x v="8"/>
    <n v="39.5"/>
    <x v="113"/>
  </r>
  <r>
    <x v="3"/>
    <x v="8"/>
    <n v="38.200000000000003"/>
    <x v="60"/>
  </r>
  <r>
    <x v="3"/>
    <x v="8"/>
    <n v="40"/>
    <x v="79"/>
  </r>
  <r>
    <x v="3"/>
    <x v="8"/>
    <n v="39.5"/>
    <x v="211"/>
  </r>
  <r>
    <x v="3"/>
    <x v="8"/>
    <n v="38"/>
    <x v="53"/>
  </r>
  <r>
    <x v="3"/>
    <x v="8"/>
    <n v="37.700000000000003"/>
    <x v="163"/>
  </r>
  <r>
    <x v="3"/>
    <x v="8"/>
    <n v="38"/>
    <x v="43"/>
  </r>
  <r>
    <x v="3"/>
    <x v="8"/>
    <n v="39.200000000000003"/>
    <x v="168"/>
  </r>
  <r>
    <x v="3"/>
    <x v="8"/>
    <n v="40.200000000000003"/>
    <x v="208"/>
  </r>
  <r>
    <x v="3"/>
    <x v="8"/>
    <n v="42.2"/>
    <x v="116"/>
  </r>
  <r>
    <x v="3"/>
    <x v="8"/>
    <n v="42.3"/>
    <x v="63"/>
  </r>
  <r>
    <x v="3"/>
    <x v="8"/>
    <n v="42.2"/>
    <x v="110"/>
  </r>
  <r>
    <x v="3"/>
    <x v="8"/>
    <n v="39.700000000000003"/>
    <x v="164"/>
  </r>
  <r>
    <x v="3"/>
    <x v="8"/>
    <n v="37.5"/>
    <x v="158"/>
  </r>
  <r>
    <x v="3"/>
    <x v="8"/>
    <n v="36.9"/>
    <x v="208"/>
  </r>
  <r>
    <x v="3"/>
    <x v="8"/>
    <n v="35.799999999999997"/>
    <x v="43"/>
  </r>
  <r>
    <x v="3"/>
    <x v="8"/>
    <n v="38"/>
    <x v="68"/>
  </r>
  <r>
    <x v="3"/>
    <x v="8"/>
    <n v="38.200000000000003"/>
    <x v="211"/>
  </r>
  <r>
    <x v="3"/>
    <x v="8"/>
    <n v="40.5"/>
    <x v="170"/>
  </r>
  <r>
    <x v="3"/>
    <x v="8"/>
    <n v="40.700000000000003"/>
    <x v="113"/>
  </r>
  <r>
    <x v="3"/>
    <x v="8"/>
    <n v="38.200000000000003"/>
    <x v="104"/>
  </r>
  <r>
    <x v="3"/>
    <x v="8"/>
    <n v="38.700000000000003"/>
    <x v="101"/>
  </r>
  <r>
    <x v="3"/>
    <x v="8"/>
    <n v="37.799999999999997"/>
    <x v="101"/>
  </r>
  <r>
    <x v="3"/>
    <x v="8"/>
    <n v="37"/>
    <x v="100"/>
  </r>
  <r>
    <x v="3"/>
    <x v="8"/>
    <n v="40.5"/>
    <x v="116"/>
  </r>
  <r>
    <x v="3"/>
    <x v="8"/>
    <n v="40.299999999999997"/>
    <x v="64"/>
  </r>
  <r>
    <x v="4"/>
    <x v="8"/>
    <n v="37.5"/>
    <x v="104"/>
  </r>
  <r>
    <x v="4"/>
    <x v="8"/>
    <n v="36.9"/>
    <x v="116"/>
  </r>
  <r>
    <x v="4"/>
    <x v="8"/>
    <n v="40.200000000000003"/>
    <x v="174"/>
  </r>
  <r>
    <x v="4"/>
    <x v="8"/>
    <n v="41"/>
    <x v="174"/>
  </r>
  <r>
    <x v="4"/>
    <x v="8"/>
    <n v="41.2"/>
    <x v="106"/>
  </r>
  <r>
    <x v="4"/>
    <x v="8"/>
    <n v="42.7"/>
    <x v="60"/>
  </r>
  <r>
    <x v="4"/>
    <x v="8"/>
    <n v="43.9"/>
    <x v="118"/>
  </r>
  <r>
    <x v="4"/>
    <x v="8"/>
    <n v="43"/>
    <x v="77"/>
  </r>
  <r>
    <x v="4"/>
    <x v="8"/>
    <n v="38.4"/>
    <x v="70"/>
  </r>
  <r>
    <x v="4"/>
    <x v="8"/>
    <n v="36.9"/>
    <x v="67"/>
  </r>
  <r>
    <x v="4"/>
    <x v="8"/>
    <n v="35.799999999999997"/>
    <x v="73"/>
  </r>
  <r>
    <x v="4"/>
    <x v="8"/>
    <n v="35.799999999999997"/>
    <x v="103"/>
  </r>
  <r>
    <x v="4"/>
    <x v="8"/>
    <n v="35.5"/>
    <x v="79"/>
  </r>
  <r>
    <x v="4"/>
    <x v="8"/>
    <n v="34.9"/>
    <x v="110"/>
  </r>
  <r>
    <x v="4"/>
    <x v="8"/>
    <n v="36.700000000000003"/>
    <x v="110"/>
  </r>
  <r>
    <x v="4"/>
    <x v="8"/>
    <n v="36.9"/>
    <x v="73"/>
  </r>
  <r>
    <x v="4"/>
    <x v="8"/>
    <n v="38.200000000000003"/>
    <x v="73"/>
  </r>
  <r>
    <x v="4"/>
    <x v="8"/>
    <n v="38.1"/>
    <x v="103"/>
  </r>
  <r>
    <x v="4"/>
    <x v="8"/>
    <n v="36.700000000000003"/>
    <x v="66"/>
  </r>
  <r>
    <x v="4"/>
    <x v="8"/>
    <n v="36.200000000000003"/>
    <x v="101"/>
  </r>
  <r>
    <x v="4"/>
    <x v="8"/>
    <n v="36.5"/>
    <x v="99"/>
  </r>
  <r>
    <x v="4"/>
    <x v="8"/>
    <n v="38.700000000000003"/>
    <x v="110"/>
  </r>
  <r>
    <x v="4"/>
    <x v="8"/>
    <n v="40.799999999999997"/>
    <x v="101"/>
  </r>
  <r>
    <x v="4"/>
    <x v="8"/>
    <n v="40.5"/>
    <x v="103"/>
  </r>
  <r>
    <x v="4"/>
    <x v="8"/>
    <n v="40.799999999999997"/>
    <x v="67"/>
  </r>
  <r>
    <x v="4"/>
    <x v="8"/>
    <n v="42.8"/>
    <x v="79"/>
  </r>
  <r>
    <x v="4"/>
    <x v="8"/>
    <n v="38.5"/>
    <x v="82"/>
  </r>
  <r>
    <x v="4"/>
    <x v="8"/>
    <n v="37.200000000000003"/>
    <x v="78"/>
  </r>
  <r>
    <x v="4"/>
    <x v="8"/>
    <n v="36.9"/>
    <x v="77"/>
  </r>
  <r>
    <x v="4"/>
    <x v="8"/>
    <n v="37.5"/>
    <x v="103"/>
  </r>
  <r>
    <x v="4"/>
    <x v="8"/>
    <n v="40.9"/>
    <x v="109"/>
  </r>
  <r>
    <x v="5"/>
    <x v="8"/>
    <n v="38.9"/>
    <x v="77"/>
  </r>
  <r>
    <x v="5"/>
    <x v="8"/>
    <n v="40.200000000000003"/>
    <x v="82"/>
  </r>
  <r>
    <x v="5"/>
    <x v="8"/>
    <n v="38.700000000000003"/>
    <x v="74"/>
  </r>
  <r>
    <x v="5"/>
    <x v="8"/>
    <n v="37.200000000000003"/>
    <x v="82"/>
  </r>
  <r>
    <x v="5"/>
    <x v="8"/>
    <n v="36.9"/>
    <x v="97"/>
  </r>
  <r>
    <x v="5"/>
    <x v="8"/>
    <n v="38.200000000000003"/>
    <x v="82"/>
  </r>
  <r>
    <x v="5"/>
    <x v="8"/>
    <n v="39.700000000000003"/>
    <x v="82"/>
  </r>
  <r>
    <x v="5"/>
    <x v="8"/>
    <n v="41.2"/>
    <x v="78"/>
  </r>
  <r>
    <x v="5"/>
    <x v="8"/>
    <n v="40.700000000000003"/>
    <x v="246"/>
  </r>
  <r>
    <x v="5"/>
    <x v="8"/>
    <n v="38"/>
    <x v="97"/>
  </r>
  <r>
    <x v="5"/>
    <x v="8"/>
    <n v="37.1"/>
    <x v="80"/>
  </r>
  <r>
    <x v="5"/>
    <x v="8"/>
    <n v="36.4"/>
    <x v="78"/>
  </r>
  <r>
    <x v="5"/>
    <x v="8"/>
    <n v="36.200000000000003"/>
    <x v="90"/>
  </r>
  <r>
    <x v="5"/>
    <x v="8"/>
    <n v="39.200000000000003"/>
    <x v="106"/>
  </r>
  <r>
    <x v="5"/>
    <x v="8"/>
    <n v="35.200000000000003"/>
    <x v="82"/>
  </r>
  <r>
    <x v="5"/>
    <x v="8"/>
    <n v="38.9"/>
    <x v="101"/>
  </r>
  <r>
    <x v="5"/>
    <x v="8"/>
    <n v="37.700000000000003"/>
    <x v="173"/>
  </r>
  <r>
    <x v="5"/>
    <x v="8"/>
    <n v="30.7"/>
    <x v="105"/>
  </r>
  <r>
    <x v="5"/>
    <x v="8"/>
    <n v="28.2"/>
    <x v="166"/>
  </r>
  <r>
    <x v="5"/>
    <x v="8"/>
    <n v="31"/>
    <x v="74"/>
  </r>
  <r>
    <x v="5"/>
    <x v="8"/>
    <n v="32.5"/>
    <x v="69"/>
  </r>
  <r>
    <x v="5"/>
    <x v="8"/>
    <n v="33.200000000000003"/>
    <x v="100"/>
  </r>
  <r>
    <x v="5"/>
    <x v="8"/>
    <n v="33.700000000000003"/>
    <x v="64"/>
  </r>
  <r>
    <x v="5"/>
    <x v="8"/>
    <n v="34.200000000000003"/>
    <x v="75"/>
  </r>
  <r>
    <x v="5"/>
    <x v="8"/>
    <n v="34.9"/>
    <x v="99"/>
  </r>
  <r>
    <x v="5"/>
    <x v="8"/>
    <n v="34.799999999999997"/>
    <x v="172"/>
  </r>
  <r>
    <x v="5"/>
    <x v="8"/>
    <n v="35.200000000000003"/>
    <x v="172"/>
  </r>
  <r>
    <x v="5"/>
    <x v="8"/>
    <n v="35.200000000000003"/>
    <x v="172"/>
  </r>
  <r>
    <x v="5"/>
    <x v="8"/>
    <n v="34.700000000000003"/>
    <x v="95"/>
  </r>
  <r>
    <x v="5"/>
    <x v="8"/>
    <n v="34.700000000000003"/>
    <x v="74"/>
  </r>
  <r>
    <x v="6"/>
    <x v="8"/>
    <n v="34.4"/>
    <x v="75"/>
  </r>
  <r>
    <x v="6"/>
    <x v="8"/>
    <n v="35.5"/>
    <x v="172"/>
  </r>
  <r>
    <x v="6"/>
    <x v="8"/>
    <n v="35.5"/>
    <x v="75"/>
  </r>
  <r>
    <x v="6"/>
    <x v="8"/>
    <n v="34.799999999999997"/>
    <x v="70"/>
  </r>
  <r>
    <x v="6"/>
    <x v="8"/>
    <n v="35.4"/>
    <x v="75"/>
  </r>
  <r>
    <x v="6"/>
    <x v="8"/>
    <n v="35.700000000000003"/>
    <x v="100"/>
  </r>
  <r>
    <x v="6"/>
    <x v="8"/>
    <n v="35.700000000000003"/>
    <x v="77"/>
  </r>
  <r>
    <x v="6"/>
    <x v="8"/>
    <n v="35.4"/>
    <x v="79"/>
  </r>
  <r>
    <x v="6"/>
    <x v="8"/>
    <n v="32.9"/>
    <x v="105"/>
  </r>
  <r>
    <x v="6"/>
    <x v="8"/>
    <n v="30.9"/>
    <x v="107"/>
  </r>
  <r>
    <x v="6"/>
    <x v="8"/>
    <n v="31.7"/>
    <x v="107"/>
  </r>
  <r>
    <x v="6"/>
    <x v="8"/>
    <n v="30.7"/>
    <x v="75"/>
  </r>
  <r>
    <x v="6"/>
    <x v="8"/>
    <n v="30.7"/>
    <x v="100"/>
  </r>
  <r>
    <x v="6"/>
    <x v="8"/>
    <n v="32.200000000000003"/>
    <x v="110"/>
  </r>
  <r>
    <x v="6"/>
    <x v="8"/>
    <n v="33.200000000000003"/>
    <x v="107"/>
  </r>
  <r>
    <x v="6"/>
    <x v="8"/>
    <n v="31.7"/>
    <x v="100"/>
  </r>
  <r>
    <x v="6"/>
    <x v="8"/>
    <n v="33.700000000000003"/>
    <x v="172"/>
  </r>
  <r>
    <x v="6"/>
    <x v="8"/>
    <n v="30.9"/>
    <x v="64"/>
  </r>
  <r>
    <x v="6"/>
    <x v="8"/>
    <n v="27.7"/>
    <x v="105"/>
  </r>
  <r>
    <x v="6"/>
    <x v="8"/>
    <n v="29.9"/>
    <x v="100"/>
  </r>
  <r>
    <x v="6"/>
    <x v="8"/>
    <n v="28.7"/>
    <x v="72"/>
  </r>
  <r>
    <x v="6"/>
    <x v="8"/>
    <n v="28.2"/>
    <x v="79"/>
  </r>
  <r>
    <x v="6"/>
    <x v="8"/>
    <n v="28.5"/>
    <x v="108"/>
  </r>
  <r>
    <x v="6"/>
    <x v="8"/>
    <n v="30.5"/>
    <x v="73"/>
  </r>
  <r>
    <x v="6"/>
    <x v="8"/>
    <n v="30.2"/>
    <x v="107"/>
  </r>
  <r>
    <x v="6"/>
    <x v="8"/>
    <n v="29.7"/>
    <x v="101"/>
  </r>
  <r>
    <x v="6"/>
    <x v="8"/>
    <n v="28.7"/>
    <x v="110"/>
  </r>
  <r>
    <x v="6"/>
    <x v="8"/>
    <n v="26.8"/>
    <x v="52"/>
  </r>
  <r>
    <x v="6"/>
    <x v="8"/>
    <n v="28.2"/>
    <x v="63"/>
  </r>
  <r>
    <x v="6"/>
    <x v="8"/>
    <n v="30"/>
    <x v="64"/>
  </r>
  <r>
    <x v="6"/>
    <x v="8"/>
    <n v="29.9"/>
    <x v="110"/>
  </r>
  <r>
    <x v="7"/>
    <x v="8"/>
    <n v="29.2"/>
    <x v="79"/>
  </r>
  <r>
    <x v="7"/>
    <x v="8"/>
    <n v="29.9"/>
    <x v="103"/>
  </r>
  <r>
    <x v="7"/>
    <x v="8"/>
    <n v="29.2"/>
    <x v="100"/>
  </r>
  <r>
    <x v="7"/>
    <x v="8"/>
    <n v="30.2"/>
    <x v="108"/>
  </r>
  <r>
    <x v="7"/>
    <x v="8"/>
    <n v="30.2"/>
    <x v="108"/>
  </r>
  <r>
    <x v="7"/>
    <x v="8"/>
    <n v="27.9"/>
    <x v="109"/>
  </r>
  <r>
    <x v="7"/>
    <x v="8"/>
    <n v="27.4"/>
    <x v="79"/>
  </r>
  <r>
    <x v="7"/>
    <x v="8"/>
    <n v="28.2"/>
    <x v="67"/>
  </r>
  <r>
    <x v="7"/>
    <x v="8"/>
    <n v="30.2"/>
    <x v="110"/>
  </r>
  <r>
    <x v="7"/>
    <x v="8"/>
    <n v="29.7"/>
    <x v="110"/>
  </r>
  <r>
    <x v="7"/>
    <x v="8"/>
    <n v="29.7"/>
    <x v="95"/>
  </r>
  <r>
    <x v="7"/>
    <x v="8"/>
    <n v="30.2"/>
    <x v="69"/>
  </r>
  <r>
    <x v="7"/>
    <x v="8"/>
    <n v="28.2"/>
    <x v="63"/>
  </r>
  <r>
    <x v="7"/>
    <x v="8"/>
    <n v="29.7"/>
    <x v="95"/>
  </r>
  <r>
    <x v="7"/>
    <x v="8"/>
    <n v="29.2"/>
    <x v="113"/>
  </r>
  <r>
    <x v="7"/>
    <x v="8"/>
    <n v="27.2"/>
    <x v="106"/>
  </r>
  <r>
    <x v="7"/>
    <x v="8"/>
    <n v="27.9"/>
    <x v="106"/>
  </r>
  <r>
    <x v="7"/>
    <x v="8"/>
    <n v="30.2"/>
    <x v="115"/>
  </r>
  <r>
    <x v="7"/>
    <x v="8"/>
    <n v="28"/>
    <x v="68"/>
  </r>
  <r>
    <x v="7"/>
    <x v="8"/>
    <n v="29.2"/>
    <x v="174"/>
  </r>
  <r>
    <x v="7"/>
    <x v="8"/>
    <n v="30.2"/>
    <x v="68"/>
  </r>
  <r>
    <x v="7"/>
    <x v="8"/>
    <n v="31"/>
    <x v="106"/>
  </r>
  <r>
    <x v="7"/>
    <x v="8"/>
    <n v="27.7"/>
    <x v="106"/>
  </r>
  <r>
    <x v="7"/>
    <x v="8"/>
    <n v="30.2"/>
    <x v="174"/>
  </r>
  <r>
    <x v="7"/>
    <x v="8"/>
    <n v="31.2"/>
    <x v="61"/>
  </r>
  <r>
    <x v="7"/>
    <x v="8"/>
    <n v="32.700000000000003"/>
    <x v="174"/>
  </r>
  <r>
    <x v="7"/>
    <x v="8"/>
    <n v="29.2"/>
    <x v="104"/>
  </r>
  <r>
    <x v="7"/>
    <x v="8"/>
    <n v="30.9"/>
    <x v="71"/>
  </r>
  <r>
    <x v="7"/>
    <x v="8"/>
    <n v="29.9"/>
    <x v="105"/>
  </r>
  <r>
    <x v="7"/>
    <x v="8"/>
    <n v="30.7"/>
    <x v="113"/>
  </r>
  <r>
    <x v="7"/>
    <x v="8"/>
    <n v="31.2"/>
    <x v="104"/>
  </r>
  <r>
    <x v="8"/>
    <x v="8"/>
    <n v="26.9"/>
    <x v="174"/>
  </r>
  <r>
    <x v="8"/>
    <x v="8"/>
    <n v="29.4"/>
    <x v="106"/>
  </r>
  <r>
    <x v="8"/>
    <x v="8"/>
    <n v="29.2"/>
    <x v="113"/>
  </r>
  <r>
    <x v="8"/>
    <x v="8"/>
    <n v="30.7"/>
    <x v="211"/>
  </r>
  <r>
    <x v="8"/>
    <x v="8"/>
    <n v="33.200000000000003"/>
    <x v="211"/>
  </r>
  <r>
    <x v="8"/>
    <x v="8"/>
    <n v="32.799999999999997"/>
    <x v="64"/>
  </r>
  <r>
    <x v="8"/>
    <x v="8"/>
    <n v="31.9"/>
    <x v="101"/>
  </r>
  <r>
    <x v="8"/>
    <x v="8"/>
    <n v="31.2"/>
    <x v="104"/>
  </r>
  <r>
    <x v="8"/>
    <x v="8"/>
    <n v="34.1"/>
    <x v="63"/>
  </r>
  <r>
    <x v="8"/>
    <x v="8"/>
    <n v="31.5"/>
    <x v="104"/>
  </r>
  <r>
    <x v="8"/>
    <x v="8"/>
    <n v="32.299999999999997"/>
    <x v="104"/>
  </r>
  <r>
    <x v="8"/>
    <x v="8"/>
    <n v="32.9"/>
    <x v="174"/>
  </r>
  <r>
    <x v="8"/>
    <x v="8"/>
    <n v="34.200000000000003"/>
    <x v="104"/>
  </r>
  <r>
    <x v="8"/>
    <x v="8"/>
    <n v="33.200000000000003"/>
    <x v="104"/>
  </r>
  <r>
    <x v="8"/>
    <x v="8"/>
    <n v="30.9"/>
    <x v="52"/>
  </r>
  <r>
    <x v="8"/>
    <x v="8"/>
    <n v="33.200000000000003"/>
    <x v="95"/>
  </r>
  <r>
    <x v="8"/>
    <x v="8"/>
    <n v="33.700000000000003"/>
    <x v="104"/>
  </r>
  <r>
    <x v="8"/>
    <x v="8"/>
    <n v="32.700000000000003"/>
    <x v="68"/>
  </r>
  <r>
    <x v="8"/>
    <x v="8"/>
    <n v="32.9"/>
    <x v="164"/>
  </r>
  <r>
    <x v="8"/>
    <x v="8"/>
    <n v="32.700000000000003"/>
    <x v="118"/>
  </r>
  <r>
    <x v="8"/>
    <x v="8"/>
    <n v="33.9"/>
    <x v="60"/>
  </r>
  <r>
    <x v="8"/>
    <x v="8"/>
    <n v="33.700000000000003"/>
    <x v="170"/>
  </r>
  <r>
    <x v="8"/>
    <x v="8"/>
    <n v="34"/>
    <x v="105"/>
  </r>
  <r>
    <x v="8"/>
    <x v="8"/>
    <n v="36"/>
    <x v="79"/>
  </r>
  <r>
    <x v="8"/>
    <x v="8"/>
    <n v="37.200000000000003"/>
    <x v="211"/>
  </r>
  <r>
    <x v="8"/>
    <x v="8"/>
    <n v="36.200000000000003"/>
    <x v="71"/>
  </r>
  <r>
    <x v="8"/>
    <x v="8"/>
    <n v="32.9"/>
    <x v="174"/>
  </r>
  <r>
    <x v="8"/>
    <x v="8"/>
    <n v="33.4"/>
    <x v="116"/>
  </r>
  <r>
    <x v="8"/>
    <x v="8"/>
    <n v="33.200000000000003"/>
    <x v="43"/>
  </r>
  <r>
    <x v="8"/>
    <x v="8"/>
    <n v="34.4"/>
    <x v="168"/>
  </r>
  <r>
    <x v="9"/>
    <x v="8"/>
    <n v="36.200000000000003"/>
    <x v="95"/>
  </r>
  <r>
    <x v="9"/>
    <x v="8"/>
    <n v="37.9"/>
    <x v="96"/>
  </r>
  <r>
    <x v="9"/>
    <x v="8"/>
    <n v="36.1"/>
    <x v="109"/>
  </r>
  <r>
    <x v="9"/>
    <x v="8"/>
    <n v="33.799999999999997"/>
    <x v="117"/>
  </r>
  <r>
    <x v="9"/>
    <x v="8"/>
    <n v="34"/>
    <x v="106"/>
  </r>
  <r>
    <x v="9"/>
    <x v="8"/>
    <n v="33.700000000000003"/>
    <x v="117"/>
  </r>
  <r>
    <x v="9"/>
    <x v="8"/>
    <n v="34.9"/>
    <x v="52"/>
  </r>
  <r>
    <x v="9"/>
    <x v="8"/>
    <n v="35.799999999999997"/>
    <x v="170"/>
  </r>
  <r>
    <x v="9"/>
    <x v="8"/>
    <n v="37.700000000000003"/>
    <x v="110"/>
  </r>
  <r>
    <x v="9"/>
    <x v="8"/>
    <n v="37.799999999999997"/>
    <x v="121"/>
  </r>
  <r>
    <x v="9"/>
    <x v="8"/>
    <n v="36.4"/>
    <x v="95"/>
  </r>
  <r>
    <x v="9"/>
    <x v="8"/>
    <n v="37.200000000000003"/>
    <x v="208"/>
  </r>
  <r>
    <x v="9"/>
    <x v="8"/>
    <n v="38.200000000000003"/>
    <x v="166"/>
  </r>
  <r>
    <x v="9"/>
    <x v="8"/>
    <n v="38.299999999999997"/>
    <x v="110"/>
  </r>
  <r>
    <x v="9"/>
    <x v="8"/>
    <n v="38"/>
    <x v="51"/>
  </r>
  <r>
    <x v="9"/>
    <x v="8"/>
    <n v="38.4"/>
    <x v="30"/>
  </r>
  <r>
    <x v="9"/>
    <x v="8"/>
    <n v="38.700000000000003"/>
    <x v="124"/>
  </r>
  <r>
    <x v="9"/>
    <x v="8"/>
    <n v="38.200000000000003"/>
    <x v="30"/>
  </r>
  <r>
    <x v="9"/>
    <x v="8"/>
    <n v="38.200000000000003"/>
    <x v="202"/>
  </r>
  <r>
    <x v="9"/>
    <x v="8"/>
    <n v="37.700000000000003"/>
    <x v="201"/>
  </r>
  <r>
    <x v="9"/>
    <x v="8"/>
    <n v="38"/>
    <x v="201"/>
  </r>
  <r>
    <x v="9"/>
    <x v="8"/>
    <n v="35.200000000000003"/>
    <x v="101"/>
  </r>
  <r>
    <x v="9"/>
    <x v="8"/>
    <n v="30.2"/>
    <x v="117"/>
  </r>
  <r>
    <x v="9"/>
    <x v="8"/>
    <n v="31.5"/>
    <x v="159"/>
  </r>
  <r>
    <x v="9"/>
    <x v="8"/>
    <n v="25.7"/>
    <x v="174"/>
  </r>
  <r>
    <x v="9"/>
    <x v="8"/>
    <n v="25.2"/>
    <x v="52"/>
  </r>
  <r>
    <x v="9"/>
    <x v="8"/>
    <n v="31.2"/>
    <x v="122"/>
  </r>
  <r>
    <x v="9"/>
    <x v="8"/>
    <n v="32.5"/>
    <x v="208"/>
  </r>
  <r>
    <x v="9"/>
    <x v="8"/>
    <n v="34"/>
    <x v="161"/>
  </r>
  <r>
    <x v="9"/>
    <x v="8"/>
    <n v="34.1"/>
    <x v="20"/>
  </r>
  <r>
    <x v="9"/>
    <x v="8"/>
    <n v="34.4"/>
    <x v="34"/>
  </r>
  <r>
    <x v="10"/>
    <x v="8"/>
    <n v="34.200000000000003"/>
    <x v="38"/>
  </r>
  <r>
    <x v="10"/>
    <x v="8"/>
    <n v="34"/>
    <x v="212"/>
  </r>
  <r>
    <x v="10"/>
    <x v="8"/>
    <n v="33.200000000000003"/>
    <x v="201"/>
  </r>
  <r>
    <x v="10"/>
    <x v="8"/>
    <n v="32.6"/>
    <x v="48"/>
  </r>
  <r>
    <x v="10"/>
    <x v="8"/>
    <n v="32.6"/>
    <x v="51"/>
  </r>
  <r>
    <x v="10"/>
    <x v="8"/>
    <n v="33.200000000000003"/>
    <x v="180"/>
  </r>
  <r>
    <x v="10"/>
    <x v="8"/>
    <n v="33.799999999999997"/>
    <x v="138"/>
  </r>
  <r>
    <x v="10"/>
    <x v="8"/>
    <n v="33.4"/>
    <x v="177"/>
  </r>
  <r>
    <x v="10"/>
    <x v="8"/>
    <n v="34"/>
    <x v="53"/>
  </r>
  <r>
    <x v="10"/>
    <x v="8"/>
    <n v="33.799999999999997"/>
    <x v="175"/>
  </r>
  <r>
    <x v="10"/>
    <x v="8"/>
    <n v="30.9"/>
    <x v="202"/>
  </r>
  <r>
    <x v="10"/>
    <x v="8"/>
    <n v="31.8"/>
    <x v="40"/>
  </r>
  <r>
    <x v="10"/>
    <x v="8"/>
    <n v="30.3"/>
    <x v="128"/>
  </r>
  <r>
    <x v="10"/>
    <x v="8"/>
    <n v="32.200000000000003"/>
    <x v="138"/>
  </r>
  <r>
    <x v="10"/>
    <x v="8"/>
    <n v="32.9"/>
    <x v="9"/>
  </r>
  <r>
    <x v="10"/>
    <x v="8"/>
    <n v="32.1"/>
    <x v="185"/>
  </r>
  <r>
    <x v="10"/>
    <x v="8"/>
    <n v="33.299999999999997"/>
    <x v="7"/>
  </r>
  <r>
    <x v="10"/>
    <x v="8"/>
    <n v="33"/>
    <x v="8"/>
  </r>
  <r>
    <x v="10"/>
    <x v="8"/>
    <n v="32.4"/>
    <x v="181"/>
  </r>
  <r>
    <x v="10"/>
    <x v="8"/>
    <n v="30.8"/>
    <x v="185"/>
  </r>
  <r>
    <x v="10"/>
    <x v="8"/>
    <n v="31.3"/>
    <x v="3"/>
  </r>
  <r>
    <x v="10"/>
    <x v="8"/>
    <n v="30.2"/>
    <x v="8"/>
  </r>
  <r>
    <x v="10"/>
    <x v="8"/>
    <n v="32.6"/>
    <x v="185"/>
  </r>
  <r>
    <x v="10"/>
    <x v="8"/>
    <n v="32.6"/>
    <x v="130"/>
  </r>
  <r>
    <x v="10"/>
    <x v="8"/>
    <n v="33.6"/>
    <x v="6"/>
  </r>
  <r>
    <x v="10"/>
    <x v="8"/>
    <n v="33.6"/>
    <x v="155"/>
  </r>
  <r>
    <x v="10"/>
    <x v="8"/>
    <n v="33.1"/>
    <x v="26"/>
  </r>
  <r>
    <x v="10"/>
    <x v="8"/>
    <n v="32.6"/>
    <x v="190"/>
  </r>
  <r>
    <x v="10"/>
    <x v="8"/>
    <n v="30.8"/>
    <x v="19"/>
  </r>
  <r>
    <x v="10"/>
    <x v="8"/>
    <n v="31.1"/>
    <x v="150"/>
  </r>
  <r>
    <x v="11"/>
    <x v="8"/>
    <n v="31.8"/>
    <x v="8"/>
  </r>
  <r>
    <x v="11"/>
    <x v="8"/>
    <n v="31.3"/>
    <x v="130"/>
  </r>
  <r>
    <x v="11"/>
    <x v="8"/>
    <n v="31.6"/>
    <x v="204"/>
  </r>
  <r>
    <x v="11"/>
    <x v="8"/>
    <n v="30.9"/>
    <x v="9"/>
  </r>
  <r>
    <x v="11"/>
    <x v="8"/>
    <n v="28.6"/>
    <x v="181"/>
  </r>
  <r>
    <x v="11"/>
    <x v="8"/>
    <n v="29.3"/>
    <x v="25"/>
  </r>
  <r>
    <x v="11"/>
    <x v="8"/>
    <n v="30.1"/>
    <x v="4"/>
  </r>
  <r>
    <x v="11"/>
    <x v="8"/>
    <n v="30.6"/>
    <x v="148"/>
  </r>
  <r>
    <x v="11"/>
    <x v="8"/>
    <n v="29.7"/>
    <x v="236"/>
  </r>
  <r>
    <x v="11"/>
    <x v="8"/>
    <n v="30.6"/>
    <x v="253"/>
  </r>
  <r>
    <x v="11"/>
    <x v="8"/>
    <n v="31.2"/>
    <x v="194"/>
  </r>
  <r>
    <x v="11"/>
    <x v="8"/>
    <n v="31.1"/>
    <x v="223"/>
  </r>
  <r>
    <x v="11"/>
    <x v="8"/>
    <n v="30.5"/>
    <x v="232"/>
  </r>
  <r>
    <x v="11"/>
    <x v="8"/>
    <n v="31.6"/>
    <x v="243"/>
  </r>
  <r>
    <x v="11"/>
    <x v="8"/>
    <n v="34"/>
    <x v="182"/>
  </r>
  <r>
    <x v="11"/>
    <x v="8"/>
    <n v="34.1"/>
    <x v="133"/>
  </r>
  <r>
    <x v="11"/>
    <x v="8"/>
    <n v="32.4"/>
    <x v="58"/>
  </r>
  <r>
    <x v="11"/>
    <x v="8"/>
    <n v="32.9"/>
    <x v="191"/>
  </r>
  <r>
    <x v="11"/>
    <x v="8"/>
    <n v="30.6"/>
    <x v="161"/>
  </r>
  <r>
    <x v="11"/>
    <x v="8"/>
    <n v="32.4"/>
    <x v="182"/>
  </r>
  <r>
    <x v="11"/>
    <x v="8"/>
    <n v="32.1"/>
    <x v="131"/>
  </r>
  <r>
    <x v="11"/>
    <x v="8"/>
    <n v="32.4"/>
    <x v="204"/>
  </r>
  <r>
    <x v="11"/>
    <x v="8"/>
    <n v="32.4"/>
    <x v="188"/>
  </r>
  <r>
    <x v="11"/>
    <x v="8"/>
    <n v="31.1"/>
    <x v="188"/>
  </r>
  <r>
    <x v="11"/>
    <x v="8"/>
    <n v="30.1"/>
    <x v="175"/>
  </r>
  <r>
    <x v="11"/>
    <x v="8"/>
    <n v="29.4"/>
    <x v="127"/>
  </r>
  <r>
    <x v="11"/>
    <x v="8"/>
    <n v="28.7"/>
    <x v="214"/>
  </r>
  <r>
    <x v="11"/>
    <x v="8"/>
    <n v="29.1"/>
    <x v="156"/>
  </r>
  <r>
    <x v="11"/>
    <x v="8"/>
    <n v="31.6"/>
    <x v="187"/>
  </r>
  <r>
    <x v="11"/>
    <x v="8"/>
    <n v="32.6"/>
    <x v="203"/>
  </r>
  <r>
    <x v="11"/>
    <x v="8"/>
    <n v="31.5"/>
    <x v="7"/>
  </r>
  <r>
    <x v="0"/>
    <x v="9"/>
    <n v="31.4"/>
    <x v="213"/>
  </r>
  <r>
    <x v="0"/>
    <x v="9"/>
    <n v="30.9"/>
    <x v="156"/>
  </r>
  <r>
    <x v="0"/>
    <x v="9"/>
    <n v="30.9"/>
    <x v="15"/>
  </r>
  <r>
    <x v="0"/>
    <x v="9"/>
    <n v="29.7"/>
    <x v="179"/>
  </r>
  <r>
    <x v="0"/>
    <x v="9"/>
    <n v="28.1"/>
    <x v="207"/>
  </r>
  <r>
    <x v="0"/>
    <x v="9"/>
    <n v="28.9"/>
    <x v="176"/>
  </r>
  <r>
    <x v="0"/>
    <x v="9"/>
    <n v="27.1"/>
    <x v="176"/>
  </r>
  <r>
    <x v="0"/>
    <x v="9"/>
    <n v="25.9"/>
    <x v="204"/>
  </r>
  <r>
    <x v="0"/>
    <x v="9"/>
    <n v="27.9"/>
    <x v="155"/>
  </r>
  <r>
    <x v="0"/>
    <x v="9"/>
    <n v="30.9"/>
    <x v="179"/>
  </r>
  <r>
    <x v="0"/>
    <x v="9"/>
    <n v="29.6"/>
    <x v="187"/>
  </r>
  <r>
    <x v="0"/>
    <x v="9"/>
    <n v="30.6"/>
    <x v="138"/>
  </r>
  <r>
    <x v="0"/>
    <x v="9"/>
    <n v="29.2"/>
    <x v="198"/>
  </r>
  <r>
    <x v="0"/>
    <x v="9"/>
    <n v="28.7"/>
    <x v="236"/>
  </r>
  <r>
    <x v="0"/>
    <x v="9"/>
    <n v="27.6"/>
    <x v="235"/>
  </r>
  <r>
    <x v="0"/>
    <x v="9"/>
    <n v="27.9"/>
    <x v="141"/>
  </r>
  <r>
    <x v="0"/>
    <x v="9"/>
    <n v="29.6"/>
    <x v="193"/>
  </r>
  <r>
    <x v="0"/>
    <x v="9"/>
    <n v="28.6"/>
    <x v="20"/>
  </r>
  <r>
    <x v="0"/>
    <x v="9"/>
    <n v="29.1"/>
    <x v="156"/>
  </r>
  <r>
    <x v="0"/>
    <x v="9"/>
    <n v="25.3"/>
    <x v="196"/>
  </r>
  <r>
    <x v="0"/>
    <x v="9"/>
    <n v="24.9"/>
    <x v="226"/>
  </r>
  <r>
    <x v="0"/>
    <x v="9"/>
    <n v="27.6"/>
    <x v="214"/>
  </r>
  <r>
    <x v="0"/>
    <x v="9"/>
    <n v="27.6"/>
    <x v="33"/>
  </r>
  <r>
    <x v="0"/>
    <x v="9"/>
    <n v="27.1"/>
    <x v="152"/>
  </r>
  <r>
    <x v="0"/>
    <x v="9"/>
    <n v="28.7"/>
    <x v="19"/>
  </r>
  <r>
    <x v="0"/>
    <x v="9"/>
    <n v="30.6"/>
    <x v="16"/>
  </r>
  <r>
    <x v="0"/>
    <x v="9"/>
    <n v="28.6"/>
    <x v="183"/>
  </r>
  <r>
    <x v="0"/>
    <x v="9"/>
    <n v="28.9"/>
    <x v="240"/>
  </r>
  <r>
    <x v="0"/>
    <x v="9"/>
    <n v="29.6"/>
    <x v="216"/>
  </r>
  <r>
    <x v="0"/>
    <x v="9"/>
    <n v="27.9"/>
    <x v="203"/>
  </r>
  <r>
    <x v="0"/>
    <x v="9"/>
    <n v="28.1"/>
    <x v="176"/>
  </r>
  <r>
    <x v="1"/>
    <x v="9"/>
    <n v="28.6"/>
    <x v="153"/>
  </r>
  <r>
    <x v="1"/>
    <x v="9"/>
    <n v="29.1"/>
    <x v="231"/>
  </r>
  <r>
    <x v="1"/>
    <x v="9"/>
    <n v="27.9"/>
    <x v="223"/>
  </r>
  <r>
    <x v="1"/>
    <x v="9"/>
    <n v="28.4"/>
    <x v="151"/>
  </r>
  <r>
    <x v="1"/>
    <x v="9"/>
    <n v="29.4"/>
    <x v="237"/>
  </r>
  <r>
    <x v="1"/>
    <x v="9"/>
    <n v="30.9"/>
    <x v="150"/>
  </r>
  <r>
    <x v="1"/>
    <x v="9"/>
    <n v="30"/>
    <x v="200"/>
  </r>
  <r>
    <x v="1"/>
    <x v="9"/>
    <n v="30.7"/>
    <x v="137"/>
  </r>
  <r>
    <x v="1"/>
    <x v="9"/>
    <n v="29.5"/>
    <x v="195"/>
  </r>
  <r>
    <x v="1"/>
    <x v="9"/>
    <n v="29.1"/>
    <x v="196"/>
  </r>
  <r>
    <x v="1"/>
    <x v="9"/>
    <n v="30.1"/>
    <x v="236"/>
  </r>
  <r>
    <x v="1"/>
    <x v="9"/>
    <n v="31.6"/>
    <x v="19"/>
  </r>
  <r>
    <x v="1"/>
    <x v="9"/>
    <n v="33"/>
    <x v="11"/>
  </r>
  <r>
    <x v="1"/>
    <x v="9"/>
    <n v="33.6"/>
    <x v="139"/>
  </r>
  <r>
    <x v="1"/>
    <x v="9"/>
    <n v="32.799999999999997"/>
    <x v="34"/>
  </r>
  <r>
    <x v="1"/>
    <x v="9"/>
    <n v="32.1"/>
    <x v="54"/>
  </r>
  <r>
    <x v="1"/>
    <x v="9"/>
    <n v="29.8"/>
    <x v="29"/>
  </r>
  <r>
    <x v="1"/>
    <x v="9"/>
    <n v="30.5"/>
    <x v="152"/>
  </r>
  <r>
    <x v="1"/>
    <x v="9"/>
    <n v="30.1"/>
    <x v="215"/>
  </r>
  <r>
    <x v="1"/>
    <x v="9"/>
    <n v="31.7"/>
    <x v="207"/>
  </r>
  <r>
    <x v="1"/>
    <x v="9"/>
    <n v="32.5"/>
    <x v="187"/>
  </r>
  <r>
    <x v="1"/>
    <x v="9"/>
    <n v="34.4"/>
    <x v="189"/>
  </r>
  <r>
    <x v="1"/>
    <x v="9"/>
    <n v="35.799999999999997"/>
    <x v="200"/>
  </r>
  <r>
    <x v="1"/>
    <x v="9"/>
    <n v="37"/>
    <x v="181"/>
  </r>
  <r>
    <x v="1"/>
    <x v="9"/>
    <n v="37.9"/>
    <x v="201"/>
  </r>
  <r>
    <x v="1"/>
    <x v="9"/>
    <n v="36.799999999999997"/>
    <x v="10"/>
  </r>
  <r>
    <x v="1"/>
    <x v="9"/>
    <n v="37.700000000000003"/>
    <x v="175"/>
  </r>
  <r>
    <x v="1"/>
    <x v="9"/>
    <n v="25.3"/>
    <x v="133"/>
  </r>
  <r>
    <x v="2"/>
    <x v="9"/>
    <n v="26.6"/>
    <x v="180"/>
  </r>
  <r>
    <x v="2"/>
    <x v="9"/>
    <n v="28.3"/>
    <x v="56"/>
  </r>
  <r>
    <x v="2"/>
    <x v="9"/>
    <n v="31.8"/>
    <x v="3"/>
  </r>
  <r>
    <x v="2"/>
    <x v="9"/>
    <n v="32.700000000000003"/>
    <x v="29"/>
  </r>
  <r>
    <x v="2"/>
    <x v="9"/>
    <n v="30.8"/>
    <x v="179"/>
  </r>
  <r>
    <x v="2"/>
    <x v="9"/>
    <n v="32.1"/>
    <x v="179"/>
  </r>
  <r>
    <x v="2"/>
    <x v="9"/>
    <n v="32.1"/>
    <x v="208"/>
  </r>
  <r>
    <x v="2"/>
    <x v="9"/>
    <n v="30.2"/>
    <x v="191"/>
  </r>
  <r>
    <x v="2"/>
    <x v="9"/>
    <n v="29.9"/>
    <x v="206"/>
  </r>
  <r>
    <x v="2"/>
    <x v="9"/>
    <n v="32.1"/>
    <x v="118"/>
  </r>
  <r>
    <x v="2"/>
    <x v="9"/>
    <n v="31.9"/>
    <x v="206"/>
  </r>
  <r>
    <x v="2"/>
    <x v="9"/>
    <n v="31.2"/>
    <x v="177"/>
  </r>
  <r>
    <x v="2"/>
    <x v="9"/>
    <n v="30.9"/>
    <x v="212"/>
  </r>
  <r>
    <x v="2"/>
    <x v="9"/>
    <n v="30.5"/>
    <x v="120"/>
  </r>
  <r>
    <x v="2"/>
    <x v="9"/>
    <n v="26.9"/>
    <x v="170"/>
  </r>
  <r>
    <x v="2"/>
    <x v="9"/>
    <n v="25.7"/>
    <x v="60"/>
  </r>
  <r>
    <x v="2"/>
    <x v="9"/>
    <n v="24.6"/>
    <x v="184"/>
  </r>
  <r>
    <x v="2"/>
    <x v="9"/>
    <n v="24.9"/>
    <x v="121"/>
  </r>
  <r>
    <x v="2"/>
    <x v="9"/>
    <n v="26.1"/>
    <x v="45"/>
  </r>
  <r>
    <x v="2"/>
    <x v="9"/>
    <n v="25.9"/>
    <x v="34"/>
  </r>
  <r>
    <x v="2"/>
    <x v="9"/>
    <n v="26.1"/>
    <x v="38"/>
  </r>
  <r>
    <x v="2"/>
    <x v="9"/>
    <n v="26.6"/>
    <x v="139"/>
  </r>
  <r>
    <x v="2"/>
    <x v="9"/>
    <n v="26.8"/>
    <x v="165"/>
  </r>
  <r>
    <x v="2"/>
    <x v="9"/>
    <n v="27.6"/>
    <x v="211"/>
  </r>
  <r>
    <x v="2"/>
    <x v="9"/>
    <n v="28.3"/>
    <x v="79"/>
  </r>
  <r>
    <x v="2"/>
    <x v="9"/>
    <n v="28.3"/>
    <x v="110"/>
  </r>
  <r>
    <x v="2"/>
    <x v="9"/>
    <n v="27.8"/>
    <x v="119"/>
  </r>
  <r>
    <x v="2"/>
    <x v="9"/>
    <n v="28.6"/>
    <x v="202"/>
  </r>
  <r>
    <x v="2"/>
    <x v="9"/>
    <n v="32"/>
    <x v="123"/>
  </r>
  <r>
    <x v="2"/>
    <x v="9"/>
    <n v="32.299999999999997"/>
    <x v="159"/>
  </r>
  <r>
    <x v="2"/>
    <x v="9"/>
    <n v="36.6"/>
    <x v="116"/>
  </r>
  <r>
    <x v="3"/>
    <x v="9"/>
    <n v="33.5"/>
    <x v="161"/>
  </r>
  <r>
    <x v="3"/>
    <x v="9"/>
    <n v="32.200000000000003"/>
    <x v="212"/>
  </r>
  <r>
    <x v="3"/>
    <x v="9"/>
    <n v="32.799999999999997"/>
    <x v="206"/>
  </r>
  <r>
    <x v="3"/>
    <x v="9"/>
    <n v="35.1"/>
    <x v="123"/>
  </r>
  <r>
    <x v="3"/>
    <x v="9"/>
    <n v="36.6"/>
    <x v="162"/>
  </r>
  <r>
    <x v="3"/>
    <x v="9"/>
    <n v="37.9"/>
    <x v="208"/>
  </r>
  <r>
    <x v="3"/>
    <x v="9"/>
    <n v="38.6"/>
    <x v="157"/>
  </r>
  <r>
    <x v="3"/>
    <x v="9"/>
    <n v="36.1"/>
    <x v="102"/>
  </r>
  <r>
    <x v="3"/>
    <x v="9"/>
    <n v="34.4"/>
    <x v="115"/>
  </r>
  <r>
    <x v="3"/>
    <x v="9"/>
    <n v="35.9"/>
    <x v="60"/>
  </r>
  <r>
    <x v="3"/>
    <x v="9"/>
    <n v="36.299999999999997"/>
    <x v="52"/>
  </r>
  <r>
    <x v="3"/>
    <x v="9"/>
    <n v="37.1"/>
    <x v="52"/>
  </r>
  <r>
    <x v="3"/>
    <x v="9"/>
    <n v="37.1"/>
    <x v="71"/>
  </r>
  <r>
    <x v="3"/>
    <x v="9"/>
    <n v="34.9"/>
    <x v="139"/>
  </r>
  <r>
    <x v="3"/>
    <x v="9"/>
    <n v="34.9"/>
    <x v="176"/>
  </r>
  <r>
    <x v="3"/>
    <x v="9"/>
    <n v="35.1"/>
    <x v="212"/>
  </r>
  <r>
    <x v="3"/>
    <x v="9"/>
    <n v="35.9"/>
    <x v="60"/>
  </r>
  <r>
    <x v="3"/>
    <x v="9"/>
    <n v="35.299999999999997"/>
    <x v="60"/>
  </r>
  <r>
    <x v="3"/>
    <x v="9"/>
    <n v="35.6"/>
    <x v="123"/>
  </r>
  <r>
    <x v="3"/>
    <x v="9"/>
    <n v="35.6"/>
    <x v="212"/>
  </r>
  <r>
    <x v="3"/>
    <x v="9"/>
    <n v="38.1"/>
    <x v="60"/>
  </r>
  <r>
    <x v="3"/>
    <x v="9"/>
    <n v="39.1"/>
    <x v="105"/>
  </r>
  <r>
    <x v="3"/>
    <x v="9"/>
    <n v="40.799999999999997"/>
    <x v="75"/>
  </r>
  <r>
    <x v="3"/>
    <x v="9"/>
    <n v="41.8"/>
    <x v="96"/>
  </r>
  <r>
    <x v="3"/>
    <x v="9"/>
    <n v="41.5"/>
    <x v="110"/>
  </r>
  <r>
    <x v="3"/>
    <x v="9"/>
    <n v="35.6"/>
    <x v="164"/>
  </r>
  <r>
    <x v="3"/>
    <x v="9"/>
    <n v="37.799999999999997"/>
    <x v="95"/>
  </r>
  <r>
    <x v="3"/>
    <x v="9"/>
    <n v="37.9"/>
    <x v="110"/>
  </r>
  <r>
    <x v="3"/>
    <x v="9"/>
    <n v="39.200000000000003"/>
    <x v="63"/>
  </r>
  <r>
    <x v="3"/>
    <x v="9"/>
    <n v="39.1"/>
    <x v="52"/>
  </r>
  <r>
    <x v="4"/>
    <x v="9"/>
    <n v="39.1"/>
    <x v="164"/>
  </r>
  <r>
    <x v="4"/>
    <x v="9"/>
    <n v="38.1"/>
    <x v="106"/>
  </r>
  <r>
    <x v="4"/>
    <x v="9"/>
    <n v="36.799999999999997"/>
    <x v="106"/>
  </r>
  <r>
    <x v="4"/>
    <x v="9"/>
    <n v="37.6"/>
    <x v="82"/>
  </r>
  <r>
    <x v="4"/>
    <x v="9"/>
    <n v="36.1"/>
    <x v="119"/>
  </r>
  <r>
    <x v="4"/>
    <x v="9"/>
    <n v="36.9"/>
    <x v="63"/>
  </r>
  <r>
    <x v="4"/>
    <x v="9"/>
    <n v="37.5"/>
    <x v="109"/>
  </r>
  <r>
    <x v="4"/>
    <x v="9"/>
    <n v="38.5"/>
    <x v="211"/>
  </r>
  <r>
    <x v="4"/>
    <x v="9"/>
    <n v="39.1"/>
    <x v="169"/>
  </r>
  <r>
    <x v="4"/>
    <x v="9"/>
    <n v="37.1"/>
    <x v="52"/>
  </r>
  <r>
    <x v="4"/>
    <x v="9"/>
    <n v="38.6"/>
    <x v="102"/>
  </r>
  <r>
    <x v="4"/>
    <x v="9"/>
    <n v="39.200000000000003"/>
    <x v="113"/>
  </r>
  <r>
    <x v="4"/>
    <x v="9"/>
    <n v="39.1"/>
    <x v="68"/>
  </r>
  <r>
    <x v="4"/>
    <x v="9"/>
    <n v="40.6"/>
    <x v="172"/>
  </r>
  <r>
    <x v="4"/>
    <x v="9"/>
    <n v="43.8"/>
    <x v="170"/>
  </r>
  <r>
    <x v="4"/>
    <x v="9"/>
    <n v="43.8"/>
    <x v="110"/>
  </r>
  <r>
    <x v="4"/>
    <x v="9"/>
    <n v="42.8"/>
    <x v="106"/>
  </r>
  <r>
    <x v="4"/>
    <x v="9"/>
    <n v="41.4"/>
    <x v="97"/>
  </r>
  <r>
    <x v="4"/>
    <x v="9"/>
    <n v="37.6"/>
    <x v="99"/>
  </r>
  <r>
    <x v="4"/>
    <x v="9"/>
    <n v="36.1"/>
    <x v="100"/>
  </r>
  <r>
    <x v="4"/>
    <x v="9"/>
    <n v="35.1"/>
    <x v="69"/>
  </r>
  <r>
    <x v="4"/>
    <x v="9"/>
    <n v="37.1"/>
    <x v="80"/>
  </r>
  <r>
    <x v="4"/>
    <x v="9"/>
    <n v="36.9"/>
    <x v="100"/>
  </r>
  <r>
    <x v="4"/>
    <x v="9"/>
    <n v="37.1"/>
    <x v="75"/>
  </r>
  <r>
    <x v="4"/>
    <x v="9"/>
    <n v="36.6"/>
    <x v="70"/>
  </r>
  <r>
    <x v="4"/>
    <x v="9"/>
    <n v="37.4"/>
    <x v="64"/>
  </r>
  <r>
    <x v="4"/>
    <x v="9"/>
    <n v="36.9"/>
    <x v="82"/>
  </r>
  <r>
    <x v="4"/>
    <x v="9"/>
    <n v="35.6"/>
    <x v="82"/>
  </r>
  <r>
    <x v="4"/>
    <x v="9"/>
    <n v="36.4"/>
    <x v="82"/>
  </r>
  <r>
    <x v="4"/>
    <x v="9"/>
    <n v="35.9"/>
    <x v="80"/>
  </r>
  <r>
    <x v="4"/>
    <x v="9"/>
    <n v="36.1"/>
    <x v="120"/>
  </r>
  <r>
    <x v="5"/>
    <x v="9"/>
    <n v="29.2"/>
    <x v="45"/>
  </r>
  <r>
    <x v="5"/>
    <x v="9"/>
    <n v="34.4"/>
    <x v="107"/>
  </r>
  <r>
    <x v="5"/>
    <x v="9"/>
    <n v="35.9"/>
    <x v="64"/>
  </r>
  <r>
    <x v="5"/>
    <x v="9"/>
    <n v="36.799999999999997"/>
    <x v="107"/>
  </r>
  <r>
    <x v="5"/>
    <x v="9"/>
    <n v="36.6"/>
    <x v="67"/>
  </r>
  <r>
    <x v="5"/>
    <x v="9"/>
    <n v="35.6"/>
    <x v="100"/>
  </r>
  <r>
    <x v="5"/>
    <x v="9"/>
    <n v="35.9"/>
    <x v="96"/>
  </r>
  <r>
    <x v="5"/>
    <x v="9"/>
    <n v="36.6"/>
    <x v="172"/>
  </r>
  <r>
    <x v="5"/>
    <x v="9"/>
    <n v="36.799999999999997"/>
    <x v="172"/>
  </r>
  <r>
    <x v="5"/>
    <x v="9"/>
    <n v="37.4"/>
    <x v="70"/>
  </r>
  <r>
    <x v="5"/>
    <x v="9"/>
    <n v="37.4"/>
    <x v="62"/>
  </r>
  <r>
    <x v="5"/>
    <x v="9"/>
    <n v="37.5"/>
    <x v="173"/>
  </r>
  <r>
    <x v="5"/>
    <x v="9"/>
    <n v="39"/>
    <x v="97"/>
  </r>
  <r>
    <x v="5"/>
    <x v="9"/>
    <n v="38.6"/>
    <x v="69"/>
  </r>
  <r>
    <x v="5"/>
    <x v="9"/>
    <n v="38.6"/>
    <x v="96"/>
  </r>
  <r>
    <x v="5"/>
    <x v="9"/>
    <n v="37.299999999999997"/>
    <x v="62"/>
  </r>
  <r>
    <x v="5"/>
    <x v="9"/>
    <n v="31.1"/>
    <x v="96"/>
  </r>
  <r>
    <x v="5"/>
    <x v="9"/>
    <n v="33.700000000000003"/>
    <x v="77"/>
  </r>
  <r>
    <x v="5"/>
    <x v="9"/>
    <n v="35.4"/>
    <x v="80"/>
  </r>
  <r>
    <x v="5"/>
    <x v="9"/>
    <n v="31.8"/>
    <x v="95"/>
  </r>
  <r>
    <x v="5"/>
    <x v="9"/>
    <n v="31.1"/>
    <x v="68"/>
  </r>
  <r>
    <x v="5"/>
    <x v="9"/>
    <n v="29.6"/>
    <x v="110"/>
  </r>
  <r>
    <x v="5"/>
    <x v="9"/>
    <n v="29.4"/>
    <x v="81"/>
  </r>
  <r>
    <x v="5"/>
    <x v="9"/>
    <n v="31"/>
    <x v="82"/>
  </r>
  <r>
    <x v="5"/>
    <x v="9"/>
    <n v="31.3"/>
    <x v="78"/>
  </r>
  <r>
    <x v="5"/>
    <x v="9"/>
    <n v="30.8"/>
    <x v="82"/>
  </r>
  <r>
    <x v="5"/>
    <x v="9"/>
    <n v="31.3"/>
    <x v="97"/>
  </r>
  <r>
    <x v="5"/>
    <x v="9"/>
    <n v="33.1"/>
    <x v="97"/>
  </r>
  <r>
    <x v="5"/>
    <x v="9"/>
    <n v="34.299999999999997"/>
    <x v="77"/>
  </r>
  <r>
    <x v="5"/>
    <x v="9"/>
    <n v="34.9"/>
    <x v="80"/>
  </r>
  <r>
    <x v="6"/>
    <x v="9"/>
    <n v="35.4"/>
    <x v="80"/>
  </r>
  <r>
    <x v="6"/>
    <x v="9"/>
    <n v="34.9"/>
    <x v="96"/>
  </r>
  <r>
    <x v="6"/>
    <x v="9"/>
    <n v="35.299999999999997"/>
    <x v="80"/>
  </r>
  <r>
    <x v="6"/>
    <x v="9"/>
    <n v="34.299999999999997"/>
    <x v="67"/>
  </r>
  <r>
    <x v="6"/>
    <x v="9"/>
    <n v="33.4"/>
    <x v="103"/>
  </r>
  <r>
    <x v="6"/>
    <x v="9"/>
    <n v="31.4"/>
    <x v="109"/>
  </r>
  <r>
    <x v="6"/>
    <x v="9"/>
    <n v="30.9"/>
    <x v="101"/>
  </r>
  <r>
    <x v="6"/>
    <x v="9"/>
    <n v="28.3"/>
    <x v="171"/>
  </r>
  <r>
    <x v="6"/>
    <x v="9"/>
    <n v="31.4"/>
    <x v="78"/>
  </r>
  <r>
    <x v="6"/>
    <x v="9"/>
    <n v="31.4"/>
    <x v="82"/>
  </r>
  <r>
    <x v="6"/>
    <x v="9"/>
    <n v="31.3"/>
    <x v="171"/>
  </r>
  <r>
    <x v="6"/>
    <x v="9"/>
    <n v="31.6"/>
    <x v="100"/>
  </r>
  <r>
    <x v="6"/>
    <x v="9"/>
    <n v="31.3"/>
    <x v="80"/>
  </r>
  <r>
    <x v="6"/>
    <x v="9"/>
    <n v="31.8"/>
    <x v="80"/>
  </r>
  <r>
    <x v="6"/>
    <x v="9"/>
    <n v="32.299999999999997"/>
    <x v="76"/>
  </r>
  <r>
    <x v="6"/>
    <x v="9"/>
    <n v="32.1"/>
    <x v="72"/>
  </r>
  <r>
    <x v="6"/>
    <x v="9"/>
    <n v="31.9"/>
    <x v="80"/>
  </r>
  <r>
    <x v="6"/>
    <x v="9"/>
    <n v="31.4"/>
    <x v="104"/>
  </r>
  <r>
    <x v="6"/>
    <x v="9"/>
    <n v="32.200000000000003"/>
    <x v="67"/>
  </r>
  <r>
    <x v="6"/>
    <x v="9"/>
    <n v="30.8"/>
    <x v="110"/>
  </r>
  <r>
    <x v="6"/>
    <x v="9"/>
    <n v="32.4"/>
    <x v="67"/>
  </r>
  <r>
    <x v="6"/>
    <x v="9"/>
    <n v="32.4"/>
    <x v="110"/>
  </r>
  <r>
    <x v="6"/>
    <x v="9"/>
    <n v="32.299999999999997"/>
    <x v="107"/>
  </r>
  <r>
    <x v="6"/>
    <x v="9"/>
    <n v="32.299999999999997"/>
    <x v="100"/>
  </r>
  <r>
    <x v="6"/>
    <x v="9"/>
    <n v="32.200000000000003"/>
    <x v="95"/>
  </r>
  <r>
    <x v="6"/>
    <x v="9"/>
    <n v="29.1"/>
    <x v="105"/>
  </r>
  <r>
    <x v="6"/>
    <x v="9"/>
    <n v="28.4"/>
    <x v="104"/>
  </r>
  <r>
    <x v="6"/>
    <x v="9"/>
    <n v="29.9"/>
    <x v="79"/>
  </r>
  <r>
    <x v="6"/>
    <x v="9"/>
    <n v="29.3"/>
    <x v="79"/>
  </r>
  <r>
    <x v="6"/>
    <x v="9"/>
    <n v="29.1"/>
    <x v="100"/>
  </r>
  <r>
    <x v="6"/>
    <x v="9"/>
    <n v="28.8"/>
    <x v="107"/>
  </r>
  <r>
    <x v="7"/>
    <x v="9"/>
    <n v="29.3"/>
    <x v="101"/>
  </r>
  <r>
    <x v="7"/>
    <x v="9"/>
    <n v="29.1"/>
    <x v="103"/>
  </r>
  <r>
    <x v="7"/>
    <x v="9"/>
    <n v="28.9"/>
    <x v="100"/>
  </r>
  <r>
    <x v="7"/>
    <x v="9"/>
    <n v="29.4"/>
    <x v="79"/>
  </r>
  <r>
    <x v="7"/>
    <x v="9"/>
    <n v="29.1"/>
    <x v="110"/>
  </r>
  <r>
    <x v="7"/>
    <x v="9"/>
    <n v="31.8"/>
    <x v="66"/>
  </r>
  <r>
    <x v="7"/>
    <x v="9"/>
    <n v="32"/>
    <x v="104"/>
  </r>
  <r>
    <x v="7"/>
    <x v="9"/>
    <n v="32.1"/>
    <x v="63"/>
  </r>
  <r>
    <x v="7"/>
    <x v="9"/>
    <n v="31.3"/>
    <x v="95"/>
  </r>
  <r>
    <x v="7"/>
    <x v="9"/>
    <n v="32.799999999999997"/>
    <x v="63"/>
  </r>
  <r>
    <x v="7"/>
    <x v="9"/>
    <n v="32.1"/>
    <x v="104"/>
  </r>
  <r>
    <x v="7"/>
    <x v="9"/>
    <n v="30.9"/>
    <x v="79"/>
  </r>
  <r>
    <x v="7"/>
    <x v="9"/>
    <n v="29.3"/>
    <x v="63"/>
  </r>
  <r>
    <x v="7"/>
    <x v="9"/>
    <n v="29.6"/>
    <x v="104"/>
  </r>
  <r>
    <x v="7"/>
    <x v="9"/>
    <n v="29.7"/>
    <x v="95"/>
  </r>
  <r>
    <x v="7"/>
    <x v="9"/>
    <n v="30.3"/>
    <x v="104"/>
  </r>
  <r>
    <x v="7"/>
    <x v="9"/>
    <n v="31.6"/>
    <x v="105"/>
  </r>
  <r>
    <x v="7"/>
    <x v="9"/>
    <n v="31.3"/>
    <x v="109"/>
  </r>
  <r>
    <x v="7"/>
    <x v="9"/>
    <n v="30.4"/>
    <x v="67"/>
  </r>
  <r>
    <x v="7"/>
    <x v="9"/>
    <n v="28.8"/>
    <x v="110"/>
  </r>
  <r>
    <x v="7"/>
    <x v="9"/>
    <n v="32.6"/>
    <x v="211"/>
  </r>
  <r>
    <x v="7"/>
    <x v="9"/>
    <n v="34.1"/>
    <x v="60"/>
  </r>
  <r>
    <x v="7"/>
    <x v="9"/>
    <n v="32.6"/>
    <x v="110"/>
  </r>
  <r>
    <x v="7"/>
    <x v="9"/>
    <n v="30.1"/>
    <x v="63"/>
  </r>
  <r>
    <x v="7"/>
    <x v="9"/>
    <n v="28.9"/>
    <x v="66"/>
  </r>
  <r>
    <x v="7"/>
    <x v="9"/>
    <n v="30.6"/>
    <x v="105"/>
  </r>
  <r>
    <x v="7"/>
    <x v="9"/>
    <n v="29.9"/>
    <x v="72"/>
  </r>
  <r>
    <x v="7"/>
    <x v="9"/>
    <n v="32.1"/>
    <x v="66"/>
  </r>
  <r>
    <x v="7"/>
    <x v="9"/>
    <n v="31.9"/>
    <x v="115"/>
  </r>
  <r>
    <x v="7"/>
    <x v="9"/>
    <n v="30.6"/>
    <x v="71"/>
  </r>
  <r>
    <x v="7"/>
    <x v="9"/>
    <n v="32.6"/>
    <x v="106"/>
  </r>
  <r>
    <x v="8"/>
    <x v="9"/>
    <n v="31.3"/>
    <x v="106"/>
  </r>
  <r>
    <x v="8"/>
    <x v="9"/>
    <n v="32.6"/>
    <x v="115"/>
  </r>
  <r>
    <x v="8"/>
    <x v="9"/>
    <n v="32.9"/>
    <x v="164"/>
  </r>
  <r>
    <x v="8"/>
    <x v="9"/>
    <n v="33.6"/>
    <x v="104"/>
  </r>
  <r>
    <x v="8"/>
    <x v="9"/>
    <n v="33"/>
    <x v="111"/>
  </r>
  <r>
    <x v="8"/>
    <x v="9"/>
    <n v="35.1"/>
    <x v="112"/>
  </r>
  <r>
    <x v="8"/>
    <x v="9"/>
    <n v="33.1"/>
    <x v="174"/>
  </r>
  <r>
    <x v="8"/>
    <x v="9"/>
    <n v="35.1"/>
    <x v="63"/>
  </r>
  <r>
    <x v="8"/>
    <x v="9"/>
    <n v="35.6"/>
    <x v="104"/>
  </r>
  <r>
    <x v="8"/>
    <x v="9"/>
    <n v="34.9"/>
    <x v="164"/>
  </r>
  <r>
    <x v="8"/>
    <x v="9"/>
    <n v="28.2"/>
    <x v="174"/>
  </r>
  <r>
    <x v="8"/>
    <x v="9"/>
    <n v="24.6"/>
    <x v="104"/>
  </r>
  <r>
    <x v="8"/>
    <x v="9"/>
    <n v="26.6"/>
    <x v="105"/>
  </r>
  <r>
    <x v="8"/>
    <x v="9"/>
    <n v="28.1"/>
    <x v="113"/>
  </r>
  <r>
    <x v="8"/>
    <x v="9"/>
    <n v="29.4"/>
    <x v="106"/>
  </r>
  <r>
    <x v="8"/>
    <x v="9"/>
    <n v="29.6"/>
    <x v="106"/>
  </r>
  <r>
    <x v="8"/>
    <x v="9"/>
    <n v="30.4"/>
    <x v="68"/>
  </r>
  <r>
    <x v="8"/>
    <x v="9"/>
    <n v="32.1"/>
    <x v="113"/>
  </r>
  <r>
    <x v="8"/>
    <x v="9"/>
    <n v="32.1"/>
    <x v="174"/>
  </r>
  <r>
    <x v="8"/>
    <x v="9"/>
    <n v="32.6"/>
    <x v="164"/>
  </r>
  <r>
    <x v="8"/>
    <x v="9"/>
    <n v="32.9"/>
    <x v="105"/>
  </r>
  <r>
    <x v="8"/>
    <x v="9"/>
    <n v="33.799999999999997"/>
    <x v="102"/>
  </r>
  <r>
    <x v="8"/>
    <x v="9"/>
    <n v="32.1"/>
    <x v="111"/>
  </r>
  <r>
    <x v="8"/>
    <x v="9"/>
    <n v="31.9"/>
    <x v="112"/>
  </r>
  <r>
    <x v="8"/>
    <x v="9"/>
    <n v="32.1"/>
    <x v="52"/>
  </r>
  <r>
    <x v="8"/>
    <x v="9"/>
    <n v="32.6"/>
    <x v="211"/>
  </r>
  <r>
    <x v="8"/>
    <x v="9"/>
    <n v="32.1"/>
    <x v="116"/>
  </r>
  <r>
    <x v="8"/>
    <x v="9"/>
    <n v="32.6"/>
    <x v="79"/>
  </r>
  <r>
    <x v="8"/>
    <x v="9"/>
    <n v="32.4"/>
    <x v="52"/>
  </r>
  <r>
    <x v="8"/>
    <x v="9"/>
    <n v="32.200000000000003"/>
    <x v="102"/>
  </r>
  <r>
    <x v="9"/>
    <x v="9"/>
    <n v="33.1"/>
    <x v="52"/>
  </r>
  <r>
    <x v="9"/>
    <x v="9"/>
    <n v="33.200000000000003"/>
    <x v="110"/>
  </r>
  <r>
    <x v="9"/>
    <x v="9"/>
    <n v="33.1"/>
    <x v="116"/>
  </r>
  <r>
    <x v="9"/>
    <x v="9"/>
    <n v="33.1"/>
    <x v="102"/>
  </r>
  <r>
    <x v="9"/>
    <x v="9"/>
    <n v="33.6"/>
    <x v="164"/>
  </r>
  <r>
    <x v="9"/>
    <x v="9"/>
    <n v="34.1"/>
    <x v="104"/>
  </r>
  <r>
    <x v="9"/>
    <x v="9"/>
    <n v="35.1"/>
    <x v="118"/>
  </r>
  <r>
    <x v="9"/>
    <x v="9"/>
    <n v="36.1"/>
    <x v="116"/>
  </r>
  <r>
    <x v="9"/>
    <x v="9"/>
    <n v="36.6"/>
    <x v="95"/>
  </r>
  <r>
    <x v="9"/>
    <x v="9"/>
    <n v="36.9"/>
    <x v="211"/>
  </r>
  <r>
    <x v="9"/>
    <x v="9"/>
    <n v="36.6"/>
    <x v="106"/>
  </r>
  <r>
    <x v="9"/>
    <x v="9"/>
    <n v="36.6"/>
    <x v="202"/>
  </r>
  <r>
    <x v="9"/>
    <x v="9"/>
    <n v="38.6"/>
    <x v="174"/>
  </r>
  <r>
    <x v="9"/>
    <x v="9"/>
    <n v="33.9"/>
    <x v="170"/>
  </r>
  <r>
    <x v="9"/>
    <x v="9"/>
    <n v="34.1"/>
    <x v="57"/>
  </r>
  <r>
    <x v="9"/>
    <x v="9"/>
    <n v="34.1"/>
    <x v="165"/>
  </r>
  <r>
    <x v="9"/>
    <x v="9"/>
    <n v="35.1"/>
    <x v="117"/>
  </r>
  <r>
    <x v="9"/>
    <x v="9"/>
    <n v="35.299999999999997"/>
    <x v="121"/>
  </r>
  <r>
    <x v="9"/>
    <x v="9"/>
    <n v="34"/>
    <x v="154"/>
  </r>
  <r>
    <x v="9"/>
    <x v="9"/>
    <n v="33.9"/>
    <x v="123"/>
  </r>
  <r>
    <x v="9"/>
    <x v="9"/>
    <n v="33.6"/>
    <x v="165"/>
  </r>
  <r>
    <x v="9"/>
    <x v="9"/>
    <n v="34.700000000000003"/>
    <x v="209"/>
  </r>
  <r>
    <x v="9"/>
    <x v="9"/>
    <n v="33.6"/>
    <x v="45"/>
  </r>
  <r>
    <x v="9"/>
    <x v="9"/>
    <n v="33.6"/>
    <x v="184"/>
  </r>
  <r>
    <x v="9"/>
    <x v="9"/>
    <n v="34.9"/>
    <x v="43"/>
  </r>
  <r>
    <x v="9"/>
    <x v="9"/>
    <n v="34.700000000000003"/>
    <x v="166"/>
  </r>
  <r>
    <x v="9"/>
    <x v="9"/>
    <n v="33.299999999999997"/>
    <x v="212"/>
  </r>
  <r>
    <x v="9"/>
    <x v="9"/>
    <n v="34.9"/>
    <x v="56"/>
  </r>
  <r>
    <x v="9"/>
    <x v="9"/>
    <n v="33.6"/>
    <x v="180"/>
  </r>
  <r>
    <x v="9"/>
    <x v="9"/>
    <n v="33.1"/>
    <x v="128"/>
  </r>
  <r>
    <x v="9"/>
    <x v="9"/>
    <n v="34.1"/>
    <x v="212"/>
  </r>
  <r>
    <x v="10"/>
    <x v="9"/>
    <n v="35.6"/>
    <x v="51"/>
  </r>
  <r>
    <x v="10"/>
    <x v="9"/>
    <n v="35.299999999999997"/>
    <x v="201"/>
  </r>
  <r>
    <x v="10"/>
    <x v="9"/>
    <n v="36.1"/>
    <x v="212"/>
  </r>
  <r>
    <x v="10"/>
    <x v="9"/>
    <n v="37.1"/>
    <x v="208"/>
  </r>
  <r>
    <x v="10"/>
    <x v="9"/>
    <n v="36.6"/>
    <x v="165"/>
  </r>
  <r>
    <x v="10"/>
    <x v="9"/>
    <n v="36.1"/>
    <x v="212"/>
  </r>
  <r>
    <x v="10"/>
    <x v="9"/>
    <n v="36.1"/>
    <x v="202"/>
  </r>
  <r>
    <x v="10"/>
    <x v="9"/>
    <n v="35.9"/>
    <x v="180"/>
  </r>
  <r>
    <x v="10"/>
    <x v="9"/>
    <n v="35.1"/>
    <x v="38"/>
  </r>
  <r>
    <x v="10"/>
    <x v="9"/>
    <n v="34.799999999999997"/>
    <x v="38"/>
  </r>
  <r>
    <x v="10"/>
    <x v="9"/>
    <n v="35.1"/>
    <x v="38"/>
  </r>
  <r>
    <x v="10"/>
    <x v="9"/>
    <n v="33.6"/>
    <x v="128"/>
  </r>
  <r>
    <x v="10"/>
    <x v="9"/>
    <n v="33.1"/>
    <x v="153"/>
  </r>
  <r>
    <x v="10"/>
    <x v="9"/>
    <n v="33.1"/>
    <x v="125"/>
  </r>
  <r>
    <x v="10"/>
    <x v="9"/>
    <n v="32.6"/>
    <x v="202"/>
  </r>
  <r>
    <x v="10"/>
    <x v="9"/>
    <n v="33.700000000000003"/>
    <x v="139"/>
  </r>
  <r>
    <x v="10"/>
    <x v="9"/>
    <n v="33.1"/>
    <x v="206"/>
  </r>
  <r>
    <x v="10"/>
    <x v="9"/>
    <n v="32.299999999999997"/>
    <x v="133"/>
  </r>
  <r>
    <x v="10"/>
    <x v="9"/>
    <n v="31.8"/>
    <x v="183"/>
  </r>
  <r>
    <x v="10"/>
    <x v="9"/>
    <n v="30.7"/>
    <x v="180"/>
  </r>
  <r>
    <x v="10"/>
    <x v="9"/>
    <n v="32.1"/>
    <x v="127"/>
  </r>
  <r>
    <x v="10"/>
    <x v="9"/>
    <n v="32.5"/>
    <x v="133"/>
  </r>
  <r>
    <x v="10"/>
    <x v="9"/>
    <n v="32.6"/>
    <x v="165"/>
  </r>
  <r>
    <x v="10"/>
    <x v="9"/>
    <n v="31.7"/>
    <x v="180"/>
  </r>
  <r>
    <x v="10"/>
    <x v="9"/>
    <n v="30.5"/>
    <x v="9"/>
  </r>
  <r>
    <x v="10"/>
    <x v="9"/>
    <n v="28.9"/>
    <x v="34"/>
  </r>
  <r>
    <x v="10"/>
    <x v="9"/>
    <n v="28.6"/>
    <x v="53"/>
  </r>
  <r>
    <x v="10"/>
    <x v="9"/>
    <n v="30.9"/>
    <x v="202"/>
  </r>
  <r>
    <x v="10"/>
    <x v="9"/>
    <n v="30.8"/>
    <x v="175"/>
  </r>
  <r>
    <x v="10"/>
    <x v="9"/>
    <n v="29.8"/>
    <x v="182"/>
  </r>
  <r>
    <x v="11"/>
    <x v="9"/>
    <n v="28.9"/>
    <x v="20"/>
  </r>
  <r>
    <x v="11"/>
    <x v="9"/>
    <n v="28.5"/>
    <x v="231"/>
  </r>
  <r>
    <x v="11"/>
    <x v="9"/>
    <n v="28.3"/>
    <x v="181"/>
  </r>
  <r>
    <x v="11"/>
    <x v="9"/>
    <n v="29.3"/>
    <x v="180"/>
  </r>
  <r>
    <x v="11"/>
    <x v="9"/>
    <n v="29.6"/>
    <x v="139"/>
  </r>
  <r>
    <x v="11"/>
    <x v="9"/>
    <n v="29.9"/>
    <x v="202"/>
  </r>
  <r>
    <x v="11"/>
    <x v="9"/>
    <n v="29.6"/>
    <x v="133"/>
  </r>
  <r>
    <x v="11"/>
    <x v="9"/>
    <n v="27.7"/>
    <x v="222"/>
  </r>
  <r>
    <x v="11"/>
    <x v="9"/>
    <n v="26.9"/>
    <x v="152"/>
  </r>
  <r>
    <x v="11"/>
    <x v="9"/>
    <n v="28.5"/>
    <x v="189"/>
  </r>
  <r>
    <x v="11"/>
    <x v="9"/>
    <n v="29.6"/>
    <x v="131"/>
  </r>
  <r>
    <x v="11"/>
    <x v="9"/>
    <n v="27.7"/>
    <x v="138"/>
  </r>
  <r>
    <x v="11"/>
    <x v="9"/>
    <n v="27.9"/>
    <x v="151"/>
  </r>
  <r>
    <x v="11"/>
    <x v="9"/>
    <n v="26.9"/>
    <x v="8"/>
  </r>
  <r>
    <x v="11"/>
    <x v="9"/>
    <n v="28.6"/>
    <x v="39"/>
  </r>
  <r>
    <x v="11"/>
    <x v="9"/>
    <n v="27.1"/>
    <x v="137"/>
  </r>
  <r>
    <x v="11"/>
    <x v="9"/>
    <n v="26.1"/>
    <x v="181"/>
  </r>
  <r>
    <x v="11"/>
    <x v="9"/>
    <n v="25.6"/>
    <x v="187"/>
  </r>
  <r>
    <x v="11"/>
    <x v="9"/>
    <n v="26.6"/>
    <x v="18"/>
  </r>
  <r>
    <x v="11"/>
    <x v="9"/>
    <n v="27.1"/>
    <x v="188"/>
  </r>
  <r>
    <x v="11"/>
    <x v="9"/>
    <n v="28.1"/>
    <x v="7"/>
  </r>
  <r>
    <x v="11"/>
    <x v="9"/>
    <n v="27.3"/>
    <x v="187"/>
  </r>
  <r>
    <x v="11"/>
    <x v="9"/>
    <n v="27.6"/>
    <x v="137"/>
  </r>
  <r>
    <x v="11"/>
    <x v="9"/>
    <n v="28.4"/>
    <x v="188"/>
  </r>
  <r>
    <x v="11"/>
    <x v="9"/>
    <n v="28.6"/>
    <x v="182"/>
  </r>
  <r>
    <x v="11"/>
    <x v="9"/>
    <n v="27.9"/>
    <x v="136"/>
  </r>
  <r>
    <x v="11"/>
    <x v="9"/>
    <n v="27.3"/>
    <x v="188"/>
  </r>
  <r>
    <x v="11"/>
    <x v="9"/>
    <n v="28.1"/>
    <x v="139"/>
  </r>
  <r>
    <x v="11"/>
    <x v="9"/>
    <n v="28.1"/>
    <x v="152"/>
  </r>
  <r>
    <x v="11"/>
    <x v="9"/>
    <n v="24.9"/>
    <x v="216"/>
  </r>
  <r>
    <x v="11"/>
    <x v="9"/>
    <n v="25.3"/>
    <x v="198"/>
  </r>
  <r>
    <x v="0"/>
    <x v="10"/>
    <n v="26.6"/>
    <x v="142"/>
  </r>
  <r>
    <x v="0"/>
    <x v="10"/>
    <n v="28.3"/>
    <x v="189"/>
  </r>
  <r>
    <x v="0"/>
    <x v="10"/>
    <n v="31.8"/>
    <x v="128"/>
  </r>
  <r>
    <x v="0"/>
    <x v="10"/>
    <n v="32.700000000000003"/>
    <x v="139"/>
  </r>
  <r>
    <x v="0"/>
    <x v="10"/>
    <n v="30.8"/>
    <x v="188"/>
  </r>
  <r>
    <x v="0"/>
    <x v="10"/>
    <n v="32.1"/>
    <x v="203"/>
  </r>
  <r>
    <x v="0"/>
    <x v="10"/>
    <n v="32.1"/>
    <x v="188"/>
  </r>
  <r>
    <x v="0"/>
    <x v="10"/>
    <n v="30.2"/>
    <x v="224"/>
  </r>
  <r>
    <x v="0"/>
    <x v="10"/>
    <n v="29.9"/>
    <x v="204"/>
  </r>
  <r>
    <x v="0"/>
    <x v="10"/>
    <n v="32.1"/>
    <x v="127"/>
  </r>
  <r>
    <x v="0"/>
    <x v="10"/>
    <n v="31.9"/>
    <x v="181"/>
  </r>
  <r>
    <x v="0"/>
    <x v="10"/>
    <n v="31.2"/>
    <x v="180"/>
  </r>
  <r>
    <x v="0"/>
    <x v="10"/>
    <n v="30.9"/>
    <x v="33"/>
  </r>
  <r>
    <x v="0"/>
    <x v="10"/>
    <n v="30.5"/>
    <x v="51"/>
  </r>
  <r>
    <x v="0"/>
    <x v="10"/>
    <n v="26.9"/>
    <x v="224"/>
  </r>
  <r>
    <x v="0"/>
    <x v="10"/>
    <n v="25.7"/>
    <x v="244"/>
  </r>
  <r>
    <x v="0"/>
    <x v="10"/>
    <n v="24.6"/>
    <x v="254"/>
  </r>
  <r>
    <x v="0"/>
    <x v="10"/>
    <n v="24.9"/>
    <x v="254"/>
  </r>
  <r>
    <x v="0"/>
    <x v="10"/>
    <n v="26.1"/>
    <x v="254"/>
  </r>
  <r>
    <x v="0"/>
    <x v="10"/>
    <n v="25.9"/>
    <x v="255"/>
  </r>
  <r>
    <x v="0"/>
    <x v="10"/>
    <n v="26.1"/>
    <x v="249"/>
  </r>
  <r>
    <x v="0"/>
    <x v="10"/>
    <n v="26.6"/>
    <x v="226"/>
  </r>
  <r>
    <x v="0"/>
    <x v="10"/>
    <n v="26.8"/>
    <x v="244"/>
  </r>
  <r>
    <x v="0"/>
    <x v="10"/>
    <n v="27.6"/>
    <x v="155"/>
  </r>
  <r>
    <x v="0"/>
    <x v="10"/>
    <n v="28.3"/>
    <x v="179"/>
  </r>
  <r>
    <x v="0"/>
    <x v="10"/>
    <n v="28.3"/>
    <x v="141"/>
  </r>
  <r>
    <x v="0"/>
    <x v="10"/>
    <n v="27.8"/>
    <x v="152"/>
  </r>
  <r>
    <x v="0"/>
    <x v="10"/>
    <n v="28.6"/>
    <x v="237"/>
  </r>
  <r>
    <x v="0"/>
    <x v="10"/>
    <n v="32"/>
    <x v="137"/>
  </r>
  <r>
    <x v="0"/>
    <x v="10"/>
    <n v="32.299999999999997"/>
    <x v="224"/>
  </r>
  <r>
    <x v="0"/>
    <x v="10"/>
    <n v="34.1"/>
    <x v="153"/>
  </r>
  <r>
    <x v="1"/>
    <x v="10"/>
    <n v="34.1"/>
    <x v="16"/>
  </r>
  <r>
    <x v="1"/>
    <x v="10"/>
    <n v="32.1"/>
    <x v="180"/>
  </r>
  <r>
    <x v="1"/>
    <x v="10"/>
    <n v="31.1"/>
    <x v="8"/>
  </r>
  <r>
    <x v="1"/>
    <x v="10"/>
    <n v="32.299999999999997"/>
    <x v="149"/>
  </r>
  <r>
    <x v="1"/>
    <x v="10"/>
    <n v="30.6"/>
    <x v="183"/>
  </r>
  <r>
    <x v="1"/>
    <x v="10"/>
    <n v="30.1"/>
    <x v="224"/>
  </r>
  <r>
    <x v="1"/>
    <x v="10"/>
    <n v="30.8"/>
    <x v="137"/>
  </r>
  <r>
    <x v="1"/>
    <x v="10"/>
    <n v="33.1"/>
    <x v="207"/>
  </r>
  <r>
    <x v="1"/>
    <x v="10"/>
    <n v="34.1"/>
    <x v="131"/>
  </r>
  <r>
    <x v="1"/>
    <x v="10"/>
    <n v="35.1"/>
    <x v="207"/>
  </r>
  <r>
    <x v="1"/>
    <x v="10"/>
    <n v="35.1"/>
    <x v="224"/>
  </r>
  <r>
    <x v="1"/>
    <x v="10"/>
    <n v="35.1"/>
    <x v="224"/>
  </r>
  <r>
    <x v="1"/>
    <x v="10"/>
    <n v="35.6"/>
    <x v="139"/>
  </r>
  <r>
    <x v="1"/>
    <x v="10"/>
    <n v="31.6"/>
    <x v="48"/>
  </r>
  <r>
    <x v="1"/>
    <x v="10"/>
    <n v="29.1"/>
    <x v="224"/>
  </r>
  <r>
    <x v="1"/>
    <x v="10"/>
    <n v="28.1"/>
    <x v="224"/>
  </r>
  <r>
    <x v="1"/>
    <x v="10"/>
    <n v="29.1"/>
    <x v="179"/>
  </r>
  <r>
    <x v="1"/>
    <x v="10"/>
    <n v="28.4"/>
    <x v="139"/>
  </r>
  <r>
    <x v="1"/>
    <x v="10"/>
    <n v="29.6"/>
    <x v="139"/>
  </r>
  <r>
    <x v="1"/>
    <x v="10"/>
    <n v="29.6"/>
    <x v="207"/>
  </r>
  <r>
    <x v="1"/>
    <x v="10"/>
    <n v="29.1"/>
    <x v="224"/>
  </r>
  <r>
    <x v="1"/>
    <x v="10"/>
    <n v="31.9"/>
    <x v="179"/>
  </r>
  <r>
    <x v="1"/>
    <x v="10"/>
    <n v="33.6"/>
    <x v="202"/>
  </r>
  <r>
    <x v="1"/>
    <x v="10"/>
    <n v="29.1"/>
    <x v="9"/>
  </r>
  <r>
    <x v="1"/>
    <x v="10"/>
    <n v="27.1"/>
    <x v="13"/>
  </r>
  <r>
    <x v="1"/>
    <x v="10"/>
    <n v="29.1"/>
    <x v="130"/>
  </r>
  <r>
    <x v="1"/>
    <x v="10"/>
    <n v="29.9"/>
    <x v="54"/>
  </r>
  <r>
    <x v="1"/>
    <x v="10"/>
    <n v="31.5"/>
    <x v="181"/>
  </r>
  <r>
    <x v="2"/>
    <x v="10"/>
    <n v="33.1"/>
    <x v="183"/>
  </r>
  <r>
    <x v="2"/>
    <x v="10"/>
    <n v="36.6"/>
    <x v="179"/>
  </r>
  <r>
    <x v="2"/>
    <x v="10"/>
    <n v="39"/>
    <x v="40"/>
  </r>
  <r>
    <x v="2"/>
    <x v="10"/>
    <n v="36.799999999999997"/>
    <x v="212"/>
  </r>
  <r>
    <x v="2"/>
    <x v="10"/>
    <n v="34.1"/>
    <x v="206"/>
  </r>
  <r>
    <x v="2"/>
    <x v="10"/>
    <n v="31"/>
    <x v="139"/>
  </r>
  <r>
    <x v="2"/>
    <x v="10"/>
    <n v="32"/>
    <x v="183"/>
  </r>
  <r>
    <x v="2"/>
    <x v="10"/>
    <n v="33.299999999999997"/>
    <x v="202"/>
  </r>
  <r>
    <x v="2"/>
    <x v="10"/>
    <n v="35.1"/>
    <x v="202"/>
  </r>
  <r>
    <x v="2"/>
    <x v="10"/>
    <n v="35.299999999999997"/>
    <x v="201"/>
  </r>
  <r>
    <x v="2"/>
    <x v="10"/>
    <n v="35.4"/>
    <x v="38"/>
  </r>
  <r>
    <x v="2"/>
    <x v="10"/>
    <n v="30.6"/>
    <x v="133"/>
  </r>
  <r>
    <x v="2"/>
    <x v="10"/>
    <n v="32.299999999999997"/>
    <x v="20"/>
  </r>
  <r>
    <x v="2"/>
    <x v="10"/>
    <n v="33.299999999999997"/>
    <x v="32"/>
  </r>
  <r>
    <x v="2"/>
    <x v="10"/>
    <n v="35.299999999999997"/>
    <x v="202"/>
  </r>
  <r>
    <x v="2"/>
    <x v="10"/>
    <n v="29.4"/>
    <x v="51"/>
  </r>
  <r>
    <x v="2"/>
    <x v="10"/>
    <n v="35.1"/>
    <x v="123"/>
  </r>
  <r>
    <x v="2"/>
    <x v="10"/>
    <n v="35.9"/>
    <x v="51"/>
  </r>
  <r>
    <x v="2"/>
    <x v="10"/>
    <n v="36.9"/>
    <x v="123"/>
  </r>
  <r>
    <x v="2"/>
    <x v="10"/>
    <n v="37.299999999999997"/>
    <x v="104"/>
  </r>
  <r>
    <x v="2"/>
    <x v="10"/>
    <n v="40.700000000000003"/>
    <x v="104"/>
  </r>
  <r>
    <x v="2"/>
    <x v="10"/>
    <n v="41.6"/>
    <x v="122"/>
  </r>
  <r>
    <x v="2"/>
    <x v="10"/>
    <n v="39.1"/>
    <x v="165"/>
  </r>
  <r>
    <x v="2"/>
    <x v="10"/>
    <n v="38.1"/>
    <x v="20"/>
  </r>
  <r>
    <x v="2"/>
    <x v="10"/>
    <n v="39.1"/>
    <x v="20"/>
  </r>
  <r>
    <x v="2"/>
    <x v="10"/>
    <n v="40.6"/>
    <x v="178"/>
  </r>
  <r>
    <x v="2"/>
    <x v="10"/>
    <n v="41"/>
    <x v="165"/>
  </r>
  <r>
    <x v="2"/>
    <x v="10"/>
    <n v="41.7"/>
    <x v="106"/>
  </r>
  <r>
    <x v="2"/>
    <x v="10"/>
    <n v="40.6"/>
    <x v="52"/>
  </r>
  <r>
    <x v="2"/>
    <x v="10"/>
    <n v="37.700000000000003"/>
    <x v="123"/>
  </r>
  <r>
    <x v="2"/>
    <x v="10"/>
    <n v="42.6"/>
    <x v="106"/>
  </r>
  <r>
    <x v="3"/>
    <x v="10"/>
    <n v="42.6"/>
    <x v="104"/>
  </r>
  <r>
    <x v="3"/>
    <x v="10"/>
    <n v="43.5"/>
    <x v="104"/>
  </r>
  <r>
    <x v="3"/>
    <x v="10"/>
    <n v="43.6"/>
    <x v="165"/>
  </r>
  <r>
    <x v="3"/>
    <x v="10"/>
    <n v="42.8"/>
    <x v="69"/>
  </r>
  <r>
    <x v="3"/>
    <x v="10"/>
    <n v="43.7"/>
    <x v="104"/>
  </r>
  <r>
    <x v="3"/>
    <x v="10"/>
    <n v="43.7"/>
    <x v="95"/>
  </r>
  <r>
    <x v="3"/>
    <x v="10"/>
    <n v="41.9"/>
    <x v="104"/>
  </r>
  <r>
    <x v="3"/>
    <x v="10"/>
    <n v="36.6"/>
    <x v="45"/>
  </r>
  <r>
    <x v="3"/>
    <x v="10"/>
    <n v="35.5"/>
    <x v="122"/>
  </r>
  <r>
    <x v="3"/>
    <x v="10"/>
    <n v="36.299999999999997"/>
    <x v="211"/>
  </r>
  <r>
    <x v="3"/>
    <x v="10"/>
    <n v="38.299999999999997"/>
    <x v="95"/>
  </r>
  <r>
    <x v="3"/>
    <x v="10"/>
    <n v="40.1"/>
    <x v="106"/>
  </r>
  <r>
    <x v="3"/>
    <x v="10"/>
    <n v="40.1"/>
    <x v="170"/>
  </r>
  <r>
    <x v="3"/>
    <x v="10"/>
    <n v="38.5"/>
    <x v="211"/>
  </r>
  <r>
    <x v="3"/>
    <x v="10"/>
    <n v="39.1"/>
    <x v="164"/>
  </r>
  <r>
    <x v="3"/>
    <x v="10"/>
    <n v="37.6"/>
    <x v="60"/>
  </r>
  <r>
    <x v="3"/>
    <x v="10"/>
    <n v="36.6"/>
    <x v="60"/>
  </r>
  <r>
    <x v="3"/>
    <x v="10"/>
    <n v="36"/>
    <x v="211"/>
  </r>
  <r>
    <x v="3"/>
    <x v="10"/>
    <n v="36.1"/>
    <x v="106"/>
  </r>
  <r>
    <x v="3"/>
    <x v="10"/>
    <n v="37.1"/>
    <x v="100"/>
  </r>
  <r>
    <x v="3"/>
    <x v="10"/>
    <n v="37.1"/>
    <x v="101"/>
  </r>
  <r>
    <x v="3"/>
    <x v="10"/>
    <n v="38.1"/>
    <x v="110"/>
  </r>
  <r>
    <x v="3"/>
    <x v="10"/>
    <n v="37"/>
    <x v="104"/>
  </r>
  <r>
    <x v="3"/>
    <x v="10"/>
    <n v="37.1"/>
    <x v="110"/>
  </r>
  <r>
    <x v="3"/>
    <x v="10"/>
    <n v="35.9"/>
    <x v="101"/>
  </r>
  <r>
    <x v="3"/>
    <x v="10"/>
    <n v="36.9"/>
    <x v="96"/>
  </r>
  <r>
    <x v="3"/>
    <x v="10"/>
    <n v="40.700000000000003"/>
    <x v="79"/>
  </r>
  <r>
    <x v="3"/>
    <x v="10"/>
    <n v="41.3"/>
    <x v="174"/>
  </r>
  <r>
    <x v="3"/>
    <x v="10"/>
    <n v="38.9"/>
    <x v="72"/>
  </r>
  <r>
    <x v="3"/>
    <x v="10"/>
    <n v="36.9"/>
    <x v="103"/>
  </r>
  <r>
    <x v="4"/>
    <x v="10"/>
    <n v="37.6"/>
    <x v="110"/>
  </r>
  <r>
    <x v="4"/>
    <x v="10"/>
    <n v="40"/>
    <x v="63"/>
  </r>
  <r>
    <x v="4"/>
    <x v="10"/>
    <n v="41.9"/>
    <x v="96"/>
  </r>
  <r>
    <x v="4"/>
    <x v="10"/>
    <n v="42.3"/>
    <x v="72"/>
  </r>
  <r>
    <x v="4"/>
    <x v="10"/>
    <n v="42.2"/>
    <x v="164"/>
  </r>
  <r>
    <x v="4"/>
    <x v="10"/>
    <n v="43.3"/>
    <x v="66"/>
  </r>
  <r>
    <x v="4"/>
    <x v="10"/>
    <n v="41.6"/>
    <x v="103"/>
  </r>
  <r>
    <x v="4"/>
    <x v="10"/>
    <n v="42.6"/>
    <x v="202"/>
  </r>
  <r>
    <x v="4"/>
    <x v="10"/>
    <n v="42.1"/>
    <x v="65"/>
  </r>
  <r>
    <x v="4"/>
    <x v="10"/>
    <n v="40.799999999999997"/>
    <x v="66"/>
  </r>
  <r>
    <x v="4"/>
    <x v="10"/>
    <n v="41.3"/>
    <x v="112"/>
  </r>
  <r>
    <x v="4"/>
    <x v="10"/>
    <n v="43.2"/>
    <x v="79"/>
  </r>
  <r>
    <x v="4"/>
    <x v="10"/>
    <n v="43.2"/>
    <x v="100"/>
  </r>
  <r>
    <x v="4"/>
    <x v="10"/>
    <n v="42.8"/>
    <x v="76"/>
  </r>
  <r>
    <x v="4"/>
    <x v="10"/>
    <n v="42.9"/>
    <x v="69"/>
  </r>
  <r>
    <x v="4"/>
    <x v="10"/>
    <n v="44.8"/>
    <x v="101"/>
  </r>
  <r>
    <x v="4"/>
    <x v="10"/>
    <n v="40.700000000000003"/>
    <x v="78"/>
  </r>
  <r>
    <x v="4"/>
    <x v="10"/>
    <n v="39.6"/>
    <x v="78"/>
  </r>
  <r>
    <x v="4"/>
    <x v="10"/>
    <n v="39.700000000000003"/>
    <x v="91"/>
  </r>
  <r>
    <x v="4"/>
    <x v="10"/>
    <n v="39.4"/>
    <x v="84"/>
  </r>
  <r>
    <x v="4"/>
    <x v="10"/>
    <n v="39.6"/>
    <x v="87"/>
  </r>
  <r>
    <x v="4"/>
    <x v="10"/>
    <n v="39.9"/>
    <x v="76"/>
  </r>
  <r>
    <x v="4"/>
    <x v="10"/>
    <n v="38.799999999999997"/>
    <x v="229"/>
  </r>
  <r>
    <x v="4"/>
    <x v="10"/>
    <n v="39.299999999999997"/>
    <x v="78"/>
  </r>
  <r>
    <x v="4"/>
    <x v="10"/>
    <n v="39.6"/>
    <x v="171"/>
  </r>
  <r>
    <x v="4"/>
    <x v="10"/>
    <n v="38.5"/>
    <x v="90"/>
  </r>
  <r>
    <x v="4"/>
    <x v="10"/>
    <n v="38"/>
    <x v="173"/>
  </r>
  <r>
    <x v="4"/>
    <x v="10"/>
    <n v="36.700000000000003"/>
    <x v="173"/>
  </r>
  <r>
    <x v="4"/>
    <x v="10"/>
    <n v="38.6"/>
    <x v="97"/>
  </r>
  <r>
    <x v="4"/>
    <x v="10"/>
    <n v="37.6"/>
    <x v="97"/>
  </r>
  <r>
    <x v="4"/>
    <x v="10"/>
    <n v="37.9"/>
    <x v="82"/>
  </r>
  <r>
    <x v="5"/>
    <x v="10"/>
    <n v="38.5"/>
    <x v="96"/>
  </r>
  <r>
    <x v="5"/>
    <x v="10"/>
    <n v="39.4"/>
    <x v="100"/>
  </r>
  <r>
    <x v="5"/>
    <x v="10"/>
    <n v="39.1"/>
    <x v="171"/>
  </r>
  <r>
    <x v="5"/>
    <x v="10"/>
    <n v="38.9"/>
    <x v="97"/>
  </r>
  <r>
    <x v="5"/>
    <x v="10"/>
    <n v="29.6"/>
    <x v="78"/>
  </r>
  <r>
    <x v="5"/>
    <x v="10"/>
    <n v="38.6"/>
    <x v="97"/>
  </r>
  <r>
    <x v="5"/>
    <x v="10"/>
    <n v="38.700000000000003"/>
    <x v="251"/>
  </r>
  <r>
    <x v="5"/>
    <x v="10"/>
    <n v="35.9"/>
    <x v="110"/>
  </r>
  <r>
    <x v="5"/>
    <x v="10"/>
    <n v="38.6"/>
    <x v="174"/>
  </r>
  <r>
    <x v="5"/>
    <x v="10"/>
    <n v="33.6"/>
    <x v="171"/>
  </r>
  <r>
    <x v="5"/>
    <x v="10"/>
    <n v="34.6"/>
    <x v="97"/>
  </r>
  <r>
    <x v="5"/>
    <x v="10"/>
    <n v="36.6"/>
    <x v="171"/>
  </r>
  <r>
    <x v="5"/>
    <x v="10"/>
    <n v="36.700000000000003"/>
    <x v="64"/>
  </r>
  <r>
    <x v="5"/>
    <x v="10"/>
    <n v="38.6"/>
    <x v="73"/>
  </r>
  <r>
    <x v="5"/>
    <x v="10"/>
    <n v="38.700000000000003"/>
    <x v="106"/>
  </r>
  <r>
    <x v="5"/>
    <x v="10"/>
    <n v="36"/>
    <x v="174"/>
  </r>
  <r>
    <x v="5"/>
    <x v="10"/>
    <n v="37.6"/>
    <x v="82"/>
  </r>
  <r>
    <x v="5"/>
    <x v="10"/>
    <n v="38.1"/>
    <x v="171"/>
  </r>
  <r>
    <x v="5"/>
    <x v="10"/>
    <n v="37.799999999999997"/>
    <x v="171"/>
  </r>
  <r>
    <x v="5"/>
    <x v="10"/>
    <n v="36.1"/>
    <x v="97"/>
  </r>
  <r>
    <x v="5"/>
    <x v="10"/>
    <n v="36.4"/>
    <x v="92"/>
  </r>
  <r>
    <x v="5"/>
    <x v="10"/>
    <n v="36.6"/>
    <x v="91"/>
  </r>
  <r>
    <x v="5"/>
    <x v="10"/>
    <n v="38.4"/>
    <x v="82"/>
  </r>
  <r>
    <x v="5"/>
    <x v="10"/>
    <n v="38.6"/>
    <x v="173"/>
  </r>
  <r>
    <x v="5"/>
    <x v="10"/>
    <n v="38.6"/>
    <x v="110"/>
  </r>
  <r>
    <x v="5"/>
    <x v="10"/>
    <n v="34.5"/>
    <x v="97"/>
  </r>
  <r>
    <x v="5"/>
    <x v="10"/>
    <n v="36.799999999999997"/>
    <x v="173"/>
  </r>
  <r>
    <x v="5"/>
    <x v="10"/>
    <n v="35.6"/>
    <x v="95"/>
  </r>
  <r>
    <x v="5"/>
    <x v="10"/>
    <n v="39.1"/>
    <x v="101"/>
  </r>
  <r>
    <x v="5"/>
    <x v="10"/>
    <n v="39.1"/>
    <x v="101"/>
  </r>
  <r>
    <x v="6"/>
    <x v="10"/>
    <n v="29"/>
    <x v="95"/>
  </r>
  <r>
    <x v="6"/>
    <x v="10"/>
    <n v="29.6"/>
    <x v="67"/>
  </r>
  <r>
    <x v="6"/>
    <x v="10"/>
    <n v="27.5"/>
    <x v="110"/>
  </r>
  <r>
    <x v="6"/>
    <x v="10"/>
    <n v="27"/>
    <x v="63"/>
  </r>
  <r>
    <x v="6"/>
    <x v="10"/>
    <n v="30.3"/>
    <x v="92"/>
  </r>
  <r>
    <x v="6"/>
    <x v="10"/>
    <n v="30.2"/>
    <x v="95"/>
  </r>
  <r>
    <x v="6"/>
    <x v="10"/>
    <n v="28.3"/>
    <x v="95"/>
  </r>
  <r>
    <x v="6"/>
    <x v="10"/>
    <n v="30.4"/>
    <x v="96"/>
  </r>
  <r>
    <x v="6"/>
    <x v="10"/>
    <n v="32"/>
    <x v="96"/>
  </r>
  <r>
    <x v="6"/>
    <x v="10"/>
    <n v="32"/>
    <x v="100"/>
  </r>
  <r>
    <x v="6"/>
    <x v="10"/>
    <n v="31.6"/>
    <x v="75"/>
  </r>
  <r>
    <x v="6"/>
    <x v="10"/>
    <n v="33.4"/>
    <x v="82"/>
  </r>
  <r>
    <x v="6"/>
    <x v="10"/>
    <n v="32"/>
    <x v="77"/>
  </r>
  <r>
    <x v="6"/>
    <x v="10"/>
    <n v="31.5"/>
    <x v="97"/>
  </r>
  <r>
    <x v="6"/>
    <x v="10"/>
    <n v="30.2"/>
    <x v="103"/>
  </r>
  <r>
    <x v="6"/>
    <x v="10"/>
    <n v="32"/>
    <x v="100"/>
  </r>
  <r>
    <x v="6"/>
    <x v="10"/>
    <n v="32.6"/>
    <x v="95"/>
  </r>
  <r>
    <x v="6"/>
    <x v="10"/>
    <n v="30.2"/>
    <x v="109"/>
  </r>
  <r>
    <x v="6"/>
    <x v="10"/>
    <n v="30.7"/>
    <x v="103"/>
  </r>
  <r>
    <x v="6"/>
    <x v="10"/>
    <n v="33.6"/>
    <x v="69"/>
  </r>
  <r>
    <x v="6"/>
    <x v="10"/>
    <n v="33.6"/>
    <x v="101"/>
  </r>
  <r>
    <x v="6"/>
    <x v="10"/>
    <n v="33.700000000000003"/>
    <x v="101"/>
  </r>
  <r>
    <x v="6"/>
    <x v="10"/>
    <n v="33.700000000000003"/>
    <x v="100"/>
  </r>
  <r>
    <x v="6"/>
    <x v="10"/>
    <n v="33.700000000000003"/>
    <x v="101"/>
  </r>
  <r>
    <x v="6"/>
    <x v="10"/>
    <n v="33.6"/>
    <x v="101"/>
  </r>
  <r>
    <x v="6"/>
    <x v="10"/>
    <n v="33.799999999999997"/>
    <x v="107"/>
  </r>
  <r>
    <x v="6"/>
    <x v="10"/>
    <n v="37"/>
    <x v="101"/>
  </r>
  <r>
    <x v="6"/>
    <x v="10"/>
    <n v="33"/>
    <x v="110"/>
  </r>
  <r>
    <x v="6"/>
    <x v="10"/>
    <n v="33.5"/>
    <x v="106"/>
  </r>
  <r>
    <x v="6"/>
    <x v="10"/>
    <n v="31.5"/>
    <x v="95"/>
  </r>
  <r>
    <x v="6"/>
    <x v="10"/>
    <n v="29"/>
    <x v="95"/>
  </r>
  <r>
    <x v="7"/>
    <x v="10"/>
    <n v="29.1"/>
    <x v="96"/>
  </r>
  <r>
    <x v="7"/>
    <x v="10"/>
    <n v="30.1"/>
    <x v="101"/>
  </r>
  <r>
    <x v="7"/>
    <x v="10"/>
    <n v="30"/>
    <x v="101"/>
  </r>
  <r>
    <x v="7"/>
    <x v="10"/>
    <n v="30.1"/>
    <x v="101"/>
  </r>
  <r>
    <x v="7"/>
    <x v="10"/>
    <n v="30"/>
    <x v="69"/>
  </r>
  <r>
    <x v="7"/>
    <x v="10"/>
    <n v="30.2"/>
    <x v="63"/>
  </r>
  <r>
    <x v="7"/>
    <x v="10"/>
    <n v="29.5"/>
    <x v="101"/>
  </r>
  <r>
    <x v="7"/>
    <x v="10"/>
    <n v="29"/>
    <x v="69"/>
  </r>
  <r>
    <x v="7"/>
    <x v="10"/>
    <n v="29.9"/>
    <x v="100"/>
  </r>
  <r>
    <x v="7"/>
    <x v="10"/>
    <n v="30"/>
    <x v="67"/>
  </r>
  <r>
    <x v="7"/>
    <x v="10"/>
    <n v="30.1"/>
    <x v="95"/>
  </r>
  <r>
    <x v="7"/>
    <x v="10"/>
    <n v="30"/>
    <x v="69"/>
  </r>
  <r>
    <x v="7"/>
    <x v="10"/>
    <n v="30.5"/>
    <x v="107"/>
  </r>
  <r>
    <x v="7"/>
    <x v="10"/>
    <n v="31.4"/>
    <x v="101"/>
  </r>
  <r>
    <x v="7"/>
    <x v="10"/>
    <n v="31.1"/>
    <x v="73"/>
  </r>
  <r>
    <x v="7"/>
    <x v="10"/>
    <n v="31.9"/>
    <x v="101"/>
  </r>
  <r>
    <x v="7"/>
    <x v="10"/>
    <n v="31.7"/>
    <x v="95"/>
  </r>
  <r>
    <x v="7"/>
    <x v="10"/>
    <n v="30.6"/>
    <x v="95"/>
  </r>
  <r>
    <x v="7"/>
    <x v="10"/>
    <n v="32.4"/>
    <x v="110"/>
  </r>
  <r>
    <x v="7"/>
    <x v="10"/>
    <n v="31.6"/>
    <x v="105"/>
  </r>
  <r>
    <x v="7"/>
    <x v="10"/>
    <n v="32.700000000000003"/>
    <x v="104"/>
  </r>
  <r>
    <x v="7"/>
    <x v="10"/>
    <n v="34.5"/>
    <x v="79"/>
  </r>
  <r>
    <x v="7"/>
    <x v="10"/>
    <n v="36.6"/>
    <x v="100"/>
  </r>
  <r>
    <x v="7"/>
    <x v="10"/>
    <n v="37"/>
    <x v="111"/>
  </r>
  <r>
    <x v="7"/>
    <x v="10"/>
    <n v="37.1"/>
    <x v="101"/>
  </r>
  <r>
    <x v="7"/>
    <x v="10"/>
    <n v="30.5"/>
    <x v="69"/>
  </r>
  <r>
    <x v="7"/>
    <x v="10"/>
    <n v="28.3"/>
    <x v="95"/>
  </r>
  <r>
    <x v="7"/>
    <x v="10"/>
    <n v="25.7"/>
    <x v="104"/>
  </r>
  <r>
    <x v="7"/>
    <x v="10"/>
    <n v="28.8"/>
    <x v="105"/>
  </r>
  <r>
    <x v="7"/>
    <x v="10"/>
    <n v="29.8"/>
    <x v="101"/>
  </r>
  <r>
    <x v="7"/>
    <x v="10"/>
    <n v="31"/>
    <x v="110"/>
  </r>
  <r>
    <x v="8"/>
    <x v="10"/>
    <n v="30.7"/>
    <x v="110"/>
  </r>
  <r>
    <x v="8"/>
    <x v="10"/>
    <n v="31.3"/>
    <x v="113"/>
  </r>
  <r>
    <x v="8"/>
    <x v="10"/>
    <n v="31.6"/>
    <x v="104"/>
  </r>
  <r>
    <x v="8"/>
    <x v="10"/>
    <n v="32.6"/>
    <x v="68"/>
  </r>
  <r>
    <x v="8"/>
    <x v="10"/>
    <n v="33.6"/>
    <x v="68"/>
  </r>
  <r>
    <x v="8"/>
    <x v="10"/>
    <n v="33.1"/>
    <x v="95"/>
  </r>
  <r>
    <x v="8"/>
    <x v="10"/>
    <n v="32.9"/>
    <x v="104"/>
  </r>
  <r>
    <x v="8"/>
    <x v="10"/>
    <n v="34.4"/>
    <x v="95"/>
  </r>
  <r>
    <x v="8"/>
    <x v="10"/>
    <n v="32"/>
    <x v="67"/>
  </r>
  <r>
    <x v="8"/>
    <x v="10"/>
    <n v="33"/>
    <x v="110"/>
  </r>
  <r>
    <x v="8"/>
    <x v="10"/>
    <n v="33.200000000000003"/>
    <x v="104"/>
  </r>
  <r>
    <x v="8"/>
    <x v="10"/>
    <n v="33"/>
    <x v="105"/>
  </r>
  <r>
    <x v="8"/>
    <x v="10"/>
    <n v="33.200000000000003"/>
    <x v="113"/>
  </r>
  <r>
    <x v="8"/>
    <x v="10"/>
    <n v="32.299999999999997"/>
    <x v="67"/>
  </r>
  <r>
    <x v="8"/>
    <x v="10"/>
    <n v="32.5"/>
    <x v="107"/>
  </r>
  <r>
    <x v="8"/>
    <x v="10"/>
    <n v="34.5"/>
    <x v="172"/>
  </r>
  <r>
    <x v="8"/>
    <x v="10"/>
    <n v="33"/>
    <x v="110"/>
  </r>
  <r>
    <x v="8"/>
    <x v="10"/>
    <n v="30.6"/>
    <x v="95"/>
  </r>
  <r>
    <x v="8"/>
    <x v="10"/>
    <n v="30"/>
    <x v="95"/>
  </r>
  <r>
    <x v="8"/>
    <x v="10"/>
    <n v="31.6"/>
    <x v="105"/>
  </r>
  <r>
    <x v="8"/>
    <x v="10"/>
    <n v="32"/>
    <x v="104"/>
  </r>
  <r>
    <x v="8"/>
    <x v="10"/>
    <n v="33"/>
    <x v="106"/>
  </r>
  <r>
    <x v="8"/>
    <x v="10"/>
    <n v="32.5"/>
    <x v="174"/>
  </r>
  <r>
    <x v="8"/>
    <x v="10"/>
    <n v="33.6"/>
    <x v="174"/>
  </r>
  <r>
    <x v="8"/>
    <x v="10"/>
    <n v="33.5"/>
    <x v="174"/>
  </r>
  <r>
    <x v="8"/>
    <x v="10"/>
    <n v="35.6"/>
    <x v="104"/>
  </r>
  <r>
    <x v="8"/>
    <x v="10"/>
    <n v="34.799999999999997"/>
    <x v="105"/>
  </r>
  <r>
    <x v="8"/>
    <x v="10"/>
    <n v="33.6"/>
    <x v="71"/>
  </r>
  <r>
    <x v="8"/>
    <x v="10"/>
    <n v="35.200000000000003"/>
    <x v="106"/>
  </r>
  <r>
    <x v="8"/>
    <x v="10"/>
    <n v="35.5"/>
    <x v="104"/>
  </r>
  <r>
    <x v="9"/>
    <x v="10"/>
    <n v="35.299999999999997"/>
    <x v="106"/>
  </r>
  <r>
    <x v="9"/>
    <x v="10"/>
    <n v="31.8"/>
    <x v="110"/>
  </r>
  <r>
    <x v="9"/>
    <x v="10"/>
    <n v="32"/>
    <x v="111"/>
  </r>
  <r>
    <x v="9"/>
    <x v="10"/>
    <n v="34.799999999999997"/>
    <x v="67"/>
  </r>
  <r>
    <x v="9"/>
    <x v="10"/>
    <n v="35.6"/>
    <x v="101"/>
  </r>
  <r>
    <x v="9"/>
    <x v="10"/>
    <n v="36.200000000000003"/>
    <x v="105"/>
  </r>
  <r>
    <x v="9"/>
    <x v="10"/>
    <n v="37.200000000000003"/>
    <x v="104"/>
  </r>
  <r>
    <x v="9"/>
    <x v="10"/>
    <n v="37.700000000000003"/>
    <x v="104"/>
  </r>
  <r>
    <x v="9"/>
    <x v="10"/>
    <n v="38.299999999999997"/>
    <x v="105"/>
  </r>
  <r>
    <x v="9"/>
    <x v="10"/>
    <n v="37.6"/>
    <x v="72"/>
  </r>
  <r>
    <x v="9"/>
    <x v="10"/>
    <n v="37.299999999999997"/>
    <x v="104"/>
  </r>
  <r>
    <x v="9"/>
    <x v="10"/>
    <n v="36.6"/>
    <x v="110"/>
  </r>
  <r>
    <x v="9"/>
    <x v="10"/>
    <n v="31"/>
    <x v="100"/>
  </r>
  <r>
    <x v="9"/>
    <x v="10"/>
    <n v="32"/>
    <x v="110"/>
  </r>
  <r>
    <x v="9"/>
    <x v="10"/>
    <n v="32"/>
    <x v="157"/>
  </r>
  <r>
    <x v="9"/>
    <x v="10"/>
    <n v="26.8"/>
    <x v="121"/>
  </r>
  <r>
    <x v="9"/>
    <x v="10"/>
    <n v="25.8"/>
    <x v="165"/>
  </r>
  <r>
    <x v="9"/>
    <x v="10"/>
    <n v="30.4"/>
    <x v="48"/>
  </r>
  <r>
    <x v="9"/>
    <x v="10"/>
    <n v="31.1"/>
    <x v="165"/>
  </r>
  <r>
    <x v="9"/>
    <x v="10"/>
    <n v="32.299999999999997"/>
    <x v="166"/>
  </r>
  <r>
    <x v="9"/>
    <x v="10"/>
    <n v="32.700000000000003"/>
    <x v="45"/>
  </r>
  <r>
    <x v="9"/>
    <x v="10"/>
    <n v="32.799999999999997"/>
    <x v="106"/>
  </r>
  <r>
    <x v="9"/>
    <x v="10"/>
    <n v="32.1"/>
    <x v="49"/>
  </r>
  <r>
    <x v="9"/>
    <x v="10"/>
    <n v="33.4"/>
    <x v="115"/>
  </r>
  <r>
    <x v="9"/>
    <x v="10"/>
    <n v="34.1"/>
    <x v="59"/>
  </r>
  <r>
    <x v="9"/>
    <x v="10"/>
    <n v="33.700000000000003"/>
    <x v="15"/>
  </r>
  <r>
    <x v="9"/>
    <x v="10"/>
    <n v="33.5"/>
    <x v="176"/>
  </r>
  <r>
    <x v="9"/>
    <x v="10"/>
    <n v="34.700000000000003"/>
    <x v="48"/>
  </r>
  <r>
    <x v="9"/>
    <x v="10"/>
    <n v="34.299999999999997"/>
    <x v="33"/>
  </r>
  <r>
    <x v="9"/>
    <x v="10"/>
    <n v="33.5"/>
    <x v="133"/>
  </r>
  <r>
    <x v="9"/>
    <x v="10"/>
    <n v="33.700000000000003"/>
    <x v="161"/>
  </r>
  <r>
    <x v="10"/>
    <x v="10"/>
    <n v="34.5"/>
    <x v="106"/>
  </r>
  <r>
    <x v="10"/>
    <x v="10"/>
    <n v="35.5"/>
    <x v="174"/>
  </r>
  <r>
    <x v="10"/>
    <x v="10"/>
    <n v="25.9"/>
    <x v="106"/>
  </r>
  <r>
    <x v="10"/>
    <x v="10"/>
    <n v="37.299999999999997"/>
    <x v="174"/>
  </r>
  <r>
    <x v="10"/>
    <x v="10"/>
    <n v="36"/>
    <x v="161"/>
  </r>
  <r>
    <x v="10"/>
    <x v="10"/>
    <n v="32"/>
    <x v="104"/>
  </r>
  <r>
    <x v="10"/>
    <x v="10"/>
    <n v="31.9"/>
    <x v="179"/>
  </r>
  <r>
    <x v="10"/>
    <x v="10"/>
    <n v="32.700000000000003"/>
    <x v="153"/>
  </r>
  <r>
    <x v="10"/>
    <x v="10"/>
    <n v="32.6"/>
    <x v="39"/>
  </r>
  <r>
    <x v="10"/>
    <x v="10"/>
    <n v="32"/>
    <x v="153"/>
  </r>
  <r>
    <x v="10"/>
    <x v="10"/>
    <n v="34.6"/>
    <x v="200"/>
  </r>
  <r>
    <x v="10"/>
    <x v="10"/>
    <n v="33.700000000000003"/>
    <x v="180"/>
  </r>
  <r>
    <x v="10"/>
    <x v="10"/>
    <n v="32.6"/>
    <x v="0"/>
  </r>
  <r>
    <x v="10"/>
    <x v="10"/>
    <n v="32.299999999999997"/>
    <x v="139"/>
  </r>
  <r>
    <x v="10"/>
    <x v="10"/>
    <n v="32"/>
    <x v="38"/>
  </r>
  <r>
    <x v="10"/>
    <x v="10"/>
    <n v="32"/>
    <x v="15"/>
  </r>
  <r>
    <x v="10"/>
    <x v="10"/>
    <n v="31.9"/>
    <x v="179"/>
  </r>
  <r>
    <x v="10"/>
    <x v="10"/>
    <n v="32.299999999999997"/>
    <x v="181"/>
  </r>
  <r>
    <x v="10"/>
    <x v="10"/>
    <n v="32"/>
    <x v="44"/>
  </r>
  <r>
    <x v="10"/>
    <x v="10"/>
    <n v="32.5"/>
    <x v="133"/>
  </r>
  <r>
    <x v="10"/>
    <x v="10"/>
    <n v="32.6"/>
    <x v="204"/>
  </r>
  <r>
    <x v="10"/>
    <x v="10"/>
    <n v="31.7"/>
    <x v="207"/>
  </r>
  <r>
    <x v="10"/>
    <x v="10"/>
    <n v="32.6"/>
    <x v="207"/>
  </r>
  <r>
    <x v="10"/>
    <x v="10"/>
    <n v="32.4"/>
    <x v="224"/>
  </r>
  <r>
    <x v="10"/>
    <x v="10"/>
    <n v="32.700000000000003"/>
    <x v="187"/>
  </r>
  <r>
    <x v="10"/>
    <x v="10"/>
    <n v="32.299999999999997"/>
    <x v="224"/>
  </r>
  <r>
    <x v="10"/>
    <x v="10"/>
    <n v="31.9"/>
    <x v="13"/>
  </r>
  <r>
    <x v="10"/>
    <x v="10"/>
    <n v="31.7"/>
    <x v="26"/>
  </r>
  <r>
    <x v="10"/>
    <x v="10"/>
    <n v="31.9"/>
    <x v="185"/>
  </r>
  <r>
    <x v="10"/>
    <x v="10"/>
    <n v="31.5"/>
    <x v="188"/>
  </r>
  <r>
    <x v="11"/>
    <x v="10"/>
    <n v="32.299999999999997"/>
    <x v="189"/>
  </r>
  <r>
    <x v="11"/>
    <x v="10"/>
    <n v="33.5"/>
    <x v="185"/>
  </r>
  <r>
    <x v="11"/>
    <x v="10"/>
    <n v="32.9"/>
    <x v="189"/>
  </r>
  <r>
    <x v="11"/>
    <x v="10"/>
    <n v="31.7"/>
    <x v="185"/>
  </r>
  <r>
    <x v="11"/>
    <x v="10"/>
    <n v="32.6"/>
    <x v="187"/>
  </r>
  <r>
    <x v="11"/>
    <x v="10"/>
    <n v="31.5"/>
    <x v="26"/>
  </r>
  <r>
    <x v="11"/>
    <x v="10"/>
    <n v="33.6"/>
    <x v="8"/>
  </r>
  <r>
    <x v="11"/>
    <x v="10"/>
    <n v="33"/>
    <x v="183"/>
  </r>
  <r>
    <x v="11"/>
    <x v="10"/>
    <n v="33"/>
    <x v="150"/>
  </r>
  <r>
    <x v="11"/>
    <x v="10"/>
    <n v="32.5"/>
    <x v="214"/>
  </r>
  <r>
    <x v="11"/>
    <x v="10"/>
    <n v="31.3"/>
    <x v="216"/>
  </r>
  <r>
    <x v="11"/>
    <x v="10"/>
    <n v="31.1"/>
    <x v="131"/>
  </r>
  <r>
    <x v="11"/>
    <x v="10"/>
    <n v="30.7"/>
    <x v="178"/>
  </r>
  <r>
    <x v="11"/>
    <x v="10"/>
    <n v="27.7"/>
    <x v="139"/>
  </r>
  <r>
    <x v="11"/>
    <x v="10"/>
    <n v="30.6"/>
    <x v="20"/>
  </r>
  <r>
    <x v="11"/>
    <x v="10"/>
    <n v="34"/>
    <x v="179"/>
  </r>
  <r>
    <x v="11"/>
    <x v="10"/>
    <n v="32.5"/>
    <x v="148"/>
  </r>
  <r>
    <x v="11"/>
    <x v="10"/>
    <n v="31.6"/>
    <x v="222"/>
  </r>
  <r>
    <x v="11"/>
    <x v="10"/>
    <n v="30.6"/>
    <x v="187"/>
  </r>
  <r>
    <x v="11"/>
    <x v="10"/>
    <n v="29.9"/>
    <x v="188"/>
  </r>
  <r>
    <x v="11"/>
    <x v="10"/>
    <n v="29"/>
    <x v="185"/>
  </r>
  <r>
    <x v="11"/>
    <x v="10"/>
    <n v="29.3"/>
    <x v="207"/>
  </r>
  <r>
    <x v="11"/>
    <x v="10"/>
    <n v="29"/>
    <x v="12"/>
  </r>
  <r>
    <x v="11"/>
    <x v="10"/>
    <n v="29.4"/>
    <x v="13"/>
  </r>
  <r>
    <x v="11"/>
    <x v="10"/>
    <n v="31.6"/>
    <x v="187"/>
  </r>
  <r>
    <x v="11"/>
    <x v="10"/>
    <n v="30"/>
    <x v="216"/>
  </r>
  <r>
    <x v="11"/>
    <x v="10"/>
    <n v="29.5"/>
    <x v="237"/>
  </r>
  <r>
    <x v="11"/>
    <x v="10"/>
    <n v="30.7"/>
    <x v="197"/>
  </r>
  <r>
    <x v="11"/>
    <x v="10"/>
    <n v="28"/>
    <x v="237"/>
  </r>
  <r>
    <x v="11"/>
    <x v="10"/>
    <n v="28.6"/>
    <x v="152"/>
  </r>
  <r>
    <x v="11"/>
    <x v="10"/>
    <n v="30.6"/>
    <x v="189"/>
  </r>
  <r>
    <x v="0"/>
    <x v="11"/>
    <n v="32.6"/>
    <x v="203"/>
  </r>
  <r>
    <x v="0"/>
    <x v="11"/>
    <n v="31.7"/>
    <x v="150"/>
  </r>
  <r>
    <x v="0"/>
    <x v="11"/>
    <n v="30.3"/>
    <x v="185"/>
  </r>
  <r>
    <x v="0"/>
    <x v="11"/>
    <n v="30.1"/>
    <x v="224"/>
  </r>
  <r>
    <x v="0"/>
    <x v="11"/>
    <n v="27.5"/>
    <x v="54"/>
  </r>
  <r>
    <x v="0"/>
    <x v="11"/>
    <n v="24"/>
    <x v="244"/>
  </r>
  <r>
    <x v="0"/>
    <x v="11"/>
    <n v="23.8"/>
    <x v="249"/>
  </r>
  <r>
    <x v="0"/>
    <x v="11"/>
    <n v="26.5"/>
    <x v="249"/>
  </r>
  <r>
    <x v="0"/>
    <x v="11"/>
    <n v="27.3"/>
    <x v="222"/>
  </r>
  <r>
    <x v="0"/>
    <x v="11"/>
    <n v="28.3"/>
    <x v="256"/>
  </r>
  <r>
    <x v="0"/>
    <x v="11"/>
    <n v="29.7"/>
    <x v="185"/>
  </r>
  <r>
    <x v="0"/>
    <x v="11"/>
    <n v="27.7"/>
    <x v="187"/>
  </r>
  <r>
    <x v="0"/>
    <x v="11"/>
    <n v="27.5"/>
    <x v="198"/>
  </r>
  <r>
    <x v="0"/>
    <x v="11"/>
    <n v="28.5"/>
    <x v="199"/>
  </r>
  <r>
    <x v="0"/>
    <x v="11"/>
    <n v="31.5"/>
    <x v="12"/>
  </r>
  <r>
    <x v="0"/>
    <x v="11"/>
    <n v="30.8"/>
    <x v="150"/>
  </r>
  <r>
    <x v="0"/>
    <x v="11"/>
    <n v="31.3"/>
    <x v="199"/>
  </r>
  <r>
    <x v="0"/>
    <x v="11"/>
    <n v="33.5"/>
    <x v="187"/>
  </r>
  <r>
    <x v="0"/>
    <x v="11"/>
    <n v="32.6"/>
    <x v="150"/>
  </r>
  <r>
    <x v="0"/>
    <x v="11"/>
    <n v="31.6"/>
    <x v="8"/>
  </r>
  <r>
    <x v="0"/>
    <x v="11"/>
    <n v="30"/>
    <x v="180"/>
  </r>
  <r>
    <x v="0"/>
    <x v="11"/>
    <n v="28.3"/>
    <x v="181"/>
  </r>
  <r>
    <x v="0"/>
    <x v="11"/>
    <n v="28.5"/>
    <x v="15"/>
  </r>
  <r>
    <x v="0"/>
    <x v="11"/>
    <n v="26.7"/>
    <x v="38"/>
  </r>
  <r>
    <x v="0"/>
    <x v="11"/>
    <n v="27.1"/>
    <x v="213"/>
  </r>
  <r>
    <x v="0"/>
    <x v="11"/>
    <n v="27.9"/>
    <x v="214"/>
  </r>
  <r>
    <x v="0"/>
    <x v="11"/>
    <n v="26"/>
    <x v="127"/>
  </r>
  <r>
    <x v="0"/>
    <x v="11"/>
    <n v="26"/>
    <x v="237"/>
  </r>
  <r>
    <x v="0"/>
    <x v="11"/>
    <n v="27"/>
    <x v="12"/>
  </r>
  <r>
    <x v="0"/>
    <x v="11"/>
    <n v="27"/>
    <x v="195"/>
  </r>
  <r>
    <x v="0"/>
    <x v="11"/>
    <n v="27.5"/>
    <x v="152"/>
  </r>
  <r>
    <x v="1"/>
    <x v="11"/>
    <n v="27.5"/>
    <x v="198"/>
  </r>
  <r>
    <x v="1"/>
    <x v="11"/>
    <n v="28"/>
    <x v="187"/>
  </r>
  <r>
    <x v="1"/>
    <x v="11"/>
    <n v="27.5"/>
    <x v="153"/>
  </r>
  <r>
    <x v="1"/>
    <x v="11"/>
    <n v="28"/>
    <x v="198"/>
  </r>
  <r>
    <x v="1"/>
    <x v="11"/>
    <n v="28.6"/>
    <x v="197"/>
  </r>
  <r>
    <x v="1"/>
    <x v="11"/>
    <n v="30"/>
    <x v="156"/>
  </r>
  <r>
    <x v="1"/>
    <x v="11"/>
    <n v="30.3"/>
    <x v="153"/>
  </r>
  <r>
    <x v="1"/>
    <x v="11"/>
    <n v="31"/>
    <x v="179"/>
  </r>
  <r>
    <x v="1"/>
    <x v="11"/>
    <n v="29"/>
    <x v="21"/>
  </r>
  <r>
    <x v="1"/>
    <x v="11"/>
    <n v="29.5"/>
    <x v="26"/>
  </r>
  <r>
    <x v="1"/>
    <x v="11"/>
    <n v="33"/>
    <x v="181"/>
  </r>
  <r>
    <x v="1"/>
    <x v="11"/>
    <n v="34.9"/>
    <x v="181"/>
  </r>
  <r>
    <x v="1"/>
    <x v="11"/>
    <n v="35"/>
    <x v="159"/>
  </r>
  <r>
    <x v="1"/>
    <x v="11"/>
    <n v="35.4"/>
    <x v="161"/>
  </r>
  <r>
    <x v="1"/>
    <x v="11"/>
    <n v="33.4"/>
    <x v="38"/>
  </r>
  <r>
    <x v="1"/>
    <x v="11"/>
    <n v="31.8"/>
    <x v="133"/>
  </r>
  <r>
    <x v="1"/>
    <x v="11"/>
    <n v="31.2"/>
    <x v="180"/>
  </r>
  <r>
    <x v="1"/>
    <x v="11"/>
    <n v="30.2"/>
    <x v="179"/>
  </r>
  <r>
    <x v="1"/>
    <x v="11"/>
    <n v="33"/>
    <x v="204"/>
  </r>
  <r>
    <x v="1"/>
    <x v="11"/>
    <n v="33.700000000000003"/>
    <x v="204"/>
  </r>
  <r>
    <x v="1"/>
    <x v="11"/>
    <n v="35.299999999999997"/>
    <x v="153"/>
  </r>
  <r>
    <x v="1"/>
    <x v="11"/>
    <n v="36"/>
    <x v="153"/>
  </r>
  <r>
    <x v="1"/>
    <x v="11"/>
    <n v="36"/>
    <x v="183"/>
  </r>
  <r>
    <x v="1"/>
    <x v="11"/>
    <n v="35"/>
    <x v="202"/>
  </r>
  <r>
    <x v="1"/>
    <x v="11"/>
    <n v="35.5"/>
    <x v="202"/>
  </r>
  <r>
    <x v="1"/>
    <x v="11"/>
    <n v="37.200000000000003"/>
    <x v="47"/>
  </r>
  <r>
    <x v="1"/>
    <x v="11"/>
    <n v="36.700000000000003"/>
    <x v="37"/>
  </r>
  <r>
    <x v="1"/>
    <x v="11"/>
    <n v="36.5"/>
    <x v="28"/>
  </r>
  <r>
    <x v="2"/>
    <x v="11"/>
    <n v="36.700000000000003"/>
    <x v="14"/>
  </r>
  <r>
    <x v="2"/>
    <x v="11"/>
    <n v="38"/>
    <x v="46"/>
  </r>
  <r>
    <x v="2"/>
    <x v="11"/>
    <n v="38.799999999999997"/>
    <x v="38"/>
  </r>
  <r>
    <x v="2"/>
    <x v="11"/>
    <n v="37.6"/>
    <x v="51"/>
  </r>
  <r>
    <x v="2"/>
    <x v="11"/>
    <n v="36.5"/>
    <x v="133"/>
  </r>
  <r>
    <x v="2"/>
    <x v="11"/>
    <n v="35.799999999999997"/>
    <x v="38"/>
  </r>
  <r>
    <x v="2"/>
    <x v="11"/>
    <n v="35.299999999999997"/>
    <x v="212"/>
  </r>
  <r>
    <x v="2"/>
    <x v="11"/>
    <n v="30.6"/>
    <x v="133"/>
  </r>
  <r>
    <x v="2"/>
    <x v="11"/>
    <n v="31.7"/>
    <x v="179"/>
  </r>
  <r>
    <x v="2"/>
    <x v="11"/>
    <n v="32.6"/>
    <x v="56"/>
  </r>
  <r>
    <x v="2"/>
    <x v="11"/>
    <n v="32.6"/>
    <x v="20"/>
  </r>
  <r>
    <x v="2"/>
    <x v="11"/>
    <n v="33.299999999999997"/>
    <x v="163"/>
  </r>
  <r>
    <x v="2"/>
    <x v="11"/>
    <n v="35.299999999999997"/>
    <x v="224"/>
  </r>
  <r>
    <x v="2"/>
    <x v="11"/>
    <n v="37"/>
    <x v="56"/>
  </r>
  <r>
    <x v="2"/>
    <x v="11"/>
    <n v="38"/>
    <x v="180"/>
  </r>
  <r>
    <x v="2"/>
    <x v="11"/>
    <n v="35.799999999999997"/>
    <x v="139"/>
  </r>
  <r>
    <x v="2"/>
    <x v="11"/>
    <n v="34"/>
    <x v="163"/>
  </r>
  <r>
    <x v="2"/>
    <x v="11"/>
    <n v="33.200000000000003"/>
    <x v="10"/>
  </r>
  <r>
    <x v="2"/>
    <x v="11"/>
    <n v="33"/>
    <x v="201"/>
  </r>
  <r>
    <x v="2"/>
    <x v="11"/>
    <n v="34.299999999999997"/>
    <x v="201"/>
  </r>
  <r>
    <x v="2"/>
    <x v="11"/>
    <n v="34"/>
    <x v="179"/>
  </r>
  <r>
    <x v="2"/>
    <x v="11"/>
    <n v="35.200000000000003"/>
    <x v="183"/>
  </r>
  <r>
    <x v="2"/>
    <x v="11"/>
    <n v="37.299999999999997"/>
    <x v="122"/>
  </r>
  <r>
    <x v="2"/>
    <x v="11"/>
    <n v="38.6"/>
    <x v="208"/>
  </r>
  <r>
    <x v="2"/>
    <x v="11"/>
    <n v="38.9"/>
    <x v="133"/>
  </r>
  <r>
    <x v="2"/>
    <x v="11"/>
    <n v="39.299999999999997"/>
    <x v="46"/>
  </r>
  <r>
    <x v="2"/>
    <x v="11"/>
    <n v="40.1"/>
    <x v="37"/>
  </r>
  <r>
    <x v="2"/>
    <x v="11"/>
    <n v="41.3"/>
    <x v="38"/>
  </r>
  <r>
    <x v="2"/>
    <x v="11"/>
    <n v="42.5"/>
    <x v="59"/>
  </r>
  <r>
    <x v="2"/>
    <x v="11"/>
    <n v="43"/>
    <x v="208"/>
  </r>
  <r>
    <x v="2"/>
    <x v="11"/>
    <n v="40.700000000000003"/>
    <x v="111"/>
  </r>
  <r>
    <x v="3"/>
    <x v="11"/>
    <n v="40.700000000000003"/>
    <x v="123"/>
  </r>
  <r>
    <x v="3"/>
    <x v="11"/>
    <n v="39.1"/>
    <x v="33"/>
  </r>
  <r>
    <x v="3"/>
    <x v="11"/>
    <n v="39.5"/>
    <x v="178"/>
  </r>
  <r>
    <x v="3"/>
    <x v="11"/>
    <n v="40"/>
    <x v="51"/>
  </r>
  <r>
    <x v="3"/>
    <x v="11"/>
    <n v="43.5"/>
    <x v="168"/>
  </r>
  <r>
    <x v="3"/>
    <x v="11"/>
    <n v="43"/>
    <x v="161"/>
  </r>
  <r>
    <x v="3"/>
    <x v="11"/>
    <n v="42.5"/>
    <x v="212"/>
  </r>
  <r>
    <x v="3"/>
    <x v="11"/>
    <n v="41.5"/>
    <x v="201"/>
  </r>
  <r>
    <x v="3"/>
    <x v="11"/>
    <n v="41.8"/>
    <x v="168"/>
  </r>
  <r>
    <x v="3"/>
    <x v="11"/>
    <n v="42.3"/>
    <x v="212"/>
  </r>
  <r>
    <x v="3"/>
    <x v="11"/>
    <n v="41.9"/>
    <x v="211"/>
  </r>
  <r>
    <x v="3"/>
    <x v="11"/>
    <n v="39.5"/>
    <x v="38"/>
  </r>
  <r>
    <x v="3"/>
    <x v="11"/>
    <n v="37.299999999999997"/>
    <x v="33"/>
  </r>
  <r>
    <x v="3"/>
    <x v="11"/>
    <n v="37.4"/>
    <x v="123"/>
  </r>
  <r>
    <x v="3"/>
    <x v="11"/>
    <n v="33.299999999999997"/>
    <x v="106"/>
  </r>
  <r>
    <x v="3"/>
    <x v="11"/>
    <n v="39.5"/>
    <x v="211"/>
  </r>
  <r>
    <x v="3"/>
    <x v="11"/>
    <n v="40.6"/>
    <x v="212"/>
  </r>
  <r>
    <x v="3"/>
    <x v="11"/>
    <n v="39.700000000000003"/>
    <x v="60"/>
  </r>
  <r>
    <x v="3"/>
    <x v="11"/>
    <n v="38.6"/>
    <x v="60"/>
  </r>
  <r>
    <x v="3"/>
    <x v="11"/>
    <n v="36.700000000000003"/>
    <x v="169"/>
  </r>
  <r>
    <x v="3"/>
    <x v="11"/>
    <n v="38"/>
    <x v="116"/>
  </r>
  <r>
    <x v="3"/>
    <x v="11"/>
    <n v="39.799999999999997"/>
    <x v="169"/>
  </r>
  <r>
    <x v="3"/>
    <x v="11"/>
    <n v="40.299999999999997"/>
    <x v="168"/>
  </r>
  <r>
    <x v="3"/>
    <x v="11"/>
    <n v="41.6"/>
    <x v="104"/>
  </r>
  <r>
    <x v="3"/>
    <x v="11"/>
    <n v="41.5"/>
    <x v="104"/>
  </r>
  <r>
    <x v="3"/>
    <x v="11"/>
    <n v="39"/>
    <x v="113"/>
  </r>
  <r>
    <x v="3"/>
    <x v="11"/>
    <n v="37.6"/>
    <x v="79"/>
  </r>
  <r>
    <x v="3"/>
    <x v="11"/>
    <n v="37"/>
    <x v="67"/>
  </r>
  <r>
    <x v="3"/>
    <x v="11"/>
    <n v="39"/>
    <x v="95"/>
  </r>
  <r>
    <x v="3"/>
    <x v="11"/>
    <n v="38.4"/>
    <x v="101"/>
  </r>
  <r>
    <x v="4"/>
    <x v="11"/>
    <n v="38.6"/>
    <x v="73"/>
  </r>
  <r>
    <x v="4"/>
    <x v="11"/>
    <n v="38.5"/>
    <x v="100"/>
  </r>
  <r>
    <x v="4"/>
    <x v="11"/>
    <n v="39.6"/>
    <x v="100"/>
  </r>
  <r>
    <x v="4"/>
    <x v="11"/>
    <n v="39"/>
    <x v="229"/>
  </r>
  <r>
    <x v="4"/>
    <x v="11"/>
    <n v="38"/>
    <x v="103"/>
  </r>
  <r>
    <x v="4"/>
    <x v="11"/>
    <n v="37.5"/>
    <x v="110"/>
  </r>
  <r>
    <x v="4"/>
    <x v="11"/>
    <n v="36.799999999999997"/>
    <x v="101"/>
  </r>
  <r>
    <x v="4"/>
    <x v="11"/>
    <n v="35.200000000000003"/>
    <x v="67"/>
  </r>
  <r>
    <x v="4"/>
    <x v="11"/>
    <n v="36"/>
    <x v="172"/>
  </r>
  <r>
    <x v="4"/>
    <x v="11"/>
    <n v="36.5"/>
    <x v="110"/>
  </r>
  <r>
    <x v="4"/>
    <x v="11"/>
    <n v="36.700000000000003"/>
    <x v="110"/>
  </r>
  <r>
    <x v="4"/>
    <x v="11"/>
    <n v="36.6"/>
    <x v="103"/>
  </r>
  <r>
    <x v="4"/>
    <x v="11"/>
    <n v="36"/>
    <x v="100"/>
  </r>
  <r>
    <x v="4"/>
    <x v="11"/>
    <n v="35.799999999999997"/>
    <x v="79"/>
  </r>
  <r>
    <x v="4"/>
    <x v="11"/>
    <n v="37"/>
    <x v="174"/>
  </r>
  <r>
    <x v="4"/>
    <x v="11"/>
    <n v="40.6"/>
    <x v="106"/>
  </r>
  <r>
    <x v="4"/>
    <x v="11"/>
    <n v="39"/>
    <x v="78"/>
  </r>
  <r>
    <x v="4"/>
    <x v="11"/>
    <n v="33.299999999999997"/>
    <x v="97"/>
  </r>
  <r>
    <x v="4"/>
    <x v="11"/>
    <n v="34"/>
    <x v="110"/>
  </r>
  <r>
    <x v="4"/>
    <x v="11"/>
    <n v="34"/>
    <x v="100"/>
  </r>
  <r>
    <x v="4"/>
    <x v="11"/>
    <n v="33.5"/>
    <x v="172"/>
  </r>
  <r>
    <x v="4"/>
    <x v="11"/>
    <n v="34.9"/>
    <x v="107"/>
  </r>
  <r>
    <x v="4"/>
    <x v="11"/>
    <n v="35.299999999999997"/>
    <x v="100"/>
  </r>
  <r>
    <x v="4"/>
    <x v="11"/>
    <n v="35"/>
    <x v="70"/>
  </r>
  <r>
    <x v="4"/>
    <x v="11"/>
    <n v="35.6"/>
    <x v="104"/>
  </r>
  <r>
    <x v="4"/>
    <x v="11"/>
    <n v="35.700000000000003"/>
    <x v="104"/>
  </r>
  <r>
    <x v="4"/>
    <x v="11"/>
    <n v="36.299999999999997"/>
    <x v="95"/>
  </r>
  <r>
    <x v="4"/>
    <x v="11"/>
    <n v="35.799999999999997"/>
    <x v="79"/>
  </r>
  <r>
    <x v="4"/>
    <x v="11"/>
    <n v="35.200000000000003"/>
    <x v="95"/>
  </r>
  <r>
    <x v="4"/>
    <x v="11"/>
    <n v="35"/>
    <x v="110"/>
  </r>
  <r>
    <x v="4"/>
    <x v="11"/>
    <n v="35.5"/>
    <x v="110"/>
  </r>
  <r>
    <x v="5"/>
    <x v="11"/>
    <n v="35.200000000000003"/>
    <x v="63"/>
  </r>
  <r>
    <x v="5"/>
    <x v="11"/>
    <n v="36"/>
    <x v="95"/>
  </r>
  <r>
    <x v="5"/>
    <x v="11"/>
    <n v="36.200000000000003"/>
    <x v="111"/>
  </r>
  <r>
    <x v="5"/>
    <x v="11"/>
    <n v="35"/>
    <x v="104"/>
  </r>
  <r>
    <x v="5"/>
    <x v="11"/>
    <n v="36"/>
    <x v="95"/>
  </r>
  <r>
    <x v="5"/>
    <x v="11"/>
    <n v="36.200000000000003"/>
    <x v="75"/>
  </r>
  <r>
    <x v="5"/>
    <x v="11"/>
    <n v="35.4"/>
    <x v="82"/>
  </r>
  <r>
    <x v="5"/>
    <x v="11"/>
    <n v="35.4"/>
    <x v="98"/>
  </r>
  <r>
    <x v="5"/>
    <x v="11"/>
    <n v="35.5"/>
    <x v="98"/>
  </r>
  <r>
    <x v="5"/>
    <x v="11"/>
    <n v="35.6"/>
    <x v="90"/>
  </r>
  <r>
    <x v="5"/>
    <x v="11"/>
    <n v="37.299999999999997"/>
    <x v="77"/>
  </r>
  <r>
    <x v="5"/>
    <x v="11"/>
    <n v="35.9"/>
    <x v="74"/>
  </r>
  <r>
    <x v="5"/>
    <x v="11"/>
    <n v="36.6"/>
    <x v="82"/>
  </r>
  <r>
    <x v="5"/>
    <x v="11"/>
    <n v="34.6"/>
    <x v="77"/>
  </r>
  <r>
    <x v="5"/>
    <x v="11"/>
    <n v="37"/>
    <x v="82"/>
  </r>
  <r>
    <x v="5"/>
    <x v="11"/>
    <n v="34"/>
    <x v="96"/>
  </r>
  <r>
    <x v="5"/>
    <x v="11"/>
    <n v="34.200000000000003"/>
    <x v="100"/>
  </r>
  <r>
    <x v="5"/>
    <x v="11"/>
    <n v="35.5"/>
    <x v="101"/>
  </r>
  <r>
    <x v="5"/>
    <x v="11"/>
    <n v="30"/>
    <x v="64"/>
  </r>
  <r>
    <x v="5"/>
    <x v="11"/>
    <n v="27"/>
    <x v="108"/>
  </r>
  <r>
    <x v="5"/>
    <x v="11"/>
    <n v="31.8"/>
    <x v="100"/>
  </r>
  <r>
    <x v="5"/>
    <x v="11"/>
    <n v="30.5"/>
    <x v="74"/>
  </r>
  <r>
    <x v="5"/>
    <x v="11"/>
    <n v="33"/>
    <x v="100"/>
  </r>
  <r>
    <x v="5"/>
    <x v="11"/>
    <n v="33.6"/>
    <x v="172"/>
  </r>
  <r>
    <x v="5"/>
    <x v="11"/>
    <n v="35.5"/>
    <x v="100"/>
  </r>
  <r>
    <x v="5"/>
    <x v="11"/>
    <n v="35.299999999999997"/>
    <x v="99"/>
  </r>
  <r>
    <x v="5"/>
    <x v="11"/>
    <n v="34.9"/>
    <x v="96"/>
  </r>
  <r>
    <x v="5"/>
    <x v="11"/>
    <n v="35"/>
    <x v="172"/>
  </r>
  <r>
    <x v="5"/>
    <x v="11"/>
    <n v="35"/>
    <x v="99"/>
  </r>
  <r>
    <x v="5"/>
    <x v="11"/>
    <n v="34.5"/>
    <x v="100"/>
  </r>
  <r>
    <x v="6"/>
    <x v="11"/>
    <n v="32.299999999999997"/>
    <x v="74"/>
  </r>
  <r>
    <x v="6"/>
    <x v="11"/>
    <n v="33.200000000000003"/>
    <x v="77"/>
  </r>
  <r>
    <x v="6"/>
    <x v="11"/>
    <n v="32.6"/>
    <x v="77"/>
  </r>
  <r>
    <x v="6"/>
    <x v="11"/>
    <n v="33.299999999999997"/>
    <x v="96"/>
  </r>
  <r>
    <x v="6"/>
    <x v="11"/>
    <n v="32.200000000000003"/>
    <x v="110"/>
  </r>
  <r>
    <x v="6"/>
    <x v="11"/>
    <n v="30.5"/>
    <x v="110"/>
  </r>
  <r>
    <x v="6"/>
    <x v="11"/>
    <n v="36.5"/>
    <x v="67"/>
  </r>
  <r>
    <x v="6"/>
    <x v="11"/>
    <n v="31.5"/>
    <x v="95"/>
  </r>
  <r>
    <x v="6"/>
    <x v="11"/>
    <n v="31.5"/>
    <x v="80"/>
  </r>
  <r>
    <x v="6"/>
    <x v="11"/>
    <n v="31.3"/>
    <x v="101"/>
  </r>
  <r>
    <x v="6"/>
    <x v="11"/>
    <n v="30.5"/>
    <x v="100"/>
  </r>
  <r>
    <x v="6"/>
    <x v="11"/>
    <n v="31.5"/>
    <x v="100"/>
  </r>
  <r>
    <x v="6"/>
    <x v="11"/>
    <n v="31.4"/>
    <x v="109"/>
  </r>
  <r>
    <x v="6"/>
    <x v="11"/>
    <n v="28.1"/>
    <x v="101"/>
  </r>
  <r>
    <x v="6"/>
    <x v="11"/>
    <n v="30.8"/>
    <x v="100"/>
  </r>
  <r>
    <x v="6"/>
    <x v="11"/>
    <n v="31.6"/>
    <x v="101"/>
  </r>
  <r>
    <x v="6"/>
    <x v="11"/>
    <n v="31.7"/>
    <x v="101"/>
  </r>
  <r>
    <x v="6"/>
    <x v="11"/>
    <n v="30"/>
    <x v="110"/>
  </r>
  <r>
    <x v="6"/>
    <x v="11"/>
    <n v="28"/>
    <x v="64"/>
  </r>
  <r>
    <x v="6"/>
    <x v="11"/>
    <n v="28"/>
    <x v="100"/>
  </r>
  <r>
    <x v="6"/>
    <x v="11"/>
    <n v="29.5"/>
    <x v="100"/>
  </r>
  <r>
    <x v="6"/>
    <x v="11"/>
    <n v="29"/>
    <x v="101"/>
  </r>
  <r>
    <x v="6"/>
    <x v="11"/>
    <n v="30"/>
    <x v="110"/>
  </r>
  <r>
    <x v="6"/>
    <x v="11"/>
    <n v="29.8"/>
    <x v="101"/>
  </r>
  <r>
    <x v="6"/>
    <x v="11"/>
    <n v="31.3"/>
    <x v="110"/>
  </r>
  <r>
    <x v="6"/>
    <x v="11"/>
    <n v="32"/>
    <x v="69"/>
  </r>
  <r>
    <x v="6"/>
    <x v="11"/>
    <n v="32"/>
    <x v="101"/>
  </r>
  <r>
    <x v="6"/>
    <x v="11"/>
    <n v="30.2"/>
    <x v="100"/>
  </r>
  <r>
    <x v="6"/>
    <x v="11"/>
    <n v="30"/>
    <x v="101"/>
  </r>
  <r>
    <x v="6"/>
    <x v="11"/>
    <n v="30.5"/>
    <x v="101"/>
  </r>
  <r>
    <x v="6"/>
    <x v="11"/>
    <n v="30.6"/>
    <x v="103"/>
  </r>
  <r>
    <x v="7"/>
    <x v="11"/>
    <n v="31.5"/>
    <x v="101"/>
  </r>
  <r>
    <x v="7"/>
    <x v="11"/>
    <n v="32"/>
    <x v="103"/>
  </r>
  <r>
    <x v="7"/>
    <x v="11"/>
    <n v="31.5"/>
    <x v="105"/>
  </r>
  <r>
    <x v="7"/>
    <x v="11"/>
    <n v="28"/>
    <x v="104"/>
  </r>
  <r>
    <x v="7"/>
    <x v="11"/>
    <n v="27.6"/>
    <x v="71"/>
  </r>
  <r>
    <x v="7"/>
    <x v="11"/>
    <n v="27.5"/>
    <x v="104"/>
  </r>
  <r>
    <x v="7"/>
    <x v="11"/>
    <n v="27.9"/>
    <x v="164"/>
  </r>
  <r>
    <x v="7"/>
    <x v="11"/>
    <n v="29.9"/>
    <x v="101"/>
  </r>
  <r>
    <x v="7"/>
    <x v="11"/>
    <n v="30"/>
    <x v="64"/>
  </r>
  <r>
    <x v="7"/>
    <x v="11"/>
    <n v="29"/>
    <x v="73"/>
  </r>
  <r>
    <x v="7"/>
    <x v="11"/>
    <n v="30.2"/>
    <x v="103"/>
  </r>
  <r>
    <x v="7"/>
    <x v="11"/>
    <n v="30"/>
    <x v="69"/>
  </r>
  <r>
    <x v="7"/>
    <x v="11"/>
    <n v="29.6"/>
    <x v="103"/>
  </r>
  <r>
    <x v="7"/>
    <x v="11"/>
    <n v="30.3"/>
    <x v="64"/>
  </r>
  <r>
    <x v="7"/>
    <x v="11"/>
    <n v="31.5"/>
    <x v="101"/>
  </r>
  <r>
    <x v="7"/>
    <x v="11"/>
    <n v="30.8"/>
    <x v="104"/>
  </r>
  <r>
    <x v="7"/>
    <x v="11"/>
    <n v="32.5"/>
    <x v="115"/>
  </r>
  <r>
    <x v="7"/>
    <x v="11"/>
    <n v="33"/>
    <x v="174"/>
  </r>
  <r>
    <x v="7"/>
    <x v="11"/>
    <n v="33.299999999999997"/>
    <x v="164"/>
  </r>
  <r>
    <x v="7"/>
    <x v="11"/>
    <n v="33.200000000000003"/>
    <x v="115"/>
  </r>
  <r>
    <x v="7"/>
    <x v="11"/>
    <n v="31"/>
    <x v="105"/>
  </r>
  <r>
    <x v="7"/>
    <x v="11"/>
    <n v="32.4"/>
    <x v="71"/>
  </r>
  <r>
    <x v="7"/>
    <x v="11"/>
    <n v="32.799999999999997"/>
    <x v="106"/>
  </r>
  <r>
    <x v="7"/>
    <x v="11"/>
    <n v="30.5"/>
    <x v="95"/>
  </r>
  <r>
    <x v="7"/>
    <x v="11"/>
    <n v="30.4"/>
    <x v="71"/>
  </r>
  <r>
    <x v="7"/>
    <x v="11"/>
    <n v="27.5"/>
    <x v="104"/>
  </r>
  <r>
    <x v="7"/>
    <x v="11"/>
    <n v="30.5"/>
    <x v="68"/>
  </r>
  <r>
    <x v="7"/>
    <x v="11"/>
    <n v="31"/>
    <x v="104"/>
  </r>
  <r>
    <x v="7"/>
    <x v="11"/>
    <n v="32.5"/>
    <x v="106"/>
  </r>
  <r>
    <x v="7"/>
    <x v="11"/>
    <n v="31.5"/>
    <x v="106"/>
  </r>
  <r>
    <x v="7"/>
    <x v="11"/>
    <n v="31.1"/>
    <x v="164"/>
  </r>
  <r>
    <x v="8"/>
    <x v="11"/>
    <n v="32.6"/>
    <x v="106"/>
  </r>
  <r>
    <x v="8"/>
    <x v="11"/>
    <n v="32.6"/>
    <x v="106"/>
  </r>
  <r>
    <x v="8"/>
    <x v="11"/>
    <n v="32"/>
    <x v="104"/>
  </r>
  <r>
    <x v="8"/>
    <x v="11"/>
    <n v="33.5"/>
    <x v="104"/>
  </r>
  <r>
    <x v="8"/>
    <x v="11"/>
    <n v="33"/>
    <x v="104"/>
  </r>
  <r>
    <x v="8"/>
    <x v="11"/>
    <n v="33.700000000000003"/>
    <x v="71"/>
  </r>
  <r>
    <x v="8"/>
    <x v="11"/>
    <n v="33.5"/>
    <x v="174"/>
  </r>
  <r>
    <x v="8"/>
    <x v="11"/>
    <n v="34"/>
    <x v="115"/>
  </r>
  <r>
    <x v="8"/>
    <x v="11"/>
    <n v="35"/>
    <x v="104"/>
  </r>
  <r>
    <x v="8"/>
    <x v="11"/>
    <n v="34.6"/>
    <x v="174"/>
  </r>
  <r>
    <x v="8"/>
    <x v="11"/>
    <n v="34.4"/>
    <x v="110"/>
  </r>
  <r>
    <x v="8"/>
    <x v="11"/>
    <n v="33"/>
    <x v="79"/>
  </r>
  <r>
    <x v="8"/>
    <x v="11"/>
    <n v="34"/>
    <x v="113"/>
  </r>
  <r>
    <x v="8"/>
    <x v="11"/>
    <n v="32"/>
    <x v="174"/>
  </r>
  <r>
    <x v="8"/>
    <x v="11"/>
    <n v="33.5"/>
    <x v="116"/>
  </r>
  <r>
    <x v="8"/>
    <x v="11"/>
    <n v="34.200000000000003"/>
    <x v="174"/>
  </r>
  <r>
    <x v="8"/>
    <x v="11"/>
    <n v="33"/>
    <x v="166"/>
  </r>
  <r>
    <x v="8"/>
    <x v="11"/>
    <n v="32"/>
    <x v="106"/>
  </r>
  <r>
    <x v="8"/>
    <x v="11"/>
    <n v="34"/>
    <x v="104"/>
  </r>
  <r>
    <x v="8"/>
    <x v="11"/>
    <n v="34.799999999999997"/>
    <x v="104"/>
  </r>
  <r>
    <x v="8"/>
    <x v="11"/>
    <n v="35"/>
    <x v="113"/>
  </r>
  <r>
    <x v="8"/>
    <x v="11"/>
    <n v="35"/>
    <x v="166"/>
  </r>
  <r>
    <x v="8"/>
    <x v="11"/>
    <n v="34.6"/>
    <x v="71"/>
  </r>
  <r>
    <x v="8"/>
    <x v="11"/>
    <n v="35.5"/>
    <x v="110"/>
  </r>
  <r>
    <x v="8"/>
    <x v="11"/>
    <n v="35.9"/>
    <x v="104"/>
  </r>
  <r>
    <x v="8"/>
    <x v="11"/>
    <n v="36"/>
    <x v="110"/>
  </r>
  <r>
    <x v="8"/>
    <x v="11"/>
    <n v="34.6"/>
    <x v="79"/>
  </r>
  <r>
    <x v="8"/>
    <x v="11"/>
    <n v="36.5"/>
    <x v="111"/>
  </r>
  <r>
    <x v="8"/>
    <x v="11"/>
    <n v="35"/>
    <x v="104"/>
  </r>
  <r>
    <x v="8"/>
    <x v="11"/>
    <n v="33.6"/>
    <x v="106"/>
  </r>
  <r>
    <x v="9"/>
    <x v="11"/>
    <n v="30.2"/>
    <x v="105"/>
  </r>
  <r>
    <x v="9"/>
    <x v="11"/>
    <n v="34"/>
    <x v="113"/>
  </r>
  <r>
    <x v="9"/>
    <x v="11"/>
    <n v="32.9"/>
    <x v="106"/>
  </r>
  <r>
    <x v="9"/>
    <x v="11"/>
    <n v="32.6"/>
    <x v="104"/>
  </r>
  <r>
    <x v="9"/>
    <x v="11"/>
    <n v="34"/>
    <x v="113"/>
  </r>
  <r>
    <x v="9"/>
    <x v="11"/>
    <n v="36"/>
    <x v="164"/>
  </r>
  <r>
    <x v="9"/>
    <x v="11"/>
    <n v="35.6"/>
    <x v="101"/>
  </r>
  <r>
    <x v="9"/>
    <x v="11"/>
    <n v="30.5"/>
    <x v="110"/>
  </r>
  <r>
    <x v="9"/>
    <x v="11"/>
    <n v="32.1"/>
    <x v="113"/>
  </r>
  <r>
    <x v="9"/>
    <x v="11"/>
    <n v="32.299999999999997"/>
    <x v="95"/>
  </r>
  <r>
    <x v="9"/>
    <x v="11"/>
    <n v="32"/>
    <x v="95"/>
  </r>
  <r>
    <x v="9"/>
    <x v="11"/>
    <n v="31"/>
    <x v="104"/>
  </r>
  <r>
    <x v="9"/>
    <x v="11"/>
    <n v="32"/>
    <x v="174"/>
  </r>
  <r>
    <x v="9"/>
    <x v="11"/>
    <n v="33.5"/>
    <x v="170"/>
  </r>
  <r>
    <x v="9"/>
    <x v="11"/>
    <n v="34"/>
    <x v="43"/>
  </r>
  <r>
    <x v="9"/>
    <x v="11"/>
    <n v="35.5"/>
    <x v="37"/>
  </r>
  <r>
    <x v="9"/>
    <x v="11"/>
    <n v="36.200000000000003"/>
    <x v="51"/>
  </r>
  <r>
    <x v="9"/>
    <x v="11"/>
    <n v="36"/>
    <x v="46"/>
  </r>
  <r>
    <x v="9"/>
    <x v="11"/>
    <n v="37.200000000000003"/>
    <x v="38"/>
  </r>
  <r>
    <x v="9"/>
    <x v="11"/>
    <n v="34.6"/>
    <x v="38"/>
  </r>
  <r>
    <x v="9"/>
    <x v="11"/>
    <n v="34.799999999999997"/>
    <x v="33"/>
  </r>
  <r>
    <x v="9"/>
    <x v="11"/>
    <n v="35.4"/>
    <x v="184"/>
  </r>
  <r>
    <x v="9"/>
    <x v="11"/>
    <n v="36.299999999999997"/>
    <x v="37"/>
  </r>
  <r>
    <x v="9"/>
    <x v="11"/>
    <n v="36"/>
    <x v="161"/>
  </r>
  <r>
    <x v="9"/>
    <x v="11"/>
    <n v="35"/>
    <x v="133"/>
  </r>
  <r>
    <x v="9"/>
    <x v="11"/>
    <n v="35.4"/>
    <x v="125"/>
  </r>
  <r>
    <x v="9"/>
    <x v="11"/>
    <n v="35.5"/>
    <x v="20"/>
  </r>
  <r>
    <x v="9"/>
    <x v="11"/>
    <n v="35.200000000000003"/>
    <x v="180"/>
  </r>
  <r>
    <x v="9"/>
    <x v="11"/>
    <n v="35.799999999999997"/>
    <x v="133"/>
  </r>
  <r>
    <x v="9"/>
    <x v="11"/>
    <n v="36.1"/>
    <x v="133"/>
  </r>
  <r>
    <x v="9"/>
    <x v="11"/>
    <n v="35.299999999999997"/>
    <x v="126"/>
  </r>
  <r>
    <x v="10"/>
    <x v="11"/>
    <n v="34.9"/>
    <x v="166"/>
  </r>
  <r>
    <x v="10"/>
    <x v="11"/>
    <n v="34.299999999999997"/>
    <x v="159"/>
  </r>
  <r>
    <x v="10"/>
    <x v="11"/>
    <n v="35.5"/>
    <x v="212"/>
  </r>
  <r>
    <x v="10"/>
    <x v="11"/>
    <n v="34.9"/>
    <x v="60"/>
  </r>
  <r>
    <x v="10"/>
    <x v="11"/>
    <n v="34.4"/>
    <x v="52"/>
  </r>
  <r>
    <x v="10"/>
    <x v="11"/>
    <n v="34.799999999999997"/>
    <x v="36"/>
  </r>
  <r>
    <x v="10"/>
    <x v="11"/>
    <n v="35"/>
    <x v="165"/>
  </r>
  <r>
    <x v="10"/>
    <x v="11"/>
    <n v="33.6"/>
    <x v="38"/>
  </r>
  <r>
    <x v="10"/>
    <x v="11"/>
    <n v="34"/>
    <x v="128"/>
  </r>
  <r>
    <x v="10"/>
    <x v="11"/>
    <n v="34"/>
    <x v="163"/>
  </r>
  <r>
    <x v="10"/>
    <x v="11"/>
    <n v="34.799999999999997"/>
    <x v="139"/>
  </r>
  <r>
    <x v="10"/>
    <x v="11"/>
    <n v="34.299999999999997"/>
    <x v="127"/>
  </r>
  <r>
    <x v="10"/>
    <x v="11"/>
    <n v="33.799999999999997"/>
    <x v="46"/>
  </r>
  <r>
    <x v="10"/>
    <x v="11"/>
    <n v="33.799999999999997"/>
    <x v="138"/>
  </r>
  <r>
    <x v="10"/>
    <x v="11"/>
    <n v="33.9"/>
    <x v="207"/>
  </r>
  <r>
    <x v="10"/>
    <x v="11"/>
    <n v="34.5"/>
    <x v="179"/>
  </r>
  <r>
    <x v="10"/>
    <x v="11"/>
    <n v="35.200000000000003"/>
    <x v="1"/>
  </r>
  <r>
    <x v="10"/>
    <x v="11"/>
    <n v="33.1"/>
    <x v="180"/>
  </r>
  <r>
    <x v="10"/>
    <x v="11"/>
    <n v="33"/>
    <x v="204"/>
  </r>
  <r>
    <x v="10"/>
    <x v="11"/>
    <n v="33.6"/>
    <x v="16"/>
  </r>
  <r>
    <x v="10"/>
    <x v="11"/>
    <n v="32.299999999999997"/>
    <x v="181"/>
  </r>
  <r>
    <x v="10"/>
    <x v="11"/>
    <n v="32"/>
    <x v="200"/>
  </r>
  <r>
    <x v="10"/>
    <x v="11"/>
    <n v="29.6"/>
    <x v="179"/>
  </r>
  <r>
    <x v="10"/>
    <x v="11"/>
    <n v="30.6"/>
    <x v="224"/>
  </r>
  <r>
    <x v="10"/>
    <x v="11"/>
    <n v="32.200000000000003"/>
    <x v="17"/>
  </r>
  <r>
    <x v="10"/>
    <x v="11"/>
    <n v="32.700000000000003"/>
    <x v="188"/>
  </r>
  <r>
    <x v="10"/>
    <x v="11"/>
    <n v="33.200000000000003"/>
    <x v="6"/>
  </r>
  <r>
    <x v="10"/>
    <x v="11"/>
    <n v="34"/>
    <x v="20"/>
  </r>
  <r>
    <x v="10"/>
    <x v="11"/>
    <n v="33.5"/>
    <x v="185"/>
  </r>
  <r>
    <x v="10"/>
    <x v="11"/>
    <n v="34.6"/>
    <x v="185"/>
  </r>
  <r>
    <x v="11"/>
    <x v="11"/>
    <n v="33.799999999999997"/>
    <x v="9"/>
  </r>
  <r>
    <x v="11"/>
    <x v="11"/>
    <n v="33.9"/>
    <x v="197"/>
  </r>
  <r>
    <x v="11"/>
    <x v="11"/>
    <n v="34"/>
    <x v="187"/>
  </r>
  <r>
    <x v="11"/>
    <x v="11"/>
    <n v="32.9"/>
    <x v="213"/>
  </r>
  <r>
    <x v="11"/>
    <x v="11"/>
    <n v="33.299999999999997"/>
    <x v="8"/>
  </r>
  <r>
    <x v="11"/>
    <x v="11"/>
    <n v="31.5"/>
    <x v="183"/>
  </r>
  <r>
    <x v="11"/>
    <x v="11"/>
    <n v="30.5"/>
    <x v="8"/>
  </r>
  <r>
    <x v="11"/>
    <x v="11"/>
    <n v="28.6"/>
    <x v="181"/>
  </r>
  <r>
    <x v="11"/>
    <x v="11"/>
    <n v="30"/>
    <x v="137"/>
  </r>
  <r>
    <x v="11"/>
    <x v="11"/>
    <n v="29.7"/>
    <x v="215"/>
  </r>
  <r>
    <x v="11"/>
    <x v="11"/>
    <n v="29.9"/>
    <x v="242"/>
  </r>
  <r>
    <x v="11"/>
    <x v="11"/>
    <n v="29.6"/>
    <x v="237"/>
  </r>
  <r>
    <x v="11"/>
    <x v="11"/>
    <n v="31.2"/>
    <x v="148"/>
  </r>
  <r>
    <x v="11"/>
    <x v="11"/>
    <n v="31"/>
    <x v="237"/>
  </r>
  <r>
    <x v="11"/>
    <x v="11"/>
    <n v="33.200000000000003"/>
    <x v="216"/>
  </r>
  <r>
    <x v="11"/>
    <x v="11"/>
    <n v="33"/>
    <x v="214"/>
  </r>
  <r>
    <x v="11"/>
    <x v="11"/>
    <n v="32.6"/>
    <x v="193"/>
  </r>
  <r>
    <x v="11"/>
    <x v="11"/>
    <n v="32.700000000000003"/>
    <x v="7"/>
  </r>
  <r>
    <x v="11"/>
    <x v="11"/>
    <n v="30.7"/>
    <x v="137"/>
  </r>
  <r>
    <x v="11"/>
    <x v="11"/>
    <n v="30.5"/>
    <x v="137"/>
  </r>
  <r>
    <x v="11"/>
    <x v="11"/>
    <n v="30.8"/>
    <x v="183"/>
  </r>
  <r>
    <x v="11"/>
    <x v="11"/>
    <n v="32.200000000000003"/>
    <x v="138"/>
  </r>
  <r>
    <x v="11"/>
    <x v="11"/>
    <n v="30.8"/>
    <x v="29"/>
  </r>
  <r>
    <x v="11"/>
    <x v="11"/>
    <n v="33.6"/>
    <x v="188"/>
  </r>
  <r>
    <x v="11"/>
    <x v="11"/>
    <n v="29"/>
    <x v="155"/>
  </r>
  <r>
    <x v="11"/>
    <x v="11"/>
    <n v="31.9"/>
    <x v="129"/>
  </r>
  <r>
    <x v="11"/>
    <x v="11"/>
    <n v="31.3"/>
    <x v="197"/>
  </r>
  <r>
    <x v="11"/>
    <x v="11"/>
    <n v="32"/>
    <x v="198"/>
  </r>
  <r>
    <x v="11"/>
    <x v="11"/>
    <n v="32.5"/>
    <x v="242"/>
  </r>
  <r>
    <x v="11"/>
    <x v="11"/>
    <n v="31"/>
    <x v="148"/>
  </r>
  <r>
    <x v="11"/>
    <x v="11"/>
    <n v="32.9"/>
    <x v="142"/>
  </r>
  <r>
    <x v="0"/>
    <x v="12"/>
    <n v="33.1"/>
    <x v="224"/>
  </r>
  <r>
    <x v="0"/>
    <x v="12"/>
    <n v="32.1"/>
    <x v="224"/>
  </r>
  <r>
    <x v="0"/>
    <x v="12"/>
    <n v="32.9"/>
    <x v="188"/>
  </r>
  <r>
    <x v="0"/>
    <x v="12"/>
    <n v="31.7"/>
    <x v="185"/>
  </r>
  <r>
    <x v="0"/>
    <x v="12"/>
    <n v="30.7"/>
    <x v="12"/>
  </r>
  <r>
    <x v="0"/>
    <x v="12"/>
    <n v="30.7"/>
    <x v="242"/>
  </r>
  <r>
    <x v="0"/>
    <x v="12"/>
    <n v="30.7"/>
    <x v="242"/>
  </r>
  <r>
    <x v="0"/>
    <x v="12"/>
    <n v="34.1"/>
    <x v="207"/>
  </r>
  <r>
    <x v="0"/>
    <x v="12"/>
    <n v="34.6"/>
    <x v="224"/>
  </r>
  <r>
    <x v="0"/>
    <x v="12"/>
    <n v="34.1"/>
    <x v="187"/>
  </r>
  <r>
    <x v="0"/>
    <x v="12"/>
    <n v="31.6"/>
    <x v="137"/>
  </r>
  <r>
    <x v="0"/>
    <x v="12"/>
    <n v="28.6"/>
    <x v="188"/>
  </r>
  <r>
    <x v="0"/>
    <x v="12"/>
    <n v="28.1"/>
    <x v="20"/>
  </r>
  <r>
    <x v="0"/>
    <x v="12"/>
    <n v="27.3"/>
    <x v="198"/>
  </r>
  <r>
    <x v="0"/>
    <x v="12"/>
    <n v="26.1"/>
    <x v="152"/>
  </r>
  <r>
    <x v="0"/>
    <x v="12"/>
    <n v="27.1"/>
    <x v="188"/>
  </r>
  <r>
    <x v="0"/>
    <x v="12"/>
    <n v="30.1"/>
    <x v="183"/>
  </r>
  <r>
    <x v="0"/>
    <x v="12"/>
    <n v="35.1"/>
    <x v="180"/>
  </r>
  <r>
    <x v="0"/>
    <x v="12"/>
    <n v="34.1"/>
    <x v="224"/>
  </r>
  <r>
    <x v="0"/>
    <x v="12"/>
    <n v="31.1"/>
    <x v="133"/>
  </r>
  <r>
    <x v="0"/>
    <x v="12"/>
    <n v="31.1"/>
    <x v="202"/>
  </r>
  <r>
    <x v="0"/>
    <x v="12"/>
    <n v="31.1"/>
    <x v="202"/>
  </r>
  <r>
    <x v="0"/>
    <x v="12"/>
    <n v="31.1"/>
    <x v="20"/>
  </r>
  <r>
    <x v="0"/>
    <x v="12"/>
    <n v="31.6"/>
    <x v="179"/>
  </r>
  <r>
    <x v="0"/>
    <x v="12"/>
    <n v="31.1"/>
    <x v="153"/>
  </r>
  <r>
    <x v="0"/>
    <x v="12"/>
    <n v="31.1"/>
    <x v="212"/>
  </r>
  <r>
    <x v="0"/>
    <x v="12"/>
    <n v="29.6"/>
    <x v="133"/>
  </r>
  <r>
    <x v="0"/>
    <x v="12"/>
    <n v="30.1"/>
    <x v="224"/>
  </r>
  <r>
    <x v="0"/>
    <x v="12"/>
    <n v="32.1"/>
    <x v="224"/>
  </r>
  <r>
    <x v="0"/>
    <x v="12"/>
    <n v="32.799999999999997"/>
    <x v="187"/>
  </r>
  <r>
    <x v="0"/>
    <x v="12"/>
    <n v="29.6"/>
    <x v="51"/>
  </r>
  <r>
    <x v="1"/>
    <x v="12"/>
    <n v="28.4"/>
    <x v="133"/>
  </r>
  <r>
    <x v="1"/>
    <x v="12"/>
    <n v="28.9"/>
    <x v="139"/>
  </r>
  <r>
    <x v="1"/>
    <x v="12"/>
    <n v="29.1"/>
    <x v="133"/>
  </r>
  <r>
    <x v="1"/>
    <x v="12"/>
    <n v="29.3"/>
    <x v="201"/>
  </r>
  <r>
    <x v="1"/>
    <x v="12"/>
    <n v="27.7"/>
    <x v="188"/>
  </r>
  <r>
    <x v="1"/>
    <x v="12"/>
    <n v="27.6"/>
    <x v="150"/>
  </r>
  <r>
    <x v="1"/>
    <x v="12"/>
    <n v="28.6"/>
    <x v="180"/>
  </r>
  <r>
    <x v="1"/>
    <x v="12"/>
    <n v="29.3"/>
    <x v="20"/>
  </r>
  <r>
    <x v="1"/>
    <x v="12"/>
    <n v="30.6"/>
    <x v="163"/>
  </r>
  <r>
    <x v="1"/>
    <x v="12"/>
    <n v="30.1"/>
    <x v="38"/>
  </r>
  <r>
    <x v="1"/>
    <x v="12"/>
    <n v="27.1"/>
    <x v="150"/>
  </r>
  <r>
    <x v="1"/>
    <x v="12"/>
    <n v="28.1"/>
    <x v="18"/>
  </r>
  <r>
    <x v="1"/>
    <x v="12"/>
    <n v="28.6"/>
    <x v="224"/>
  </r>
  <r>
    <x v="1"/>
    <x v="12"/>
    <n v="29.1"/>
    <x v="153"/>
  </r>
  <r>
    <x v="1"/>
    <x v="12"/>
    <n v="32.1"/>
    <x v="161"/>
  </r>
  <r>
    <x v="1"/>
    <x v="12"/>
    <n v="31.4"/>
    <x v="8"/>
  </r>
  <r>
    <x v="1"/>
    <x v="12"/>
    <n v="31.5"/>
    <x v="207"/>
  </r>
  <r>
    <x v="1"/>
    <x v="12"/>
    <n v="32.6"/>
    <x v="161"/>
  </r>
  <r>
    <x v="1"/>
    <x v="12"/>
    <n v="31.9"/>
    <x v="126"/>
  </r>
  <r>
    <x v="1"/>
    <x v="12"/>
    <n v="31.6"/>
    <x v="124"/>
  </r>
  <r>
    <x v="1"/>
    <x v="12"/>
    <n v="31.6"/>
    <x v="35"/>
  </r>
  <r>
    <x v="1"/>
    <x v="12"/>
    <n v="31.9"/>
    <x v="165"/>
  </r>
  <r>
    <x v="1"/>
    <x v="12"/>
    <n v="34.6"/>
    <x v="123"/>
  </r>
  <r>
    <x v="1"/>
    <x v="12"/>
    <n v="34.1"/>
    <x v="123"/>
  </r>
  <r>
    <x v="1"/>
    <x v="12"/>
    <n v="32.799999999999997"/>
    <x v="201"/>
  </r>
  <r>
    <x v="1"/>
    <x v="12"/>
    <n v="33"/>
    <x v="188"/>
  </r>
  <r>
    <x v="1"/>
    <x v="12"/>
    <n v="35.299999999999997"/>
    <x v="153"/>
  </r>
  <r>
    <x v="1"/>
    <x v="12"/>
    <n v="36.9"/>
    <x v="60"/>
  </r>
  <r>
    <x v="1"/>
    <x v="12"/>
    <n v="38"/>
    <x v="38"/>
  </r>
  <r>
    <x v="2"/>
    <x v="12"/>
    <n v="37"/>
    <x v="191"/>
  </r>
  <r>
    <x v="2"/>
    <x v="12"/>
    <n v="38.1"/>
    <x v="212"/>
  </r>
  <r>
    <x v="2"/>
    <x v="12"/>
    <n v="34.1"/>
    <x v="60"/>
  </r>
  <r>
    <x v="2"/>
    <x v="12"/>
    <n v="32.1"/>
    <x v="212"/>
  </r>
  <r>
    <x v="2"/>
    <x v="12"/>
    <n v="31.4"/>
    <x v="20"/>
  </r>
  <r>
    <x v="2"/>
    <x v="12"/>
    <n v="31.6"/>
    <x v="20"/>
  </r>
  <r>
    <x v="2"/>
    <x v="12"/>
    <n v="30.4"/>
    <x v="201"/>
  </r>
  <r>
    <x v="2"/>
    <x v="12"/>
    <n v="32.4"/>
    <x v="21"/>
  </r>
  <r>
    <x v="2"/>
    <x v="12"/>
    <n v="35"/>
    <x v="212"/>
  </r>
  <r>
    <x v="2"/>
    <x v="12"/>
    <n v="32.700000000000003"/>
    <x v="123"/>
  </r>
  <r>
    <x v="2"/>
    <x v="12"/>
    <n v="34.1"/>
    <x v="165"/>
  </r>
  <r>
    <x v="2"/>
    <x v="12"/>
    <n v="32.1"/>
    <x v="212"/>
  </r>
  <r>
    <x v="2"/>
    <x v="12"/>
    <n v="32.1"/>
    <x v="51"/>
  </r>
  <r>
    <x v="2"/>
    <x v="12"/>
    <n v="30.6"/>
    <x v="51"/>
  </r>
  <r>
    <x v="2"/>
    <x v="12"/>
    <n v="33.6"/>
    <x v="201"/>
  </r>
  <r>
    <x v="2"/>
    <x v="12"/>
    <n v="32.4"/>
    <x v="180"/>
  </r>
  <r>
    <x v="2"/>
    <x v="12"/>
    <n v="34.1"/>
    <x v="51"/>
  </r>
  <r>
    <x v="2"/>
    <x v="12"/>
    <n v="37.1"/>
    <x v="38"/>
  </r>
  <r>
    <x v="2"/>
    <x v="12"/>
    <n v="38.6"/>
    <x v="51"/>
  </r>
  <r>
    <x v="2"/>
    <x v="12"/>
    <n v="36.9"/>
    <x v="38"/>
  </r>
  <r>
    <x v="2"/>
    <x v="12"/>
    <n v="36.299999999999997"/>
    <x v="212"/>
  </r>
  <r>
    <x v="2"/>
    <x v="12"/>
    <n v="36.1"/>
    <x v="174"/>
  </r>
  <r>
    <x v="2"/>
    <x v="12"/>
    <n v="36.1"/>
    <x v="133"/>
  </r>
  <r>
    <x v="2"/>
    <x v="12"/>
    <n v="37.799999999999997"/>
    <x v="97"/>
  </r>
  <r>
    <x v="2"/>
    <x v="12"/>
    <n v="38.4"/>
    <x v="51"/>
  </r>
  <r>
    <x v="2"/>
    <x v="12"/>
    <n v="40.1"/>
    <x v="202"/>
  </r>
  <r>
    <x v="2"/>
    <x v="12"/>
    <n v="40.1"/>
    <x v="51"/>
  </r>
  <r>
    <x v="2"/>
    <x v="12"/>
    <n v="40"/>
    <x v="60"/>
  </r>
  <r>
    <x v="2"/>
    <x v="12"/>
    <n v="41.3"/>
    <x v="106"/>
  </r>
  <r>
    <x v="2"/>
    <x v="12"/>
    <n v="40.1"/>
    <x v="95"/>
  </r>
  <r>
    <x v="2"/>
    <x v="12"/>
    <n v="39.4"/>
    <x v="100"/>
  </r>
  <r>
    <x v="3"/>
    <x v="12"/>
    <n v="40.299999999999997"/>
    <x v="106"/>
  </r>
  <r>
    <x v="3"/>
    <x v="12"/>
    <n v="40.1"/>
    <x v="123"/>
  </r>
  <r>
    <x v="3"/>
    <x v="12"/>
    <n v="41.6"/>
    <x v="118"/>
  </r>
  <r>
    <x v="3"/>
    <x v="12"/>
    <n v="41.9"/>
    <x v="165"/>
  </r>
  <r>
    <x v="3"/>
    <x v="12"/>
    <n v="41.6"/>
    <x v="52"/>
  </r>
  <r>
    <x v="3"/>
    <x v="12"/>
    <n v="41.9"/>
    <x v="211"/>
  </r>
  <r>
    <x v="3"/>
    <x v="12"/>
    <n v="41.8"/>
    <x v="100"/>
  </r>
  <r>
    <x v="3"/>
    <x v="12"/>
    <n v="42.1"/>
    <x v="211"/>
  </r>
  <r>
    <x v="3"/>
    <x v="12"/>
    <n v="42.1"/>
    <x v="110"/>
  </r>
  <r>
    <x v="3"/>
    <x v="12"/>
    <n v="40.6"/>
    <x v="165"/>
  </r>
  <r>
    <x v="3"/>
    <x v="12"/>
    <n v="41.1"/>
    <x v="174"/>
  </r>
  <r>
    <x v="3"/>
    <x v="12"/>
    <n v="40.799999999999997"/>
    <x v="174"/>
  </r>
  <r>
    <x v="3"/>
    <x v="12"/>
    <n v="39.5"/>
    <x v="95"/>
  </r>
  <r>
    <x v="3"/>
    <x v="12"/>
    <n v="37.1"/>
    <x v="104"/>
  </r>
  <r>
    <x v="3"/>
    <x v="12"/>
    <n v="36.6"/>
    <x v="110"/>
  </r>
  <r>
    <x v="3"/>
    <x v="12"/>
    <n v="38"/>
    <x v="52"/>
  </r>
  <r>
    <x v="3"/>
    <x v="12"/>
    <n v="40"/>
    <x v="105"/>
  </r>
  <r>
    <x v="3"/>
    <x v="12"/>
    <n v="40.700000000000003"/>
    <x v="123"/>
  </r>
  <r>
    <x v="3"/>
    <x v="12"/>
    <n v="39.5"/>
    <x v="63"/>
  </r>
  <r>
    <x v="3"/>
    <x v="12"/>
    <n v="41"/>
    <x v="52"/>
  </r>
  <r>
    <x v="3"/>
    <x v="12"/>
    <n v="38"/>
    <x v="95"/>
  </r>
  <r>
    <x v="3"/>
    <x v="12"/>
    <n v="37.799999999999997"/>
    <x v="109"/>
  </r>
  <r>
    <x v="3"/>
    <x v="12"/>
    <n v="38.1"/>
    <x v="103"/>
  </r>
  <r>
    <x v="3"/>
    <x v="12"/>
    <n v="36.9"/>
    <x v="257"/>
  </r>
  <r>
    <x v="3"/>
    <x v="12"/>
    <n v="37"/>
    <x v="73"/>
  </r>
  <r>
    <x v="3"/>
    <x v="12"/>
    <n v="37.1"/>
    <x v="105"/>
  </r>
  <r>
    <x v="3"/>
    <x v="12"/>
    <n v="38.1"/>
    <x v="110"/>
  </r>
  <r>
    <x v="3"/>
    <x v="12"/>
    <n v="37.9"/>
    <x v="104"/>
  </r>
  <r>
    <x v="3"/>
    <x v="12"/>
    <n v="36.6"/>
    <x v="110"/>
  </r>
  <r>
    <x v="3"/>
    <x v="12"/>
    <n v="38"/>
    <x v="164"/>
  </r>
  <r>
    <x v="4"/>
    <x v="12"/>
    <n v="38.6"/>
    <x v="211"/>
  </r>
  <r>
    <x v="4"/>
    <x v="12"/>
    <n v="38.6"/>
    <x v="211"/>
  </r>
  <r>
    <x v="4"/>
    <x v="12"/>
    <n v="38.299999999999997"/>
    <x v="100"/>
  </r>
  <r>
    <x v="4"/>
    <x v="12"/>
    <n v="37.5"/>
    <x v="103"/>
  </r>
  <r>
    <x v="4"/>
    <x v="12"/>
    <n v="40"/>
    <x v="110"/>
  </r>
  <r>
    <x v="4"/>
    <x v="12"/>
    <n v="39.5"/>
    <x v="100"/>
  </r>
  <r>
    <x v="4"/>
    <x v="12"/>
    <n v="38"/>
    <x v="110"/>
  </r>
  <r>
    <x v="4"/>
    <x v="12"/>
    <n v="36.799999999999997"/>
    <x v="100"/>
  </r>
  <r>
    <x v="4"/>
    <x v="12"/>
    <n v="37"/>
    <x v="101"/>
  </r>
  <r>
    <x v="4"/>
    <x v="12"/>
    <n v="34.6"/>
    <x v="100"/>
  </r>
  <r>
    <x v="4"/>
    <x v="12"/>
    <n v="35.299999999999997"/>
    <x v="96"/>
  </r>
  <r>
    <x v="4"/>
    <x v="12"/>
    <n v="31.1"/>
    <x v="100"/>
  </r>
  <r>
    <x v="4"/>
    <x v="12"/>
    <n v="33.6"/>
    <x v="64"/>
  </r>
  <r>
    <x v="4"/>
    <x v="12"/>
    <n v="35.6"/>
    <x v="173"/>
  </r>
  <r>
    <x v="4"/>
    <x v="12"/>
    <n v="32.9"/>
    <x v="81"/>
  </r>
  <r>
    <x v="4"/>
    <x v="12"/>
    <n v="34.5"/>
    <x v="172"/>
  </r>
  <r>
    <x v="4"/>
    <x v="12"/>
    <n v="31.8"/>
    <x v="95"/>
  </r>
  <r>
    <x v="4"/>
    <x v="12"/>
    <n v="32.799999999999997"/>
    <x v="100"/>
  </r>
  <r>
    <x v="4"/>
    <x v="12"/>
    <n v="34.6"/>
    <x v="75"/>
  </r>
  <r>
    <x v="4"/>
    <x v="12"/>
    <n v="35.200000000000003"/>
    <x v="96"/>
  </r>
  <r>
    <x v="4"/>
    <x v="12"/>
    <n v="35.700000000000003"/>
    <x v="96"/>
  </r>
  <r>
    <x v="4"/>
    <x v="12"/>
    <n v="37.6"/>
    <x v="75"/>
  </r>
  <r>
    <x v="4"/>
    <x v="12"/>
    <n v="36.200000000000003"/>
    <x v="75"/>
  </r>
  <r>
    <x v="4"/>
    <x v="12"/>
    <n v="36.6"/>
    <x v="75"/>
  </r>
  <r>
    <x v="4"/>
    <x v="12"/>
    <n v="37.1"/>
    <x v="74"/>
  </r>
  <r>
    <x v="4"/>
    <x v="12"/>
    <n v="36.799999999999997"/>
    <x v="82"/>
  </r>
  <r>
    <x v="4"/>
    <x v="12"/>
    <n v="36.6"/>
    <x v="74"/>
  </r>
  <r>
    <x v="4"/>
    <x v="12"/>
    <n v="37.6"/>
    <x v="82"/>
  </r>
  <r>
    <x v="4"/>
    <x v="12"/>
    <n v="35.799999999999997"/>
    <x v="75"/>
  </r>
  <r>
    <x v="4"/>
    <x v="12"/>
    <n v="34.5"/>
    <x v="75"/>
  </r>
  <r>
    <x v="4"/>
    <x v="12"/>
    <n v="35.9"/>
    <x v="81"/>
  </r>
  <r>
    <x v="5"/>
    <x v="12"/>
    <n v="36.799999999999997"/>
    <x v="76"/>
  </r>
  <r>
    <x v="5"/>
    <x v="12"/>
    <n v="37.1"/>
    <x v="80"/>
  </r>
  <r>
    <x v="5"/>
    <x v="12"/>
    <n v="38.799999999999997"/>
    <x v="173"/>
  </r>
  <r>
    <x v="5"/>
    <x v="12"/>
    <n v="38.6"/>
    <x v="88"/>
  </r>
  <r>
    <x v="5"/>
    <x v="12"/>
    <n v="32"/>
    <x v="173"/>
  </r>
  <r>
    <x v="5"/>
    <x v="12"/>
    <n v="40.200000000000003"/>
    <x v="174"/>
  </r>
  <r>
    <x v="5"/>
    <x v="12"/>
    <n v="37.1"/>
    <x v="174"/>
  </r>
  <r>
    <x v="5"/>
    <x v="12"/>
    <n v="35.4"/>
    <x v="173"/>
  </r>
  <r>
    <x v="5"/>
    <x v="12"/>
    <n v="36.4"/>
    <x v="77"/>
  </r>
  <r>
    <x v="5"/>
    <x v="12"/>
    <n v="36.6"/>
    <x v="171"/>
  </r>
  <r>
    <x v="5"/>
    <x v="12"/>
    <n v="35.799999999999997"/>
    <x v="77"/>
  </r>
  <r>
    <x v="5"/>
    <x v="12"/>
    <n v="34.6"/>
    <x v="80"/>
  </r>
  <r>
    <x v="5"/>
    <x v="12"/>
    <n v="34.6"/>
    <x v="97"/>
  </r>
  <r>
    <x v="5"/>
    <x v="12"/>
    <n v="34.9"/>
    <x v="97"/>
  </r>
  <r>
    <x v="5"/>
    <x v="12"/>
    <n v="34.5"/>
    <x v="96"/>
  </r>
  <r>
    <x v="5"/>
    <x v="12"/>
    <n v="35.1"/>
    <x v="96"/>
  </r>
  <r>
    <x v="5"/>
    <x v="12"/>
    <n v="35.6"/>
    <x v="172"/>
  </r>
  <r>
    <x v="5"/>
    <x v="12"/>
    <n v="35.5"/>
    <x v="172"/>
  </r>
  <r>
    <x v="5"/>
    <x v="12"/>
    <n v="36"/>
    <x v="96"/>
  </r>
  <r>
    <x v="5"/>
    <x v="12"/>
    <n v="36.299999999999997"/>
    <x v="96"/>
  </r>
  <r>
    <x v="5"/>
    <x v="12"/>
    <n v="36.1"/>
    <x v="96"/>
  </r>
  <r>
    <x v="5"/>
    <x v="12"/>
    <n v="35.5"/>
    <x v="96"/>
  </r>
  <r>
    <x v="5"/>
    <x v="12"/>
    <n v="35.9"/>
    <x v="96"/>
  </r>
  <r>
    <x v="5"/>
    <x v="12"/>
    <n v="35"/>
    <x v="172"/>
  </r>
  <r>
    <x v="5"/>
    <x v="12"/>
    <n v="35.5"/>
    <x v="172"/>
  </r>
  <r>
    <x v="5"/>
    <x v="12"/>
    <n v="36"/>
    <x v="172"/>
  </r>
  <r>
    <x v="5"/>
    <x v="12"/>
    <n v="35.6"/>
    <x v="80"/>
  </r>
  <r>
    <x v="5"/>
    <x v="12"/>
    <n v="35.700000000000003"/>
    <x v="75"/>
  </r>
  <r>
    <x v="5"/>
    <x v="12"/>
    <n v="35.799999999999997"/>
    <x v="97"/>
  </r>
  <r>
    <x v="5"/>
    <x v="12"/>
    <n v="30.2"/>
    <x v="101"/>
  </r>
  <r>
    <x v="6"/>
    <x v="12"/>
    <n v="34.5"/>
    <x v="95"/>
  </r>
  <r>
    <x v="6"/>
    <x v="12"/>
    <n v="29.5"/>
    <x v="110"/>
  </r>
  <r>
    <x v="6"/>
    <x v="12"/>
    <n v="29.1"/>
    <x v="95"/>
  </r>
  <r>
    <x v="6"/>
    <x v="12"/>
    <n v="26.8"/>
    <x v="72"/>
  </r>
  <r>
    <x v="6"/>
    <x v="12"/>
    <n v="28.9"/>
    <x v="64"/>
  </r>
  <r>
    <x v="6"/>
    <x v="12"/>
    <n v="28.9"/>
    <x v="107"/>
  </r>
  <r>
    <x v="6"/>
    <x v="12"/>
    <n v="31"/>
    <x v="69"/>
  </r>
  <r>
    <x v="6"/>
    <x v="12"/>
    <n v="31"/>
    <x v="125"/>
  </r>
  <r>
    <x v="6"/>
    <x v="12"/>
    <n v="29"/>
    <x v="63"/>
  </r>
  <r>
    <x v="6"/>
    <x v="12"/>
    <n v="30.7"/>
    <x v="100"/>
  </r>
  <r>
    <x v="6"/>
    <x v="12"/>
    <n v="30.9"/>
    <x v="70"/>
  </r>
  <r>
    <x v="6"/>
    <x v="12"/>
    <n v="30.7"/>
    <x v="96"/>
  </r>
  <r>
    <x v="6"/>
    <x v="12"/>
    <n v="28.9"/>
    <x v="106"/>
  </r>
  <r>
    <x v="6"/>
    <x v="12"/>
    <n v="27.7"/>
    <x v="101"/>
  </r>
  <r>
    <x v="6"/>
    <x v="12"/>
    <n v="29"/>
    <x v="64"/>
  </r>
  <r>
    <x v="6"/>
    <x v="12"/>
    <n v="29.6"/>
    <x v="101"/>
  </r>
  <r>
    <x v="6"/>
    <x v="12"/>
    <n v="29.3"/>
    <x v="100"/>
  </r>
  <r>
    <x v="6"/>
    <x v="12"/>
    <n v="31.1"/>
    <x v="96"/>
  </r>
  <r>
    <x v="6"/>
    <x v="12"/>
    <n v="32"/>
    <x v="74"/>
  </r>
  <r>
    <x v="6"/>
    <x v="12"/>
    <n v="32.1"/>
    <x v="69"/>
  </r>
  <r>
    <x v="6"/>
    <x v="12"/>
    <n v="32.4"/>
    <x v="73"/>
  </r>
  <r>
    <x v="6"/>
    <x v="12"/>
    <n v="32.5"/>
    <x v="73"/>
  </r>
  <r>
    <x v="6"/>
    <x v="12"/>
    <n v="33.1"/>
    <x v="110"/>
  </r>
  <r>
    <x v="6"/>
    <x v="12"/>
    <n v="33.6"/>
    <x v="110"/>
  </r>
  <r>
    <x v="6"/>
    <x v="12"/>
    <n v="33.6"/>
    <x v="110"/>
  </r>
  <r>
    <x v="6"/>
    <x v="12"/>
    <n v="32.9"/>
    <x v="101"/>
  </r>
  <r>
    <x v="6"/>
    <x v="12"/>
    <n v="33.4"/>
    <x v="101"/>
  </r>
  <r>
    <x v="6"/>
    <x v="12"/>
    <n v="33.700000000000003"/>
    <x v="69"/>
  </r>
  <r>
    <x v="6"/>
    <x v="12"/>
    <n v="33.1"/>
    <x v="74"/>
  </r>
  <r>
    <x v="6"/>
    <x v="12"/>
    <n v="33.4"/>
    <x v="66"/>
  </r>
  <r>
    <x v="6"/>
    <x v="12"/>
    <n v="31.4"/>
    <x v="69"/>
  </r>
  <r>
    <x v="7"/>
    <x v="12"/>
    <n v="32.6"/>
    <x v="66"/>
  </r>
  <r>
    <x v="7"/>
    <x v="12"/>
    <n v="32.6"/>
    <x v="101"/>
  </r>
  <r>
    <x v="7"/>
    <x v="12"/>
    <n v="33.700000000000003"/>
    <x v="66"/>
  </r>
  <r>
    <x v="7"/>
    <x v="12"/>
    <n v="32.6"/>
    <x v="95"/>
  </r>
  <r>
    <x v="7"/>
    <x v="12"/>
    <n v="32.299999999999997"/>
    <x v="104"/>
  </r>
  <r>
    <x v="7"/>
    <x v="12"/>
    <n v="33.1"/>
    <x v="63"/>
  </r>
  <r>
    <x v="7"/>
    <x v="12"/>
    <n v="33.299999999999997"/>
    <x v="110"/>
  </r>
  <r>
    <x v="7"/>
    <x v="12"/>
    <n v="33.1"/>
    <x v="110"/>
  </r>
  <r>
    <x v="7"/>
    <x v="12"/>
    <n v="33.200000000000003"/>
    <x v="73"/>
  </r>
  <r>
    <x v="7"/>
    <x v="12"/>
    <n v="31.6"/>
    <x v="69"/>
  </r>
  <r>
    <x v="7"/>
    <x v="12"/>
    <n v="31.9"/>
    <x v="68"/>
  </r>
  <r>
    <x v="7"/>
    <x v="12"/>
    <n v="26.2"/>
    <x v="65"/>
  </r>
  <r>
    <x v="7"/>
    <x v="12"/>
    <n v="28.2"/>
    <x v="63"/>
  </r>
  <r>
    <x v="7"/>
    <x v="12"/>
    <n v="29.5"/>
    <x v="63"/>
  </r>
  <r>
    <x v="7"/>
    <x v="12"/>
    <n v="29.1"/>
    <x v="106"/>
  </r>
  <r>
    <x v="7"/>
    <x v="12"/>
    <n v="29.9"/>
    <x v="65"/>
  </r>
  <r>
    <x v="7"/>
    <x v="12"/>
    <n v="29.9"/>
    <x v="73"/>
  </r>
  <r>
    <x v="7"/>
    <x v="12"/>
    <n v="29.6"/>
    <x v="69"/>
  </r>
  <r>
    <x v="7"/>
    <x v="12"/>
    <n v="34.9"/>
    <x v="104"/>
  </r>
  <r>
    <x v="7"/>
    <x v="12"/>
    <n v="27"/>
    <x v="95"/>
  </r>
  <r>
    <x v="7"/>
    <x v="12"/>
    <n v="28.6"/>
    <x v="95"/>
  </r>
  <r>
    <x v="7"/>
    <x v="12"/>
    <n v="30.1"/>
    <x v="110"/>
  </r>
  <r>
    <x v="7"/>
    <x v="12"/>
    <n v="30.1"/>
    <x v="110"/>
  </r>
  <r>
    <x v="7"/>
    <x v="12"/>
    <n v="30.1"/>
    <x v="100"/>
  </r>
  <r>
    <x v="7"/>
    <x v="12"/>
    <n v="31.6"/>
    <x v="104"/>
  </r>
  <r>
    <x v="7"/>
    <x v="12"/>
    <n v="30.1"/>
    <x v="110"/>
  </r>
  <r>
    <x v="7"/>
    <x v="12"/>
    <n v="30.1"/>
    <x v="63"/>
  </r>
  <r>
    <x v="7"/>
    <x v="12"/>
    <n v="29.7"/>
    <x v="95"/>
  </r>
  <r>
    <x v="7"/>
    <x v="12"/>
    <n v="29.1"/>
    <x v="95"/>
  </r>
  <r>
    <x v="7"/>
    <x v="12"/>
    <n v="29.8"/>
    <x v="79"/>
  </r>
  <r>
    <x v="7"/>
    <x v="12"/>
    <n v="29.4"/>
    <x v="104"/>
  </r>
  <r>
    <x v="8"/>
    <x v="12"/>
    <n v="30.1"/>
    <x v="67"/>
  </r>
  <r>
    <x v="8"/>
    <x v="12"/>
    <n v="29.8"/>
    <x v="95"/>
  </r>
  <r>
    <x v="8"/>
    <x v="12"/>
    <n v="29.9"/>
    <x v="72"/>
  </r>
  <r>
    <x v="8"/>
    <x v="12"/>
    <n v="30.2"/>
    <x v="109"/>
  </r>
  <r>
    <x v="8"/>
    <x v="12"/>
    <n v="30.6"/>
    <x v="95"/>
  </r>
  <r>
    <x v="8"/>
    <x v="12"/>
    <n v="29.6"/>
    <x v="104"/>
  </r>
  <r>
    <x v="8"/>
    <x v="12"/>
    <n v="30.2"/>
    <x v="109"/>
  </r>
  <r>
    <x v="8"/>
    <x v="12"/>
    <n v="31.3"/>
    <x v="65"/>
  </r>
  <r>
    <x v="8"/>
    <x v="12"/>
    <n v="31.4"/>
    <x v="104"/>
  </r>
  <r>
    <x v="8"/>
    <x v="12"/>
    <n v="31.7"/>
    <x v="104"/>
  </r>
  <r>
    <x v="8"/>
    <x v="12"/>
    <n v="29.6"/>
    <x v="63"/>
  </r>
  <r>
    <x v="8"/>
    <x v="12"/>
    <n v="31.9"/>
    <x v="174"/>
  </r>
  <r>
    <x v="8"/>
    <x v="12"/>
    <n v="32.200000000000003"/>
    <x v="115"/>
  </r>
  <r>
    <x v="8"/>
    <x v="12"/>
    <n v="34"/>
    <x v="106"/>
  </r>
  <r>
    <x v="8"/>
    <x v="12"/>
    <n v="33.700000000000003"/>
    <x v="211"/>
  </r>
  <r>
    <x v="8"/>
    <x v="12"/>
    <n v="32.9"/>
    <x v="101"/>
  </r>
  <r>
    <x v="8"/>
    <x v="12"/>
    <n v="33.6"/>
    <x v="118"/>
  </r>
  <r>
    <x v="8"/>
    <x v="12"/>
    <n v="33.1"/>
    <x v="106"/>
  </r>
  <r>
    <x v="8"/>
    <x v="12"/>
    <n v="31.7"/>
    <x v="52"/>
  </r>
  <r>
    <x v="8"/>
    <x v="12"/>
    <n v="33.299999999999997"/>
    <x v="115"/>
  </r>
  <r>
    <x v="8"/>
    <x v="12"/>
    <n v="35.1"/>
    <x v="100"/>
  </r>
  <r>
    <x v="8"/>
    <x v="12"/>
    <n v="37.700000000000003"/>
    <x v="110"/>
  </r>
  <r>
    <x v="8"/>
    <x v="12"/>
    <n v="38.4"/>
    <x v="101"/>
  </r>
  <r>
    <x v="8"/>
    <x v="12"/>
    <n v="37.5"/>
    <x v="69"/>
  </r>
  <r>
    <x v="8"/>
    <x v="12"/>
    <n v="32.6"/>
    <x v="109"/>
  </r>
  <r>
    <x v="8"/>
    <x v="12"/>
    <n v="37.299999999999997"/>
    <x v="174"/>
  </r>
  <r>
    <x v="8"/>
    <x v="12"/>
    <n v="37.9"/>
    <x v="106"/>
  </r>
  <r>
    <x v="8"/>
    <x v="12"/>
    <n v="39.1"/>
    <x v="63"/>
  </r>
  <r>
    <x v="8"/>
    <x v="12"/>
    <n v="38"/>
    <x v="101"/>
  </r>
  <r>
    <x v="8"/>
    <x v="12"/>
    <n v="36.6"/>
    <x v="74"/>
  </r>
  <r>
    <x v="9"/>
    <x v="12"/>
    <n v="36.9"/>
    <x v="95"/>
  </r>
  <r>
    <x v="9"/>
    <x v="12"/>
    <n v="38.1"/>
    <x v="110"/>
  </r>
  <r>
    <x v="9"/>
    <x v="12"/>
    <n v="40"/>
    <x v="211"/>
  </r>
  <r>
    <x v="9"/>
    <x v="12"/>
    <n v="40.200000000000003"/>
    <x v="168"/>
  </r>
  <r>
    <x v="9"/>
    <x v="12"/>
    <n v="39.5"/>
    <x v="104"/>
  </r>
  <r>
    <x v="9"/>
    <x v="12"/>
    <n v="39.5"/>
    <x v="65"/>
  </r>
  <r>
    <x v="9"/>
    <x v="12"/>
    <n v="38"/>
    <x v="101"/>
  </r>
  <r>
    <x v="9"/>
    <x v="12"/>
    <n v="36.4"/>
    <x v="68"/>
  </r>
  <r>
    <x v="9"/>
    <x v="12"/>
    <n v="35.6"/>
    <x v="95"/>
  </r>
  <r>
    <x v="9"/>
    <x v="12"/>
    <n v="36.799999999999997"/>
    <x v="66"/>
  </r>
  <r>
    <x v="9"/>
    <x v="12"/>
    <n v="37.6"/>
    <x v="112"/>
  </r>
  <r>
    <x v="9"/>
    <x v="12"/>
    <n v="36.799999999999997"/>
    <x v="104"/>
  </r>
  <r>
    <x v="9"/>
    <x v="12"/>
    <n v="36.200000000000003"/>
    <x v="110"/>
  </r>
  <r>
    <x v="9"/>
    <x v="12"/>
    <n v="35.799999999999997"/>
    <x v="66"/>
  </r>
  <r>
    <x v="9"/>
    <x v="12"/>
    <n v="37.700000000000003"/>
    <x v="211"/>
  </r>
  <r>
    <x v="9"/>
    <x v="12"/>
    <n v="38.200000000000003"/>
    <x v="44"/>
  </r>
  <r>
    <x v="9"/>
    <x v="12"/>
    <n v="38.200000000000003"/>
    <x v="36"/>
  </r>
  <r>
    <x v="9"/>
    <x v="12"/>
    <n v="39.299999999999997"/>
    <x v="122"/>
  </r>
  <r>
    <x v="9"/>
    <x v="12"/>
    <n v="39.299999999999997"/>
    <x v="65"/>
  </r>
  <r>
    <x v="9"/>
    <x v="12"/>
    <n v="39.6"/>
    <x v="211"/>
  </r>
  <r>
    <x v="9"/>
    <x v="12"/>
    <n v="39.1"/>
    <x v="208"/>
  </r>
  <r>
    <x v="9"/>
    <x v="12"/>
    <n v="36.6"/>
    <x v="61"/>
  </r>
  <r>
    <x v="9"/>
    <x v="12"/>
    <n v="36.4"/>
    <x v="174"/>
  </r>
  <r>
    <x v="9"/>
    <x v="12"/>
    <n v="36.4"/>
    <x v="166"/>
  </r>
  <r>
    <x v="9"/>
    <x v="12"/>
    <n v="36.4"/>
    <x v="122"/>
  </r>
  <r>
    <x v="9"/>
    <x v="12"/>
    <n v="35.6"/>
    <x v="208"/>
  </r>
  <r>
    <x v="9"/>
    <x v="12"/>
    <n v="37.1"/>
    <x v="208"/>
  </r>
  <r>
    <x v="9"/>
    <x v="12"/>
    <n v="37.5"/>
    <x v="104"/>
  </r>
  <r>
    <x v="9"/>
    <x v="12"/>
    <n v="38.1"/>
    <x v="67"/>
  </r>
  <r>
    <x v="9"/>
    <x v="12"/>
    <n v="36.4"/>
    <x v="201"/>
  </r>
  <r>
    <x v="9"/>
    <x v="12"/>
    <n v="36.1"/>
    <x v="201"/>
  </r>
  <r>
    <x v="10"/>
    <x v="12"/>
    <n v="35.799999999999997"/>
    <x v="119"/>
  </r>
  <r>
    <x v="10"/>
    <x v="12"/>
    <n v="37.200000000000003"/>
    <x v="31"/>
  </r>
  <r>
    <x v="10"/>
    <x v="12"/>
    <n v="37.200000000000003"/>
    <x v="208"/>
  </r>
  <r>
    <x v="10"/>
    <x v="12"/>
    <n v="37.700000000000003"/>
    <x v="208"/>
  </r>
  <r>
    <x v="10"/>
    <x v="12"/>
    <n v="38.1"/>
    <x v="57"/>
  </r>
  <r>
    <x v="10"/>
    <x v="12"/>
    <n v="37.299999999999997"/>
    <x v="57"/>
  </r>
  <r>
    <x v="10"/>
    <x v="12"/>
    <n v="37.1"/>
    <x v="123"/>
  </r>
  <r>
    <x v="10"/>
    <x v="12"/>
    <n v="37.700000000000003"/>
    <x v="208"/>
  </r>
  <r>
    <x v="10"/>
    <x v="12"/>
    <n v="37.1"/>
    <x v="35"/>
  </r>
  <r>
    <x v="10"/>
    <x v="12"/>
    <n v="37.700000000000003"/>
    <x v="35"/>
  </r>
  <r>
    <x v="10"/>
    <x v="12"/>
    <n v="37.299999999999997"/>
    <x v="212"/>
  </r>
  <r>
    <x v="10"/>
    <x v="12"/>
    <n v="36.1"/>
    <x v="31"/>
  </r>
  <r>
    <x v="10"/>
    <x v="12"/>
    <n v="36.700000000000003"/>
    <x v="124"/>
  </r>
  <r>
    <x v="10"/>
    <x v="12"/>
    <n v="37.799999999999997"/>
    <x v="53"/>
  </r>
  <r>
    <x v="10"/>
    <x v="12"/>
    <n v="36.799999999999997"/>
    <x v="31"/>
  </r>
  <r>
    <x v="10"/>
    <x v="12"/>
    <n v="36.6"/>
    <x v="51"/>
  </r>
  <r>
    <x v="10"/>
    <x v="12"/>
    <n v="36.700000000000003"/>
    <x v="31"/>
  </r>
  <r>
    <x v="10"/>
    <x v="12"/>
    <n v="35.6"/>
    <x v="202"/>
  </r>
  <r>
    <x v="10"/>
    <x v="12"/>
    <n v="34.700000000000003"/>
    <x v="128"/>
  </r>
  <r>
    <x v="10"/>
    <x v="12"/>
    <n v="33.1"/>
    <x v="181"/>
  </r>
  <r>
    <x v="10"/>
    <x v="12"/>
    <n v="33.6"/>
    <x v="181"/>
  </r>
  <r>
    <x v="10"/>
    <x v="12"/>
    <n v="34.200000000000003"/>
    <x v="153"/>
  </r>
  <r>
    <x v="10"/>
    <x v="12"/>
    <n v="35.700000000000003"/>
    <x v="160"/>
  </r>
  <r>
    <x v="10"/>
    <x v="12"/>
    <n v="35.799999999999997"/>
    <x v="168"/>
  </r>
  <r>
    <x v="10"/>
    <x v="12"/>
    <n v="34.5"/>
    <x v="32"/>
  </r>
  <r>
    <x v="10"/>
    <x v="12"/>
    <n v="33.200000000000003"/>
    <x v="51"/>
  </r>
  <r>
    <x v="10"/>
    <x v="12"/>
    <n v="32.700000000000003"/>
    <x v="121"/>
  </r>
  <r>
    <x v="10"/>
    <x v="12"/>
    <n v="32.799999999999997"/>
    <x v="31"/>
  </r>
  <r>
    <x v="10"/>
    <x v="12"/>
    <n v="31.9"/>
    <x v="159"/>
  </r>
  <r>
    <x v="10"/>
    <x v="12"/>
    <n v="31.8"/>
    <x v="32"/>
  </r>
  <r>
    <x v="11"/>
    <x v="12"/>
    <n v="31.1"/>
    <x v="183"/>
  </r>
  <r>
    <x v="11"/>
    <x v="12"/>
    <n v="32.299999999999997"/>
    <x v="155"/>
  </r>
  <r>
    <x v="11"/>
    <x v="12"/>
    <n v="33.700000000000003"/>
    <x v="13"/>
  </r>
  <r>
    <x v="11"/>
    <x v="12"/>
    <n v="34.4"/>
    <x v="188"/>
  </r>
  <r>
    <x v="11"/>
    <x v="12"/>
    <n v="35.4"/>
    <x v="205"/>
  </r>
  <r>
    <x v="11"/>
    <x v="12"/>
    <n v="36"/>
    <x v="21"/>
  </r>
  <r>
    <x v="11"/>
    <x v="12"/>
    <n v="35.700000000000003"/>
    <x v="32"/>
  </r>
  <r>
    <x v="11"/>
    <x v="12"/>
    <n v="36.799999999999997"/>
    <x v="25"/>
  </r>
  <r>
    <x v="11"/>
    <x v="12"/>
    <n v="35.4"/>
    <x v="21"/>
  </r>
  <r>
    <x v="11"/>
    <x v="12"/>
    <n v="34.200000000000003"/>
    <x v="14"/>
  </r>
  <r>
    <x v="11"/>
    <x v="12"/>
    <n v="35"/>
    <x v="29"/>
  </r>
  <r>
    <x v="11"/>
    <x v="12"/>
    <n v="34.200000000000003"/>
    <x v="24"/>
  </r>
  <r>
    <x v="11"/>
    <x v="12"/>
    <n v="34.299999999999997"/>
    <x v="224"/>
  </r>
  <r>
    <x v="11"/>
    <x v="12"/>
    <n v="33.200000000000003"/>
    <x v="4"/>
  </r>
  <r>
    <x v="11"/>
    <x v="12"/>
    <n v="33.299999999999997"/>
    <x v="149"/>
  </r>
  <r>
    <x v="11"/>
    <x v="12"/>
    <n v="32.799999999999997"/>
    <x v="1"/>
  </r>
  <r>
    <x v="11"/>
    <x v="12"/>
    <n v="32.200000000000003"/>
    <x v="46"/>
  </r>
  <r>
    <x v="11"/>
    <x v="12"/>
    <n v="32.200000000000003"/>
    <x v="30"/>
  </r>
  <r>
    <x v="11"/>
    <x v="12"/>
    <n v="32.1"/>
    <x v="205"/>
  </r>
  <r>
    <x v="11"/>
    <x v="12"/>
    <n v="32.6"/>
    <x v="189"/>
  </r>
  <r>
    <x v="11"/>
    <x v="12"/>
    <n v="34.299999999999997"/>
    <x v="181"/>
  </r>
  <r>
    <x v="11"/>
    <x v="12"/>
    <n v="34.5"/>
    <x v="188"/>
  </r>
  <r>
    <x v="11"/>
    <x v="12"/>
    <n v="33.200000000000003"/>
    <x v="8"/>
  </r>
  <r>
    <x v="11"/>
    <x v="12"/>
    <n v="33.5"/>
    <x v="193"/>
  </r>
  <r>
    <x v="11"/>
    <x v="12"/>
    <n v="32.5"/>
    <x v="213"/>
  </r>
  <r>
    <x v="11"/>
    <x v="12"/>
    <n v="33.200000000000003"/>
    <x v="203"/>
  </r>
  <r>
    <x v="11"/>
    <x v="12"/>
    <n v="33.299999999999997"/>
    <x v="8"/>
  </r>
  <r>
    <x v="11"/>
    <x v="12"/>
    <n v="32.6"/>
    <x v="188"/>
  </r>
  <r>
    <x v="11"/>
    <x v="12"/>
    <n v="32.700000000000003"/>
    <x v="121"/>
  </r>
  <r>
    <x v="11"/>
    <x v="12"/>
    <n v="30.1"/>
    <x v="161"/>
  </r>
  <r>
    <x v="11"/>
    <x v="12"/>
    <n v="28.2"/>
    <x v="20"/>
  </r>
  <r>
    <x v="0"/>
    <x v="13"/>
    <n v="27.4"/>
    <x v="242"/>
  </r>
  <r>
    <x v="0"/>
    <x v="13"/>
    <n v="27.3"/>
    <x v="132"/>
  </r>
  <r>
    <x v="0"/>
    <x v="13"/>
    <n v="28.9"/>
    <x v="224"/>
  </r>
  <r>
    <x v="0"/>
    <x v="13"/>
    <n v="29.9"/>
    <x v="24"/>
  </r>
  <r>
    <x v="0"/>
    <x v="13"/>
    <n v="30.2"/>
    <x v="182"/>
  </r>
  <r>
    <x v="0"/>
    <x v="13"/>
    <n v="30.3"/>
    <x v="183"/>
  </r>
  <r>
    <x v="0"/>
    <x v="13"/>
    <n v="27.8"/>
    <x v="156"/>
  </r>
  <r>
    <x v="0"/>
    <x v="13"/>
    <n v="27.4"/>
    <x v="7"/>
  </r>
  <r>
    <x v="0"/>
    <x v="13"/>
    <n v="27.2"/>
    <x v="242"/>
  </r>
  <r>
    <x v="0"/>
    <x v="13"/>
    <n v="29.5"/>
    <x v="205"/>
  </r>
  <r>
    <x v="0"/>
    <x v="13"/>
    <n v="30.1"/>
    <x v="183"/>
  </r>
  <r>
    <x v="0"/>
    <x v="13"/>
    <n v="29.2"/>
    <x v="13"/>
  </r>
  <r>
    <x v="0"/>
    <x v="13"/>
    <n v="30.1"/>
    <x v="6"/>
  </r>
  <r>
    <x v="0"/>
    <x v="13"/>
    <n v="30.3"/>
    <x v="24"/>
  </r>
  <r>
    <x v="0"/>
    <x v="13"/>
    <n v="29.5"/>
    <x v="207"/>
  </r>
  <r>
    <x v="0"/>
    <x v="13"/>
    <n v="30.3"/>
    <x v="4"/>
  </r>
  <r>
    <x v="0"/>
    <x v="13"/>
    <n v="32.5"/>
    <x v="16"/>
  </r>
  <r>
    <x v="0"/>
    <x v="13"/>
    <n v="33.4"/>
    <x v="183"/>
  </r>
  <r>
    <x v="0"/>
    <x v="13"/>
    <n v="33.5"/>
    <x v="180"/>
  </r>
  <r>
    <x v="0"/>
    <x v="13"/>
    <n v="32.700000000000003"/>
    <x v="0"/>
  </r>
  <r>
    <x v="0"/>
    <x v="13"/>
    <n v="30.1"/>
    <x v="139"/>
  </r>
  <r>
    <x v="0"/>
    <x v="13"/>
    <n v="28.4"/>
    <x v="188"/>
  </r>
  <r>
    <x v="0"/>
    <x v="13"/>
    <n v="28.6"/>
    <x v="11"/>
  </r>
  <r>
    <x v="0"/>
    <x v="13"/>
    <n v="30.5"/>
    <x v="134"/>
  </r>
  <r>
    <x v="0"/>
    <x v="13"/>
    <n v="30.7"/>
    <x v="222"/>
  </r>
  <r>
    <x v="0"/>
    <x v="13"/>
    <n v="31"/>
    <x v="7"/>
  </r>
  <r>
    <x v="0"/>
    <x v="13"/>
    <n v="32.1"/>
    <x v="8"/>
  </r>
  <r>
    <x v="0"/>
    <x v="13"/>
    <n v="33.4"/>
    <x v="177"/>
  </r>
  <r>
    <x v="0"/>
    <x v="13"/>
    <n v="32"/>
    <x v="161"/>
  </r>
  <r>
    <x v="0"/>
    <x v="13"/>
    <n v="29.5"/>
    <x v="38"/>
  </r>
  <r>
    <x v="0"/>
    <x v="13"/>
    <n v="28.8"/>
    <x v="10"/>
  </r>
  <r>
    <x v="1"/>
    <x v="13"/>
    <n v="30.1"/>
    <x v="154"/>
  </r>
  <r>
    <x v="1"/>
    <x v="13"/>
    <n v="31.3"/>
    <x v="142"/>
  </r>
  <r>
    <x v="1"/>
    <x v="13"/>
    <n v="31.3"/>
    <x v="190"/>
  </r>
  <r>
    <x v="1"/>
    <x v="13"/>
    <n v="29"/>
    <x v="149"/>
  </r>
  <r>
    <x v="1"/>
    <x v="13"/>
    <n v="29.3"/>
    <x v="20"/>
  </r>
  <r>
    <x v="1"/>
    <x v="13"/>
    <n v="30.3"/>
    <x v="185"/>
  </r>
  <r>
    <x v="1"/>
    <x v="13"/>
    <n v="31.7"/>
    <x v="29"/>
  </r>
  <r>
    <x v="1"/>
    <x v="13"/>
    <n v="35.200000000000003"/>
    <x v="224"/>
  </r>
  <r>
    <x v="1"/>
    <x v="13"/>
    <n v="35.1"/>
    <x v="182"/>
  </r>
  <r>
    <x v="1"/>
    <x v="13"/>
    <n v="33.299999999999997"/>
    <x v="181"/>
  </r>
  <r>
    <x v="1"/>
    <x v="13"/>
    <n v="33.5"/>
    <x v="25"/>
  </r>
  <r>
    <x v="1"/>
    <x v="13"/>
    <n v="35.200000000000003"/>
    <x v="0"/>
  </r>
  <r>
    <x v="1"/>
    <x v="13"/>
    <n v="33.9"/>
    <x v="202"/>
  </r>
  <r>
    <x v="1"/>
    <x v="13"/>
    <n v="29.7"/>
    <x v="9"/>
  </r>
  <r>
    <x v="1"/>
    <x v="13"/>
    <n v="30.3"/>
    <x v="179"/>
  </r>
  <r>
    <x v="1"/>
    <x v="13"/>
    <n v="32"/>
    <x v="127"/>
  </r>
  <r>
    <x v="1"/>
    <x v="13"/>
    <n v="33"/>
    <x v="51"/>
  </r>
  <r>
    <x v="1"/>
    <x v="13"/>
    <n v="33"/>
    <x v="51"/>
  </r>
  <r>
    <x v="1"/>
    <x v="13"/>
    <n v="34.6"/>
    <x v="212"/>
  </r>
  <r>
    <x v="1"/>
    <x v="13"/>
    <n v="35.6"/>
    <x v="178"/>
  </r>
  <r>
    <x v="1"/>
    <x v="13"/>
    <n v="35.200000000000003"/>
    <x v="38"/>
  </r>
  <r>
    <x v="1"/>
    <x v="13"/>
    <n v="34.799999999999997"/>
    <x v="47"/>
  </r>
  <r>
    <x v="1"/>
    <x v="13"/>
    <n v="35.9"/>
    <x v="139"/>
  </r>
  <r>
    <x v="1"/>
    <x v="13"/>
    <n v="33.6"/>
    <x v="175"/>
  </r>
  <r>
    <x v="1"/>
    <x v="13"/>
    <n v="32.4"/>
    <x v="122"/>
  </r>
  <r>
    <x v="1"/>
    <x v="13"/>
    <n v="35.6"/>
    <x v="177"/>
  </r>
  <r>
    <x v="1"/>
    <x v="13"/>
    <n v="32.200000000000003"/>
    <x v="42"/>
  </r>
  <r>
    <x v="1"/>
    <x v="13"/>
    <n v="34.5"/>
    <x v="102"/>
  </r>
  <r>
    <x v="2"/>
    <x v="13"/>
    <n v="32.9"/>
    <x v="52"/>
  </r>
  <r>
    <x v="2"/>
    <x v="13"/>
    <n v="35.299999999999997"/>
    <x v="70"/>
  </r>
  <r>
    <x v="2"/>
    <x v="13"/>
    <n v="35.4"/>
    <x v="50"/>
  </r>
  <r>
    <x v="2"/>
    <x v="13"/>
    <n v="35.700000000000003"/>
    <x v="127"/>
  </r>
  <r>
    <x v="2"/>
    <x v="13"/>
    <n v="34.9"/>
    <x v="44"/>
  </r>
  <r>
    <x v="2"/>
    <x v="13"/>
    <n v="35.4"/>
    <x v="177"/>
  </r>
  <r>
    <x v="2"/>
    <x v="13"/>
    <n v="34"/>
    <x v="51"/>
  </r>
  <r>
    <x v="2"/>
    <x v="13"/>
    <n v="35"/>
    <x v="184"/>
  </r>
  <r>
    <x v="2"/>
    <x v="13"/>
    <n v="37.1"/>
    <x v="11"/>
  </r>
  <r>
    <x v="2"/>
    <x v="13"/>
    <n v="37.700000000000003"/>
    <x v="201"/>
  </r>
  <r>
    <x v="2"/>
    <x v="13"/>
    <n v="37.6"/>
    <x v="121"/>
  </r>
  <r>
    <x v="2"/>
    <x v="13"/>
    <n v="35"/>
    <x v="31"/>
  </r>
  <r>
    <x v="2"/>
    <x v="13"/>
    <n v="34.200000000000003"/>
    <x v="212"/>
  </r>
  <r>
    <x v="2"/>
    <x v="13"/>
    <n v="34.700000000000003"/>
    <x v="208"/>
  </r>
  <r>
    <x v="2"/>
    <x v="13"/>
    <n v="35.5"/>
    <x v="158"/>
  </r>
  <r>
    <x v="2"/>
    <x v="13"/>
    <n v="36.200000000000003"/>
    <x v="162"/>
  </r>
  <r>
    <x v="2"/>
    <x v="13"/>
    <n v="35.1"/>
    <x v="157"/>
  </r>
  <r>
    <x v="2"/>
    <x v="13"/>
    <n v="36.9"/>
    <x v="157"/>
  </r>
  <r>
    <x v="2"/>
    <x v="13"/>
    <n v="38.299999999999997"/>
    <x v="36"/>
  </r>
  <r>
    <x v="2"/>
    <x v="13"/>
    <n v="37"/>
    <x v="209"/>
  </r>
  <r>
    <x v="2"/>
    <x v="13"/>
    <n v="33.799999999999997"/>
    <x v="118"/>
  </r>
  <r>
    <x v="2"/>
    <x v="13"/>
    <n v="34.4"/>
    <x v="159"/>
  </r>
  <r>
    <x v="2"/>
    <x v="13"/>
    <n v="34.4"/>
    <x v="60"/>
  </r>
  <r>
    <x v="2"/>
    <x v="13"/>
    <n v="36.6"/>
    <x v="121"/>
  </r>
  <r>
    <x v="2"/>
    <x v="13"/>
    <n v="36.799999999999997"/>
    <x v="58"/>
  </r>
  <r>
    <x v="2"/>
    <x v="13"/>
    <n v="37.4"/>
    <x v="59"/>
  </r>
  <r>
    <x v="2"/>
    <x v="13"/>
    <n v="34.5"/>
    <x v="167"/>
  </r>
  <r>
    <x v="2"/>
    <x v="13"/>
    <n v="32.799999999999997"/>
    <x v="35"/>
  </r>
  <r>
    <x v="2"/>
    <x v="13"/>
    <n v="34.200000000000003"/>
    <x v="36"/>
  </r>
  <r>
    <x v="2"/>
    <x v="13"/>
    <n v="35.200000000000003"/>
    <x v="120"/>
  </r>
  <r>
    <x v="2"/>
    <x v="13"/>
    <n v="37.299999999999997"/>
    <x v="123"/>
  </r>
  <r>
    <x v="3"/>
    <x v="13"/>
    <n v="37.6"/>
    <x v="52"/>
  </r>
  <r>
    <x v="3"/>
    <x v="13"/>
    <n v="39"/>
    <x v="115"/>
  </r>
  <r>
    <x v="3"/>
    <x v="13"/>
    <n v="40.4"/>
    <x v="60"/>
  </r>
  <r>
    <x v="3"/>
    <x v="13"/>
    <n v="40.200000000000003"/>
    <x v="117"/>
  </r>
  <r>
    <x v="3"/>
    <x v="13"/>
    <n v="41"/>
    <x v="209"/>
  </r>
  <r>
    <x v="3"/>
    <x v="13"/>
    <n v="41.4"/>
    <x v="110"/>
  </r>
  <r>
    <x v="3"/>
    <x v="13"/>
    <n v="40.799999999999997"/>
    <x v="167"/>
  </r>
  <r>
    <x v="3"/>
    <x v="13"/>
    <n v="41.6"/>
    <x v="60"/>
  </r>
  <r>
    <x v="3"/>
    <x v="13"/>
    <n v="40.6"/>
    <x v="158"/>
  </r>
  <r>
    <x v="3"/>
    <x v="13"/>
    <n v="39"/>
    <x v="60"/>
  </r>
  <r>
    <x v="3"/>
    <x v="13"/>
    <n v="40"/>
    <x v="118"/>
  </r>
  <r>
    <x v="3"/>
    <x v="13"/>
    <n v="39"/>
    <x v="208"/>
  </r>
  <r>
    <x v="3"/>
    <x v="13"/>
    <n v="39.9"/>
    <x v="106"/>
  </r>
  <r>
    <x v="3"/>
    <x v="13"/>
    <n v="38.299999999999997"/>
    <x v="104"/>
  </r>
  <r>
    <x v="3"/>
    <x v="13"/>
    <n v="37.299999999999997"/>
    <x v="211"/>
  </r>
  <r>
    <x v="3"/>
    <x v="13"/>
    <n v="36.700000000000003"/>
    <x v="174"/>
  </r>
  <r>
    <x v="3"/>
    <x v="13"/>
    <n v="37.700000000000003"/>
    <x v="106"/>
  </r>
  <r>
    <x v="3"/>
    <x v="13"/>
    <n v="37"/>
    <x v="74"/>
  </r>
  <r>
    <x v="3"/>
    <x v="13"/>
    <n v="37.299999999999997"/>
    <x v="104"/>
  </r>
  <r>
    <x v="3"/>
    <x v="13"/>
    <n v="39"/>
    <x v="95"/>
  </r>
  <r>
    <x v="3"/>
    <x v="13"/>
    <n v="40.4"/>
    <x v="63"/>
  </r>
  <r>
    <x v="3"/>
    <x v="13"/>
    <n v="40.6"/>
    <x v="115"/>
  </r>
  <r>
    <x v="3"/>
    <x v="13"/>
    <n v="40.200000000000003"/>
    <x v="117"/>
  </r>
  <r>
    <x v="3"/>
    <x v="13"/>
    <n v="41.6"/>
    <x v="118"/>
  </r>
  <r>
    <x v="3"/>
    <x v="13"/>
    <n v="42.6"/>
    <x v="114"/>
  </r>
  <r>
    <x v="3"/>
    <x v="13"/>
    <n v="42"/>
    <x v="105"/>
  </r>
  <r>
    <x v="3"/>
    <x v="13"/>
    <n v="41"/>
    <x v="95"/>
  </r>
  <r>
    <x v="3"/>
    <x v="13"/>
    <n v="41.4"/>
    <x v="101"/>
  </r>
  <r>
    <x v="3"/>
    <x v="13"/>
    <n v="38.5"/>
    <x v="100"/>
  </r>
  <r>
    <x v="3"/>
    <x v="13"/>
    <n v="38.799999999999997"/>
    <x v="110"/>
  </r>
  <r>
    <x v="4"/>
    <x v="13"/>
    <n v="42"/>
    <x v="65"/>
  </r>
  <r>
    <x v="4"/>
    <x v="13"/>
    <n v="42.5"/>
    <x v="104"/>
  </r>
  <r>
    <x v="4"/>
    <x v="13"/>
    <n v="40.700000000000003"/>
    <x v="81"/>
  </r>
  <r>
    <x v="4"/>
    <x v="13"/>
    <n v="38.700000000000003"/>
    <x v="172"/>
  </r>
  <r>
    <x v="4"/>
    <x v="13"/>
    <n v="40.9"/>
    <x v="99"/>
  </r>
  <r>
    <x v="4"/>
    <x v="13"/>
    <n v="39.700000000000003"/>
    <x v="172"/>
  </r>
  <r>
    <x v="4"/>
    <x v="13"/>
    <n v="39.5"/>
    <x v="99"/>
  </r>
  <r>
    <x v="4"/>
    <x v="13"/>
    <n v="38.5"/>
    <x v="100"/>
  </r>
  <r>
    <x v="4"/>
    <x v="13"/>
    <n v="37"/>
    <x v="100"/>
  </r>
  <r>
    <x v="4"/>
    <x v="13"/>
    <n v="37"/>
    <x v="62"/>
  </r>
  <r>
    <x v="4"/>
    <x v="13"/>
    <n v="37.299999999999997"/>
    <x v="101"/>
  </r>
  <r>
    <x v="4"/>
    <x v="13"/>
    <n v="37.6"/>
    <x v="107"/>
  </r>
  <r>
    <x v="4"/>
    <x v="13"/>
    <n v="37.200000000000003"/>
    <x v="96"/>
  </r>
  <r>
    <x v="4"/>
    <x v="13"/>
    <n v="36.6"/>
    <x v="82"/>
  </r>
  <r>
    <x v="4"/>
    <x v="13"/>
    <n v="36.1"/>
    <x v="77"/>
  </r>
  <r>
    <x v="4"/>
    <x v="13"/>
    <n v="36.4"/>
    <x v="74"/>
  </r>
  <r>
    <x v="4"/>
    <x v="13"/>
    <n v="35.799999999999997"/>
    <x v="78"/>
  </r>
  <r>
    <x v="4"/>
    <x v="13"/>
    <n v="36.799999999999997"/>
    <x v="96"/>
  </r>
  <r>
    <x v="4"/>
    <x v="13"/>
    <n v="37"/>
    <x v="81"/>
  </r>
  <r>
    <x v="4"/>
    <x v="13"/>
    <n v="36.799999999999997"/>
    <x v="77"/>
  </r>
  <r>
    <x v="4"/>
    <x v="13"/>
    <n v="37.1"/>
    <x v="96"/>
  </r>
  <r>
    <x v="4"/>
    <x v="13"/>
    <n v="38.6"/>
    <x v="74"/>
  </r>
  <r>
    <x v="4"/>
    <x v="13"/>
    <n v="42.3"/>
    <x v="98"/>
  </r>
  <r>
    <x v="4"/>
    <x v="13"/>
    <n v="38.5"/>
    <x v="173"/>
  </r>
  <r>
    <x v="4"/>
    <x v="13"/>
    <n v="37.799999999999997"/>
    <x v="92"/>
  </r>
  <r>
    <x v="4"/>
    <x v="13"/>
    <n v="36.200000000000003"/>
    <x v="75"/>
  </r>
  <r>
    <x v="4"/>
    <x v="13"/>
    <n v="35.200000000000003"/>
    <x v="82"/>
  </r>
  <r>
    <x v="4"/>
    <x v="13"/>
    <n v="35"/>
    <x v="80"/>
  </r>
  <r>
    <x v="4"/>
    <x v="13"/>
    <n v="33.9"/>
    <x v="107"/>
  </r>
  <r>
    <x v="4"/>
    <x v="13"/>
    <n v="33"/>
    <x v="68"/>
  </r>
  <r>
    <x v="4"/>
    <x v="13"/>
    <n v="34.200000000000003"/>
    <x v="99"/>
  </r>
  <r>
    <x v="5"/>
    <x v="13"/>
    <n v="35.200000000000003"/>
    <x v="99"/>
  </r>
  <r>
    <x v="5"/>
    <x v="13"/>
    <n v="35.1"/>
    <x v="77"/>
  </r>
  <r>
    <x v="5"/>
    <x v="13"/>
    <n v="33.4"/>
    <x v="75"/>
  </r>
  <r>
    <x v="5"/>
    <x v="13"/>
    <n v="34"/>
    <x v="96"/>
  </r>
  <r>
    <x v="5"/>
    <x v="13"/>
    <n v="36"/>
    <x v="96"/>
  </r>
  <r>
    <x v="5"/>
    <x v="13"/>
    <n v="36.700000000000003"/>
    <x v="80"/>
  </r>
  <r>
    <x v="5"/>
    <x v="13"/>
    <n v="37.200000000000003"/>
    <x v="78"/>
  </r>
  <r>
    <x v="5"/>
    <x v="13"/>
    <n v="39"/>
    <x v="74"/>
  </r>
  <r>
    <x v="5"/>
    <x v="13"/>
    <n v="37.5"/>
    <x v="103"/>
  </r>
  <r>
    <x v="5"/>
    <x v="13"/>
    <n v="35.5"/>
    <x v="64"/>
  </r>
  <r>
    <x v="5"/>
    <x v="13"/>
    <n v="37"/>
    <x v="82"/>
  </r>
  <r>
    <x v="5"/>
    <x v="13"/>
    <n v="33.700000000000003"/>
    <x v="100"/>
  </r>
  <r>
    <x v="5"/>
    <x v="13"/>
    <n v="33.700000000000003"/>
    <x v="101"/>
  </r>
  <r>
    <x v="5"/>
    <x v="13"/>
    <n v="29.2"/>
    <x v="95"/>
  </r>
  <r>
    <x v="5"/>
    <x v="13"/>
    <n v="25.6"/>
    <x v="117"/>
  </r>
  <r>
    <x v="5"/>
    <x v="13"/>
    <n v="27.8"/>
    <x v="166"/>
  </r>
  <r>
    <x v="5"/>
    <x v="13"/>
    <n v="29.2"/>
    <x v="100"/>
  </r>
  <r>
    <x v="5"/>
    <x v="13"/>
    <n v="32.200000000000003"/>
    <x v="172"/>
  </r>
  <r>
    <x v="5"/>
    <x v="13"/>
    <n v="32.5"/>
    <x v="99"/>
  </r>
  <r>
    <x v="5"/>
    <x v="13"/>
    <n v="33.4"/>
    <x v="70"/>
  </r>
  <r>
    <x v="5"/>
    <x v="13"/>
    <n v="33.700000000000003"/>
    <x v="75"/>
  </r>
  <r>
    <x v="5"/>
    <x v="13"/>
    <n v="34.1"/>
    <x v="97"/>
  </r>
  <r>
    <x v="5"/>
    <x v="13"/>
    <n v="34.200000000000003"/>
    <x v="171"/>
  </r>
  <r>
    <x v="5"/>
    <x v="13"/>
    <n v="34"/>
    <x v="99"/>
  </r>
  <r>
    <x v="5"/>
    <x v="13"/>
    <n v="34.4"/>
    <x v="76"/>
  </r>
  <r>
    <x v="5"/>
    <x v="13"/>
    <n v="34.299999999999997"/>
    <x v="96"/>
  </r>
  <r>
    <x v="5"/>
    <x v="13"/>
    <n v="33.5"/>
    <x v="99"/>
  </r>
  <r>
    <x v="5"/>
    <x v="13"/>
    <n v="34"/>
    <x v="62"/>
  </r>
  <r>
    <x v="5"/>
    <x v="13"/>
    <n v="34.5"/>
    <x v="70"/>
  </r>
  <r>
    <x v="5"/>
    <x v="13"/>
    <n v="34"/>
    <x v="100"/>
  </r>
  <r>
    <x v="6"/>
    <x v="13"/>
    <n v="33.5"/>
    <x v="108"/>
  </r>
  <r>
    <x v="6"/>
    <x v="13"/>
    <n v="29.4"/>
    <x v="110"/>
  </r>
  <r>
    <x v="6"/>
    <x v="13"/>
    <n v="28"/>
    <x v="110"/>
  </r>
  <r>
    <x v="6"/>
    <x v="13"/>
    <n v="29.5"/>
    <x v="108"/>
  </r>
  <r>
    <x v="6"/>
    <x v="13"/>
    <n v="28.5"/>
    <x v="110"/>
  </r>
  <r>
    <x v="6"/>
    <x v="13"/>
    <n v="29"/>
    <x v="110"/>
  </r>
  <r>
    <x v="6"/>
    <x v="13"/>
    <n v="30.1"/>
    <x v="101"/>
  </r>
  <r>
    <x v="6"/>
    <x v="13"/>
    <n v="28.7"/>
    <x v="69"/>
  </r>
  <r>
    <x v="6"/>
    <x v="13"/>
    <n v="27.4"/>
    <x v="73"/>
  </r>
  <r>
    <x v="6"/>
    <x v="13"/>
    <n v="28.6"/>
    <x v="69"/>
  </r>
  <r>
    <x v="6"/>
    <x v="13"/>
    <n v="28.3"/>
    <x v="95"/>
  </r>
  <r>
    <x v="6"/>
    <x v="13"/>
    <n v="29.3"/>
    <x v="110"/>
  </r>
  <r>
    <x v="6"/>
    <x v="13"/>
    <n v="29.3"/>
    <x v="110"/>
  </r>
  <r>
    <x v="6"/>
    <x v="13"/>
    <n v="30.6"/>
    <x v="95"/>
  </r>
  <r>
    <x v="6"/>
    <x v="13"/>
    <n v="29.7"/>
    <x v="66"/>
  </r>
  <r>
    <x v="6"/>
    <x v="13"/>
    <n v="29"/>
    <x v="63"/>
  </r>
  <r>
    <x v="6"/>
    <x v="13"/>
    <n v="27"/>
    <x v="109"/>
  </r>
  <r>
    <x v="6"/>
    <x v="13"/>
    <n v="27.7"/>
    <x v="104"/>
  </r>
  <r>
    <x v="6"/>
    <x v="13"/>
    <n v="27.8"/>
    <x v="109"/>
  </r>
  <r>
    <x v="6"/>
    <x v="13"/>
    <n v="27.6"/>
    <x v="103"/>
  </r>
  <r>
    <x v="6"/>
    <x v="13"/>
    <n v="27.7"/>
    <x v="72"/>
  </r>
  <r>
    <x v="6"/>
    <x v="13"/>
    <n v="28.6"/>
    <x v="63"/>
  </r>
  <r>
    <x v="6"/>
    <x v="13"/>
    <n v="29"/>
    <x v="73"/>
  </r>
  <r>
    <x v="6"/>
    <x v="13"/>
    <n v="28.6"/>
    <x v="110"/>
  </r>
  <r>
    <x v="6"/>
    <x v="13"/>
    <n v="30.5"/>
    <x v="108"/>
  </r>
  <r>
    <x v="6"/>
    <x v="13"/>
    <n v="30.5"/>
    <x v="63"/>
  </r>
  <r>
    <x v="6"/>
    <x v="13"/>
    <n v="29"/>
    <x v="95"/>
  </r>
  <r>
    <x v="6"/>
    <x v="13"/>
    <n v="29"/>
    <x v="65"/>
  </r>
  <r>
    <x v="6"/>
    <x v="13"/>
    <n v="29.6"/>
    <x v="110"/>
  </r>
  <r>
    <x v="6"/>
    <x v="13"/>
    <n v="30.1"/>
    <x v="67"/>
  </r>
  <r>
    <x v="6"/>
    <x v="13"/>
    <n v="31.2"/>
    <x v="95"/>
  </r>
  <r>
    <x v="7"/>
    <x v="13"/>
    <n v="30.1"/>
    <x v="105"/>
  </r>
  <r>
    <x v="7"/>
    <x v="13"/>
    <n v="31.2"/>
    <x v="104"/>
  </r>
  <r>
    <x v="7"/>
    <x v="13"/>
    <n v="31.4"/>
    <x v="63"/>
  </r>
  <r>
    <x v="7"/>
    <x v="13"/>
    <n v="32"/>
    <x v="69"/>
  </r>
  <r>
    <x v="7"/>
    <x v="13"/>
    <n v="28.5"/>
    <x v="105"/>
  </r>
  <r>
    <x v="7"/>
    <x v="13"/>
    <n v="28"/>
    <x v="95"/>
  </r>
  <r>
    <x v="7"/>
    <x v="13"/>
    <n v="30.5"/>
    <x v="110"/>
  </r>
  <r>
    <x v="7"/>
    <x v="13"/>
    <n v="24.5"/>
    <x v="95"/>
  </r>
  <r>
    <x v="7"/>
    <x v="13"/>
    <n v="29.5"/>
    <x v="101"/>
  </r>
  <r>
    <x v="7"/>
    <x v="13"/>
    <n v="29.5"/>
    <x v="67"/>
  </r>
  <r>
    <x v="7"/>
    <x v="13"/>
    <n v="31.5"/>
    <x v="79"/>
  </r>
  <r>
    <x v="7"/>
    <x v="13"/>
    <n v="29.5"/>
    <x v="79"/>
  </r>
  <r>
    <x v="7"/>
    <x v="13"/>
    <n v="30.3"/>
    <x v="110"/>
  </r>
  <r>
    <x v="7"/>
    <x v="13"/>
    <n v="30.1"/>
    <x v="103"/>
  </r>
  <r>
    <x v="7"/>
    <x v="13"/>
    <n v="28.8"/>
    <x v="66"/>
  </r>
  <r>
    <x v="7"/>
    <x v="13"/>
    <n v="30"/>
    <x v="110"/>
  </r>
  <r>
    <x v="7"/>
    <x v="13"/>
    <n v="29.9"/>
    <x v="95"/>
  </r>
  <r>
    <x v="7"/>
    <x v="13"/>
    <n v="30.5"/>
    <x v="104"/>
  </r>
  <r>
    <x v="7"/>
    <x v="13"/>
    <n v="31"/>
    <x v="63"/>
  </r>
  <r>
    <x v="7"/>
    <x v="13"/>
    <n v="31.5"/>
    <x v="109"/>
  </r>
  <r>
    <x v="7"/>
    <x v="13"/>
    <n v="29"/>
    <x v="71"/>
  </r>
  <r>
    <x v="7"/>
    <x v="13"/>
    <n v="29.1"/>
    <x v="65"/>
  </r>
  <r>
    <x v="7"/>
    <x v="13"/>
    <n v="29"/>
    <x v="71"/>
  </r>
  <r>
    <x v="7"/>
    <x v="13"/>
    <n v="28.9"/>
    <x v="112"/>
  </r>
  <r>
    <x v="7"/>
    <x v="13"/>
    <n v="29"/>
    <x v="104"/>
  </r>
  <r>
    <x v="7"/>
    <x v="13"/>
    <n v="28.9"/>
    <x v="104"/>
  </r>
  <r>
    <x v="7"/>
    <x v="13"/>
    <n v="30"/>
    <x v="105"/>
  </r>
  <r>
    <x v="7"/>
    <x v="13"/>
    <n v="29.8"/>
    <x v="105"/>
  </r>
  <r>
    <x v="7"/>
    <x v="13"/>
    <n v="30.3"/>
    <x v="113"/>
  </r>
  <r>
    <x v="7"/>
    <x v="13"/>
    <n v="30.5"/>
    <x v="105"/>
  </r>
  <r>
    <x v="7"/>
    <x v="13"/>
    <n v="31"/>
    <x v="79"/>
  </r>
  <r>
    <x v="8"/>
    <x v="13"/>
    <n v="31.3"/>
    <x v="63"/>
  </r>
  <r>
    <x v="8"/>
    <x v="13"/>
    <n v="31.5"/>
    <x v="65"/>
  </r>
  <r>
    <x v="8"/>
    <x v="13"/>
    <n v="31.7"/>
    <x v="104"/>
  </r>
  <r>
    <x v="8"/>
    <x v="13"/>
    <n v="31.2"/>
    <x v="67"/>
  </r>
  <r>
    <x v="8"/>
    <x v="13"/>
    <n v="31.2"/>
    <x v="67"/>
  </r>
  <r>
    <x v="8"/>
    <x v="13"/>
    <n v="31.3"/>
    <x v="110"/>
  </r>
  <r>
    <x v="8"/>
    <x v="13"/>
    <n v="31.3"/>
    <x v="106"/>
  </r>
  <r>
    <x v="8"/>
    <x v="13"/>
    <n v="33"/>
    <x v="106"/>
  </r>
  <r>
    <x v="8"/>
    <x v="13"/>
    <n v="23"/>
    <x v="71"/>
  </r>
  <r>
    <x v="8"/>
    <x v="13"/>
    <n v="32.799999999999997"/>
    <x v="106"/>
  </r>
  <r>
    <x v="8"/>
    <x v="13"/>
    <n v="28.4"/>
    <x v="113"/>
  </r>
  <r>
    <x v="8"/>
    <x v="13"/>
    <n v="29"/>
    <x v="113"/>
  </r>
  <r>
    <x v="8"/>
    <x v="13"/>
    <n v="32.5"/>
    <x v="52"/>
  </r>
  <r>
    <x v="8"/>
    <x v="13"/>
    <n v="32.799999999999997"/>
    <x v="52"/>
  </r>
  <r>
    <x v="8"/>
    <x v="13"/>
    <n v="34.299999999999997"/>
    <x v="110"/>
  </r>
  <r>
    <x v="8"/>
    <x v="13"/>
    <n v="35.6"/>
    <x v="64"/>
  </r>
  <r>
    <x v="8"/>
    <x v="13"/>
    <n v="35.6"/>
    <x v="110"/>
  </r>
  <r>
    <x v="8"/>
    <x v="13"/>
    <n v="33.799999999999997"/>
    <x v="95"/>
  </r>
  <r>
    <x v="8"/>
    <x v="13"/>
    <n v="33.4"/>
    <x v="65"/>
  </r>
  <r>
    <x v="8"/>
    <x v="13"/>
    <n v="33.6"/>
    <x v="95"/>
  </r>
  <r>
    <x v="8"/>
    <x v="13"/>
    <n v="35.200000000000003"/>
    <x v="71"/>
  </r>
  <r>
    <x v="8"/>
    <x v="13"/>
    <n v="36"/>
    <x v="110"/>
  </r>
  <r>
    <x v="8"/>
    <x v="13"/>
    <n v="37.299999999999997"/>
    <x v="104"/>
  </r>
  <r>
    <x v="8"/>
    <x v="13"/>
    <n v="36"/>
    <x v="74"/>
  </r>
  <r>
    <x v="8"/>
    <x v="13"/>
    <n v="34.799999999999997"/>
    <x v="52"/>
  </r>
  <r>
    <x v="8"/>
    <x v="13"/>
    <n v="33.4"/>
    <x v="118"/>
  </r>
  <r>
    <x v="8"/>
    <x v="13"/>
    <n v="33.4"/>
    <x v="95"/>
  </r>
  <r>
    <x v="8"/>
    <x v="13"/>
    <n v="35"/>
    <x v="63"/>
  </r>
  <r>
    <x v="8"/>
    <x v="13"/>
    <n v="36.299999999999997"/>
    <x v="101"/>
  </r>
  <r>
    <x v="8"/>
    <x v="13"/>
    <n v="36"/>
    <x v="63"/>
  </r>
  <r>
    <x v="9"/>
    <x v="13"/>
    <n v="35.6"/>
    <x v="110"/>
  </r>
  <r>
    <x v="9"/>
    <x v="13"/>
    <n v="35"/>
    <x v="104"/>
  </r>
  <r>
    <x v="9"/>
    <x v="13"/>
    <n v="33.200000000000003"/>
    <x v="110"/>
  </r>
  <r>
    <x v="9"/>
    <x v="13"/>
    <n v="34"/>
    <x v="110"/>
  </r>
  <r>
    <x v="9"/>
    <x v="13"/>
    <n v="35"/>
    <x v="95"/>
  </r>
  <r>
    <x v="9"/>
    <x v="13"/>
    <n v="34.799999999999997"/>
    <x v="67"/>
  </r>
  <r>
    <x v="9"/>
    <x v="13"/>
    <n v="37"/>
    <x v="67"/>
  </r>
  <r>
    <x v="9"/>
    <x v="13"/>
    <n v="37.700000000000003"/>
    <x v="171"/>
  </r>
  <r>
    <x v="9"/>
    <x v="13"/>
    <n v="33"/>
    <x v="110"/>
  </r>
  <r>
    <x v="9"/>
    <x v="13"/>
    <n v="32"/>
    <x v="64"/>
  </r>
  <r>
    <x v="9"/>
    <x v="13"/>
    <n v="33.5"/>
    <x v="69"/>
  </r>
  <r>
    <x v="9"/>
    <x v="13"/>
    <n v="33.5"/>
    <x v="164"/>
  </r>
  <r>
    <x v="9"/>
    <x v="13"/>
    <n v="34.299999999999997"/>
    <x v="95"/>
  </r>
  <r>
    <x v="9"/>
    <x v="13"/>
    <n v="35.700000000000003"/>
    <x v="95"/>
  </r>
  <r>
    <x v="9"/>
    <x v="13"/>
    <n v="36.4"/>
    <x v="66"/>
  </r>
  <r>
    <x v="9"/>
    <x v="13"/>
    <n v="36.4"/>
    <x v="101"/>
  </r>
  <r>
    <x v="9"/>
    <x v="13"/>
    <n v="37.200000000000003"/>
    <x v="211"/>
  </r>
  <r>
    <x v="9"/>
    <x v="13"/>
    <n v="36.9"/>
    <x v="175"/>
  </r>
  <r>
    <x v="9"/>
    <x v="13"/>
    <n v="37.5"/>
    <x v="208"/>
  </r>
  <r>
    <x v="9"/>
    <x v="13"/>
    <n v="38.1"/>
    <x v="120"/>
  </r>
  <r>
    <x v="9"/>
    <x v="13"/>
    <n v="37.4"/>
    <x v="208"/>
  </r>
  <r>
    <x v="9"/>
    <x v="13"/>
    <n v="37"/>
    <x v="175"/>
  </r>
  <r>
    <x v="9"/>
    <x v="13"/>
    <n v="37.5"/>
    <x v="208"/>
  </r>
  <r>
    <x v="9"/>
    <x v="13"/>
    <n v="38.5"/>
    <x v="31"/>
  </r>
  <r>
    <x v="9"/>
    <x v="13"/>
    <n v="37.299999999999997"/>
    <x v="47"/>
  </r>
  <r>
    <x v="9"/>
    <x v="13"/>
    <n v="37.700000000000003"/>
    <x v="51"/>
  </r>
  <r>
    <x v="9"/>
    <x v="13"/>
    <n v="37.799999999999997"/>
    <x v="51"/>
  </r>
  <r>
    <x v="9"/>
    <x v="13"/>
    <n v="37.5"/>
    <x v="115"/>
  </r>
  <r>
    <x v="9"/>
    <x v="13"/>
    <n v="38"/>
    <x v="202"/>
  </r>
  <r>
    <x v="9"/>
    <x v="13"/>
    <n v="38"/>
    <x v="212"/>
  </r>
  <r>
    <x v="9"/>
    <x v="13"/>
    <n v="37.700000000000003"/>
    <x v="121"/>
  </r>
  <r>
    <x v="10"/>
    <x v="13"/>
    <n v="38"/>
    <x v="58"/>
  </r>
  <r>
    <x v="10"/>
    <x v="13"/>
    <n v="37.6"/>
    <x v="123"/>
  </r>
  <r>
    <x v="10"/>
    <x v="13"/>
    <n v="37.5"/>
    <x v="47"/>
  </r>
  <r>
    <x v="10"/>
    <x v="13"/>
    <n v="35.5"/>
    <x v="51"/>
  </r>
  <r>
    <x v="10"/>
    <x v="13"/>
    <n v="35"/>
    <x v="161"/>
  </r>
  <r>
    <x v="10"/>
    <x v="13"/>
    <n v="37"/>
    <x v="47"/>
  </r>
  <r>
    <x v="10"/>
    <x v="13"/>
    <n v="36.299999999999997"/>
    <x v="38"/>
  </r>
  <r>
    <x v="10"/>
    <x v="13"/>
    <n v="36.200000000000003"/>
    <x v="161"/>
  </r>
  <r>
    <x v="10"/>
    <x v="13"/>
    <n v="34.5"/>
    <x v="51"/>
  </r>
  <r>
    <x v="10"/>
    <x v="13"/>
    <n v="34.4"/>
    <x v="21"/>
  </r>
  <r>
    <x v="10"/>
    <x v="13"/>
    <n v="34.4"/>
    <x v="153"/>
  </r>
  <r>
    <x v="10"/>
    <x v="13"/>
    <n v="35"/>
    <x v="39"/>
  </r>
  <r>
    <x v="10"/>
    <x v="13"/>
    <n v="35.5"/>
    <x v="200"/>
  </r>
  <r>
    <x v="10"/>
    <x v="13"/>
    <n v="35.4"/>
    <x v="179"/>
  </r>
  <r>
    <x v="10"/>
    <x v="13"/>
    <n v="35.5"/>
    <x v="180"/>
  </r>
  <r>
    <x v="10"/>
    <x v="13"/>
    <n v="36.5"/>
    <x v="126"/>
  </r>
  <r>
    <x v="10"/>
    <x v="13"/>
    <n v="36.5"/>
    <x v="212"/>
  </r>
  <r>
    <x v="10"/>
    <x v="13"/>
    <n v="37.5"/>
    <x v="165"/>
  </r>
  <r>
    <x v="10"/>
    <x v="13"/>
    <n v="37.5"/>
    <x v="51"/>
  </r>
  <r>
    <x v="10"/>
    <x v="13"/>
    <n v="38"/>
    <x v="30"/>
  </r>
  <r>
    <x v="10"/>
    <x v="13"/>
    <n v="36.5"/>
    <x v="53"/>
  </r>
  <r>
    <x v="10"/>
    <x v="13"/>
    <n v="36.700000000000003"/>
    <x v="38"/>
  </r>
  <r>
    <x v="10"/>
    <x v="13"/>
    <n v="34.5"/>
    <x v="139"/>
  </r>
  <r>
    <x v="10"/>
    <x v="13"/>
    <n v="34.5"/>
    <x v="180"/>
  </r>
  <r>
    <x v="10"/>
    <x v="13"/>
    <n v="32.700000000000003"/>
    <x v="14"/>
  </r>
  <r>
    <x v="10"/>
    <x v="13"/>
    <n v="33.4"/>
    <x v="153"/>
  </r>
  <r>
    <x v="10"/>
    <x v="13"/>
    <n v="32.6"/>
    <x v="15"/>
  </r>
  <r>
    <x v="10"/>
    <x v="13"/>
    <n v="33"/>
    <x v="14"/>
  </r>
  <r>
    <x v="10"/>
    <x v="13"/>
    <n v="32"/>
    <x v="34"/>
  </r>
  <r>
    <x v="10"/>
    <x v="13"/>
    <n v="33.5"/>
    <x v="16"/>
  </r>
  <r>
    <x v="11"/>
    <x v="13"/>
    <n v="33"/>
    <x v="203"/>
  </r>
  <r>
    <x v="11"/>
    <x v="13"/>
    <n v="33.799999999999997"/>
    <x v="181"/>
  </r>
  <r>
    <x v="11"/>
    <x v="13"/>
    <n v="34"/>
    <x v="6"/>
  </r>
  <r>
    <x v="11"/>
    <x v="13"/>
    <n v="33"/>
    <x v="203"/>
  </r>
  <r>
    <x v="11"/>
    <x v="13"/>
    <n v="31.8"/>
    <x v="224"/>
  </r>
  <r>
    <x v="11"/>
    <x v="13"/>
    <n v="33"/>
    <x v="130"/>
  </r>
  <r>
    <x v="11"/>
    <x v="13"/>
    <n v="33.5"/>
    <x v="204"/>
  </r>
  <r>
    <x v="11"/>
    <x v="13"/>
    <n v="34"/>
    <x v="153"/>
  </r>
  <r>
    <x v="11"/>
    <x v="13"/>
    <n v="35.5"/>
    <x v="32"/>
  </r>
  <r>
    <x v="11"/>
    <x v="13"/>
    <n v="33"/>
    <x v="51"/>
  </r>
  <r>
    <x v="11"/>
    <x v="13"/>
    <n v="33.5"/>
    <x v="180"/>
  </r>
  <r>
    <x v="11"/>
    <x v="13"/>
    <n v="33.5"/>
    <x v="17"/>
  </r>
  <r>
    <x v="11"/>
    <x v="13"/>
    <n v="31.5"/>
    <x v="8"/>
  </r>
  <r>
    <x v="11"/>
    <x v="13"/>
    <n v="32.5"/>
    <x v="189"/>
  </r>
  <r>
    <x v="11"/>
    <x v="13"/>
    <n v="31.6"/>
    <x v="200"/>
  </r>
  <r>
    <x v="11"/>
    <x v="13"/>
    <n v="30.4"/>
    <x v="179"/>
  </r>
  <r>
    <x v="11"/>
    <x v="13"/>
    <n v="33.799999999999997"/>
    <x v="21"/>
  </r>
  <r>
    <x v="11"/>
    <x v="13"/>
    <n v="33.200000000000003"/>
    <x v="125"/>
  </r>
  <r>
    <x v="11"/>
    <x v="13"/>
    <n v="33.700000000000003"/>
    <x v="224"/>
  </r>
  <r>
    <x v="11"/>
    <x v="13"/>
    <n v="33.5"/>
    <x v="30"/>
  </r>
  <r>
    <x v="11"/>
    <x v="13"/>
    <n v="32.5"/>
    <x v="180"/>
  </r>
  <r>
    <x v="11"/>
    <x v="13"/>
    <n v="31.5"/>
    <x v="224"/>
  </r>
  <r>
    <x v="11"/>
    <x v="13"/>
    <n v="31.8"/>
    <x v="26"/>
  </r>
  <r>
    <x v="11"/>
    <x v="13"/>
    <n v="31"/>
    <x v="8"/>
  </r>
  <r>
    <x v="11"/>
    <x v="13"/>
    <n v="31.5"/>
    <x v="132"/>
  </r>
  <r>
    <x v="11"/>
    <x v="13"/>
    <n v="31.4"/>
    <x v="181"/>
  </r>
  <r>
    <x v="11"/>
    <x v="13"/>
    <n v="32.200000000000003"/>
    <x v="133"/>
  </r>
  <r>
    <x v="11"/>
    <x v="13"/>
    <n v="31"/>
    <x v="181"/>
  </r>
  <r>
    <x v="11"/>
    <x v="13"/>
    <n v="32.5"/>
    <x v="25"/>
  </r>
  <r>
    <x v="11"/>
    <x v="13"/>
    <n v="31"/>
    <x v="189"/>
  </r>
  <r>
    <x v="11"/>
    <x v="13"/>
    <n v="31.5"/>
    <x v="8"/>
  </r>
  <r>
    <x v="0"/>
    <x v="14"/>
    <n v="32"/>
    <x v="189"/>
  </r>
  <r>
    <x v="0"/>
    <x v="14"/>
    <n v="32.5"/>
    <x v="21"/>
  </r>
  <r>
    <x v="0"/>
    <x v="14"/>
    <n v="31.5"/>
    <x v="17"/>
  </r>
  <r>
    <x v="0"/>
    <x v="14"/>
    <n v="30.7"/>
    <x v="224"/>
  </r>
  <r>
    <x v="0"/>
    <x v="14"/>
    <n v="30.5"/>
    <x v="149"/>
  </r>
  <r>
    <x v="0"/>
    <x v="14"/>
    <n v="29.7"/>
    <x v="201"/>
  </r>
  <r>
    <x v="0"/>
    <x v="14"/>
    <n v="30.6"/>
    <x v="21"/>
  </r>
  <r>
    <x v="0"/>
    <x v="14"/>
    <n v="31.5"/>
    <x v="38"/>
  </r>
  <r>
    <x v="0"/>
    <x v="14"/>
    <n v="33.5"/>
    <x v="38"/>
  </r>
  <r>
    <x v="0"/>
    <x v="14"/>
    <n v="33.6"/>
    <x v="9"/>
  </r>
  <r>
    <x v="0"/>
    <x v="14"/>
    <n v="33.5"/>
    <x v="189"/>
  </r>
  <r>
    <x v="0"/>
    <x v="14"/>
    <n v="34"/>
    <x v="207"/>
  </r>
  <r>
    <x v="0"/>
    <x v="14"/>
    <n v="32.5"/>
    <x v="178"/>
  </r>
  <r>
    <x v="0"/>
    <x v="14"/>
    <n v="32.5"/>
    <x v="125"/>
  </r>
  <r>
    <x v="0"/>
    <x v="14"/>
    <n v="31"/>
    <x v="163"/>
  </r>
  <r>
    <x v="0"/>
    <x v="14"/>
    <n v="28"/>
    <x v="132"/>
  </r>
  <r>
    <x v="0"/>
    <x v="14"/>
    <n v="27"/>
    <x v="150"/>
  </r>
  <r>
    <x v="0"/>
    <x v="14"/>
    <n v="27"/>
    <x v="142"/>
  </r>
  <r>
    <x v="0"/>
    <x v="14"/>
    <n v="25.6"/>
    <x v="152"/>
  </r>
  <r>
    <x v="0"/>
    <x v="14"/>
    <n v="25.5"/>
    <x v="9"/>
  </r>
  <r>
    <x v="0"/>
    <x v="14"/>
    <n v="26.5"/>
    <x v="148"/>
  </r>
  <r>
    <x v="0"/>
    <x v="14"/>
    <n v="27.2"/>
    <x v="198"/>
  </r>
  <r>
    <x v="0"/>
    <x v="14"/>
    <n v="27.8"/>
    <x v="187"/>
  </r>
  <r>
    <x v="0"/>
    <x v="14"/>
    <n v="29.4"/>
    <x v="179"/>
  </r>
  <r>
    <x v="0"/>
    <x v="14"/>
    <n v="30.5"/>
    <x v="179"/>
  </r>
  <r>
    <x v="0"/>
    <x v="14"/>
    <n v="28.3"/>
    <x v="224"/>
  </r>
  <r>
    <x v="0"/>
    <x v="14"/>
    <n v="25.5"/>
    <x v="151"/>
  </r>
  <r>
    <x v="0"/>
    <x v="14"/>
    <n v="28"/>
    <x v="187"/>
  </r>
  <r>
    <x v="0"/>
    <x v="14"/>
    <n v="27"/>
    <x v="188"/>
  </r>
  <r>
    <x v="0"/>
    <x v="14"/>
    <n v="29"/>
    <x v="198"/>
  </r>
  <r>
    <x v="0"/>
    <x v="14"/>
    <n v="31.5"/>
    <x v="193"/>
  </r>
  <r>
    <x v="1"/>
    <x v="14"/>
    <n v="31.3"/>
    <x v="153"/>
  </r>
  <r>
    <x v="1"/>
    <x v="14"/>
    <n v="30.5"/>
    <x v="149"/>
  </r>
  <r>
    <x v="1"/>
    <x v="14"/>
    <n v="31.8"/>
    <x v="14"/>
  </r>
  <r>
    <x v="1"/>
    <x v="14"/>
    <n v="33.200000000000003"/>
    <x v="6"/>
  </r>
  <r>
    <x v="1"/>
    <x v="14"/>
    <n v="31.2"/>
    <x v="160"/>
  </r>
  <r>
    <x v="1"/>
    <x v="14"/>
    <n v="29.3"/>
    <x v="153"/>
  </r>
  <r>
    <x v="1"/>
    <x v="14"/>
    <n v="27.4"/>
    <x v="181"/>
  </r>
  <r>
    <x v="1"/>
    <x v="14"/>
    <n v="26.5"/>
    <x v="152"/>
  </r>
  <r>
    <x v="1"/>
    <x v="14"/>
    <n v="29.2"/>
    <x v="207"/>
  </r>
  <r>
    <x v="1"/>
    <x v="14"/>
    <n v="27.4"/>
    <x v="204"/>
  </r>
  <r>
    <x v="1"/>
    <x v="14"/>
    <n v="26.5"/>
    <x v="236"/>
  </r>
  <r>
    <x v="1"/>
    <x v="14"/>
    <n v="31.5"/>
    <x v="212"/>
  </r>
  <r>
    <x v="1"/>
    <x v="14"/>
    <n v="33.5"/>
    <x v="161"/>
  </r>
  <r>
    <x v="1"/>
    <x v="14"/>
    <n v="35"/>
    <x v="139"/>
  </r>
  <r>
    <x v="1"/>
    <x v="14"/>
    <n v="36"/>
    <x v="208"/>
  </r>
  <r>
    <x v="1"/>
    <x v="14"/>
    <n v="36"/>
    <x v="208"/>
  </r>
  <r>
    <x v="1"/>
    <x v="14"/>
    <n v="35.700000000000003"/>
    <x v="161"/>
  </r>
  <r>
    <x v="1"/>
    <x v="14"/>
    <n v="36.5"/>
    <x v="191"/>
  </r>
  <r>
    <x v="1"/>
    <x v="14"/>
    <n v="36.5"/>
    <x v="202"/>
  </r>
  <r>
    <x v="1"/>
    <x v="14"/>
    <n v="36"/>
    <x v="165"/>
  </r>
  <r>
    <x v="1"/>
    <x v="14"/>
    <n v="35.299999999999997"/>
    <x v="58"/>
  </r>
  <r>
    <x v="1"/>
    <x v="14"/>
    <n v="34.5"/>
    <x v="191"/>
  </r>
  <r>
    <x v="1"/>
    <x v="14"/>
    <n v="33"/>
    <x v="47"/>
  </r>
  <r>
    <x v="1"/>
    <x v="14"/>
    <n v="33"/>
    <x v="0"/>
  </r>
  <r>
    <x v="1"/>
    <x v="14"/>
    <n v="35.5"/>
    <x v="153"/>
  </r>
  <r>
    <x v="1"/>
    <x v="14"/>
    <n v="36.200000000000003"/>
    <x v="113"/>
  </r>
  <r>
    <x v="1"/>
    <x v="14"/>
    <n v="35.5"/>
    <x v="211"/>
  </r>
  <r>
    <x v="1"/>
    <x v="14"/>
    <n v="36.9"/>
    <x v="59"/>
  </r>
  <r>
    <x v="2"/>
    <x v="14"/>
    <n v="37.299999999999997"/>
    <x v="47"/>
  </r>
  <r>
    <x v="2"/>
    <x v="14"/>
    <n v="35"/>
    <x v="57"/>
  </r>
  <r>
    <x v="2"/>
    <x v="14"/>
    <n v="35"/>
    <x v="32"/>
  </r>
  <r>
    <x v="2"/>
    <x v="14"/>
    <n v="35"/>
    <x v="179"/>
  </r>
  <r>
    <x v="2"/>
    <x v="14"/>
    <n v="36.200000000000003"/>
    <x v="121"/>
  </r>
  <r>
    <x v="2"/>
    <x v="14"/>
    <n v="36.4"/>
    <x v="211"/>
  </r>
  <r>
    <x v="2"/>
    <x v="14"/>
    <n v="35.9"/>
    <x v="45"/>
  </r>
  <r>
    <x v="2"/>
    <x v="14"/>
    <n v="33.299999999999997"/>
    <x v="170"/>
  </r>
  <r>
    <x v="2"/>
    <x v="14"/>
    <n v="35.4"/>
    <x v="174"/>
  </r>
  <r>
    <x v="2"/>
    <x v="14"/>
    <n v="36.5"/>
    <x v="48"/>
  </r>
  <r>
    <x v="2"/>
    <x v="14"/>
    <n v="36.700000000000003"/>
    <x v="96"/>
  </r>
  <r>
    <x v="2"/>
    <x v="14"/>
    <n v="36.200000000000003"/>
    <x v="75"/>
  </r>
  <r>
    <x v="2"/>
    <x v="14"/>
    <n v="37.6"/>
    <x v="109"/>
  </r>
  <r>
    <x v="2"/>
    <x v="14"/>
    <n v="35.700000000000003"/>
    <x v="47"/>
  </r>
  <r>
    <x v="2"/>
    <x v="14"/>
    <n v="37"/>
    <x v="175"/>
  </r>
  <r>
    <x v="2"/>
    <x v="14"/>
    <n v="37.200000000000003"/>
    <x v="30"/>
  </r>
  <r>
    <x v="2"/>
    <x v="14"/>
    <n v="37.5"/>
    <x v="157"/>
  </r>
  <r>
    <x v="2"/>
    <x v="14"/>
    <n v="40.200000000000003"/>
    <x v="85"/>
  </r>
  <r>
    <x v="2"/>
    <x v="14"/>
    <n v="42.4"/>
    <x v="75"/>
  </r>
  <r>
    <x v="2"/>
    <x v="14"/>
    <n v="40"/>
    <x v="108"/>
  </r>
  <r>
    <x v="2"/>
    <x v="14"/>
    <n v="38.6"/>
    <x v="170"/>
  </r>
  <r>
    <x v="2"/>
    <x v="14"/>
    <n v="38"/>
    <x v="164"/>
  </r>
  <r>
    <x v="2"/>
    <x v="14"/>
    <n v="39"/>
    <x v="106"/>
  </r>
  <r>
    <x v="2"/>
    <x v="14"/>
    <n v="38"/>
    <x v="52"/>
  </r>
  <r>
    <x v="2"/>
    <x v="14"/>
    <n v="36.200000000000003"/>
    <x v="174"/>
  </r>
  <r>
    <x v="2"/>
    <x v="14"/>
    <n v="38.5"/>
    <x v="118"/>
  </r>
  <r>
    <x v="2"/>
    <x v="14"/>
    <n v="39.4"/>
    <x v="118"/>
  </r>
  <r>
    <x v="2"/>
    <x v="14"/>
    <n v="40"/>
    <x v="37"/>
  </r>
  <r>
    <x v="2"/>
    <x v="14"/>
    <n v="41"/>
    <x v="120"/>
  </r>
  <r>
    <x v="2"/>
    <x v="14"/>
    <n v="40.700000000000003"/>
    <x v="95"/>
  </r>
  <r>
    <x v="2"/>
    <x v="14"/>
    <n v="41"/>
    <x v="106"/>
  </r>
  <r>
    <x v="3"/>
    <x v="14"/>
    <n v="41"/>
    <x v="116"/>
  </r>
  <r>
    <x v="3"/>
    <x v="14"/>
    <n v="40.4"/>
    <x v="53"/>
  </r>
  <r>
    <x v="3"/>
    <x v="14"/>
    <n v="40"/>
    <x v="118"/>
  </r>
  <r>
    <x v="3"/>
    <x v="14"/>
    <n v="40"/>
    <x v="59"/>
  </r>
  <r>
    <x v="3"/>
    <x v="14"/>
    <n v="40"/>
    <x v="164"/>
  </r>
  <r>
    <x v="3"/>
    <x v="14"/>
    <n v="39"/>
    <x v="95"/>
  </r>
  <r>
    <x v="3"/>
    <x v="14"/>
    <n v="38.5"/>
    <x v="52"/>
  </r>
  <r>
    <x v="3"/>
    <x v="14"/>
    <n v="39"/>
    <x v="52"/>
  </r>
  <r>
    <x v="3"/>
    <x v="14"/>
    <n v="39.299999999999997"/>
    <x v="208"/>
  </r>
  <r>
    <x v="3"/>
    <x v="14"/>
    <n v="38.799999999999997"/>
    <x v="212"/>
  </r>
  <r>
    <x v="3"/>
    <x v="14"/>
    <n v="38.9"/>
    <x v="208"/>
  </r>
  <r>
    <x v="3"/>
    <x v="14"/>
    <n v="38.799999999999997"/>
    <x v="166"/>
  </r>
  <r>
    <x v="3"/>
    <x v="14"/>
    <n v="39"/>
    <x v="123"/>
  </r>
  <r>
    <x v="3"/>
    <x v="14"/>
    <n v="39"/>
    <x v="174"/>
  </r>
  <r>
    <x v="3"/>
    <x v="14"/>
    <n v="39"/>
    <x v="52"/>
  </r>
  <r>
    <x v="3"/>
    <x v="14"/>
    <n v="38"/>
    <x v="101"/>
  </r>
  <r>
    <x v="3"/>
    <x v="14"/>
    <n v="39"/>
    <x v="114"/>
  </r>
  <r>
    <x v="3"/>
    <x v="14"/>
    <n v="40.4"/>
    <x v="102"/>
  </r>
  <r>
    <x v="3"/>
    <x v="14"/>
    <n v="40.299999999999997"/>
    <x v="76"/>
  </r>
  <r>
    <x v="3"/>
    <x v="14"/>
    <n v="42"/>
    <x v="110"/>
  </r>
  <r>
    <x v="3"/>
    <x v="14"/>
    <n v="42"/>
    <x v="174"/>
  </r>
  <r>
    <x v="3"/>
    <x v="14"/>
    <n v="41.6"/>
    <x v="107"/>
  </r>
  <r>
    <x v="3"/>
    <x v="14"/>
    <n v="40.700000000000003"/>
    <x v="115"/>
  </r>
  <r>
    <x v="3"/>
    <x v="14"/>
    <n v="41.4"/>
    <x v="174"/>
  </r>
  <r>
    <x v="3"/>
    <x v="14"/>
    <n v="39.4"/>
    <x v="158"/>
  </r>
  <r>
    <x v="3"/>
    <x v="14"/>
    <n v="42"/>
    <x v="119"/>
  </r>
  <r>
    <x v="3"/>
    <x v="14"/>
    <n v="43.8"/>
    <x v="95"/>
  </r>
  <r>
    <x v="3"/>
    <x v="14"/>
    <n v="44.3"/>
    <x v="69"/>
  </r>
  <r>
    <x v="3"/>
    <x v="14"/>
    <n v="44.1"/>
    <x v="105"/>
  </r>
  <r>
    <x v="3"/>
    <x v="14"/>
    <n v="45"/>
    <x v="169"/>
  </r>
  <r>
    <x v="4"/>
    <x v="14"/>
    <n v="44.3"/>
    <x v="65"/>
  </r>
  <r>
    <x v="4"/>
    <x v="14"/>
    <n v="44.4"/>
    <x v="107"/>
  </r>
  <r>
    <x v="4"/>
    <x v="14"/>
    <n v="45.7"/>
    <x v="101"/>
  </r>
  <r>
    <x v="4"/>
    <x v="14"/>
    <n v="46"/>
    <x v="67"/>
  </r>
  <r>
    <x v="4"/>
    <x v="14"/>
    <n v="44"/>
    <x v="95"/>
  </r>
  <r>
    <x v="4"/>
    <x v="14"/>
    <n v="39.5"/>
    <x v="69"/>
  </r>
  <r>
    <x v="4"/>
    <x v="14"/>
    <n v="39.700000000000003"/>
    <x v="76"/>
  </r>
  <r>
    <x v="4"/>
    <x v="14"/>
    <n v="39.700000000000003"/>
    <x v="86"/>
  </r>
  <r>
    <x v="4"/>
    <x v="14"/>
    <n v="38.6"/>
    <x v="173"/>
  </r>
  <r>
    <x v="4"/>
    <x v="14"/>
    <n v="37.6"/>
    <x v="258"/>
  </r>
  <r>
    <x v="4"/>
    <x v="14"/>
    <n v="38.200000000000003"/>
    <x v="88"/>
  </r>
  <r>
    <x v="4"/>
    <x v="14"/>
    <n v="36.1"/>
    <x v="90"/>
  </r>
  <r>
    <x v="4"/>
    <x v="14"/>
    <n v="36.4"/>
    <x v="80"/>
  </r>
  <r>
    <x v="4"/>
    <x v="14"/>
    <n v="37.200000000000003"/>
    <x v="172"/>
  </r>
  <r>
    <x v="4"/>
    <x v="14"/>
    <n v="38"/>
    <x v="98"/>
  </r>
  <r>
    <x v="4"/>
    <x v="14"/>
    <n v="38.299999999999997"/>
    <x v="98"/>
  </r>
  <r>
    <x v="4"/>
    <x v="14"/>
    <n v="38.6"/>
    <x v="78"/>
  </r>
  <r>
    <x v="4"/>
    <x v="14"/>
    <n v="38"/>
    <x v="78"/>
  </r>
  <r>
    <x v="4"/>
    <x v="14"/>
    <n v="36.4"/>
    <x v="88"/>
  </r>
  <r>
    <x v="4"/>
    <x v="14"/>
    <n v="36.4"/>
    <x v="76"/>
  </r>
  <r>
    <x v="4"/>
    <x v="14"/>
    <n v="37.5"/>
    <x v="82"/>
  </r>
  <r>
    <x v="4"/>
    <x v="14"/>
    <n v="38"/>
    <x v="96"/>
  </r>
  <r>
    <x v="4"/>
    <x v="14"/>
    <n v="37.799999999999997"/>
    <x v="99"/>
  </r>
  <r>
    <x v="4"/>
    <x v="14"/>
    <n v="37.700000000000003"/>
    <x v="99"/>
  </r>
  <r>
    <x v="4"/>
    <x v="14"/>
    <n v="37.1"/>
    <x v="74"/>
  </r>
  <r>
    <x v="4"/>
    <x v="14"/>
    <n v="36.700000000000003"/>
    <x v="97"/>
  </r>
  <r>
    <x v="4"/>
    <x v="14"/>
    <n v="36.700000000000003"/>
    <x v="90"/>
  </r>
  <r>
    <x v="4"/>
    <x v="14"/>
    <n v="36.5"/>
    <x v="84"/>
  </r>
  <r>
    <x v="4"/>
    <x v="14"/>
    <n v="37.299999999999997"/>
    <x v="74"/>
  </r>
  <r>
    <x v="4"/>
    <x v="14"/>
    <n v="38.299999999999997"/>
    <x v="74"/>
  </r>
  <r>
    <x v="4"/>
    <x v="14"/>
    <n v="38.5"/>
    <x v="80"/>
  </r>
  <r>
    <x v="5"/>
    <x v="14"/>
    <n v="38"/>
    <x v="69"/>
  </r>
  <r>
    <x v="5"/>
    <x v="14"/>
    <n v="38.1"/>
    <x v="96"/>
  </r>
  <r>
    <x v="5"/>
    <x v="14"/>
    <n v="37.5"/>
    <x v="82"/>
  </r>
  <r>
    <x v="5"/>
    <x v="14"/>
    <n v="37.5"/>
    <x v="77"/>
  </r>
  <r>
    <x v="5"/>
    <x v="14"/>
    <n v="37"/>
    <x v="97"/>
  </r>
  <r>
    <x v="5"/>
    <x v="14"/>
    <n v="36.5"/>
    <x v="97"/>
  </r>
  <r>
    <x v="5"/>
    <x v="14"/>
    <n v="37"/>
    <x v="78"/>
  </r>
  <r>
    <x v="5"/>
    <x v="14"/>
    <n v="38"/>
    <x v="82"/>
  </r>
  <r>
    <x v="5"/>
    <x v="14"/>
    <n v="38.200000000000003"/>
    <x v="98"/>
  </r>
  <r>
    <x v="5"/>
    <x v="14"/>
    <n v="39"/>
    <x v="258"/>
  </r>
  <r>
    <x v="5"/>
    <x v="14"/>
    <n v="39.700000000000003"/>
    <x v="259"/>
  </r>
  <r>
    <x v="5"/>
    <x v="14"/>
    <n v="39.200000000000003"/>
    <x v="251"/>
  </r>
  <r>
    <x v="5"/>
    <x v="14"/>
    <n v="39.9"/>
    <x v="229"/>
  </r>
  <r>
    <x v="5"/>
    <x v="14"/>
    <n v="38.6"/>
    <x v="85"/>
  </r>
  <r>
    <x v="5"/>
    <x v="14"/>
    <n v="37.4"/>
    <x v="96"/>
  </r>
  <r>
    <x v="5"/>
    <x v="14"/>
    <n v="37.4"/>
    <x v="78"/>
  </r>
  <r>
    <x v="5"/>
    <x v="14"/>
    <n v="36.5"/>
    <x v="78"/>
  </r>
  <r>
    <x v="5"/>
    <x v="14"/>
    <n v="36.9"/>
    <x v="171"/>
  </r>
  <r>
    <x v="5"/>
    <x v="14"/>
    <n v="35.700000000000003"/>
    <x v="76"/>
  </r>
  <r>
    <x v="5"/>
    <x v="14"/>
    <n v="38.6"/>
    <x v="96"/>
  </r>
  <r>
    <x v="5"/>
    <x v="14"/>
    <n v="32.200000000000003"/>
    <x v="75"/>
  </r>
  <r>
    <x v="5"/>
    <x v="14"/>
    <n v="36"/>
    <x v="82"/>
  </r>
  <r>
    <x v="5"/>
    <x v="14"/>
    <n v="36.299999999999997"/>
    <x v="80"/>
  </r>
  <r>
    <x v="5"/>
    <x v="14"/>
    <n v="35.299999999999997"/>
    <x v="173"/>
  </r>
  <r>
    <x v="5"/>
    <x v="14"/>
    <n v="35"/>
    <x v="90"/>
  </r>
  <r>
    <x v="5"/>
    <x v="14"/>
    <n v="34.799999999999997"/>
    <x v="116"/>
  </r>
  <r>
    <x v="5"/>
    <x v="14"/>
    <n v="28"/>
    <x v="104"/>
  </r>
  <r>
    <x v="5"/>
    <x v="14"/>
    <n v="28.7"/>
    <x v="104"/>
  </r>
  <r>
    <x v="5"/>
    <x v="14"/>
    <n v="30.4"/>
    <x v="96"/>
  </r>
  <r>
    <x v="5"/>
    <x v="14"/>
    <n v="31.8"/>
    <x v="77"/>
  </r>
  <r>
    <x v="6"/>
    <x v="14"/>
    <n v="32.799999999999997"/>
    <x v="80"/>
  </r>
  <r>
    <x v="6"/>
    <x v="14"/>
    <n v="32.700000000000003"/>
    <x v="82"/>
  </r>
  <r>
    <x v="6"/>
    <x v="14"/>
    <n v="33.299999999999997"/>
    <x v="171"/>
  </r>
  <r>
    <x v="6"/>
    <x v="14"/>
    <n v="33.200000000000003"/>
    <x v="82"/>
  </r>
  <r>
    <x v="6"/>
    <x v="14"/>
    <n v="34.299999999999997"/>
    <x v="77"/>
  </r>
  <r>
    <x v="6"/>
    <x v="14"/>
    <n v="33.299999999999997"/>
    <x v="172"/>
  </r>
  <r>
    <x v="6"/>
    <x v="14"/>
    <n v="33.799999999999997"/>
    <x v="77"/>
  </r>
  <r>
    <x v="6"/>
    <x v="14"/>
    <n v="34.5"/>
    <x v="96"/>
  </r>
  <r>
    <x v="6"/>
    <x v="14"/>
    <n v="33.799999999999997"/>
    <x v="96"/>
  </r>
  <r>
    <x v="6"/>
    <x v="14"/>
    <n v="34.4"/>
    <x v="74"/>
  </r>
  <r>
    <x v="6"/>
    <x v="14"/>
    <n v="33.6"/>
    <x v="92"/>
  </r>
  <r>
    <x v="6"/>
    <x v="14"/>
    <n v="33.700000000000003"/>
    <x v="97"/>
  </r>
  <r>
    <x v="6"/>
    <x v="14"/>
    <n v="32.5"/>
    <x v="74"/>
  </r>
  <r>
    <x v="6"/>
    <x v="14"/>
    <n v="31.8"/>
    <x v="69"/>
  </r>
  <r>
    <x v="6"/>
    <x v="14"/>
    <n v="31"/>
    <x v="110"/>
  </r>
  <r>
    <x v="6"/>
    <x v="14"/>
    <n v="30.3"/>
    <x v="107"/>
  </r>
  <r>
    <x v="6"/>
    <x v="14"/>
    <n v="33.299999999999997"/>
    <x v="69"/>
  </r>
  <r>
    <x v="6"/>
    <x v="14"/>
    <n v="30.3"/>
    <x v="105"/>
  </r>
  <r>
    <x v="6"/>
    <x v="14"/>
    <n v="32"/>
    <x v="95"/>
  </r>
  <r>
    <x v="6"/>
    <x v="14"/>
    <n v="30.7"/>
    <x v="95"/>
  </r>
  <r>
    <x v="6"/>
    <x v="14"/>
    <n v="30"/>
    <x v="63"/>
  </r>
  <r>
    <x v="6"/>
    <x v="14"/>
    <n v="31"/>
    <x v="101"/>
  </r>
  <r>
    <x v="6"/>
    <x v="14"/>
    <n v="30.5"/>
    <x v="95"/>
  </r>
  <r>
    <x v="6"/>
    <x v="14"/>
    <n v="28.8"/>
    <x v="95"/>
  </r>
  <r>
    <x v="6"/>
    <x v="14"/>
    <n v="30"/>
    <x v="79"/>
  </r>
  <r>
    <x v="6"/>
    <x v="14"/>
    <n v="30"/>
    <x v="73"/>
  </r>
  <r>
    <x v="6"/>
    <x v="14"/>
    <n v="31.6"/>
    <x v="69"/>
  </r>
  <r>
    <x v="6"/>
    <x v="14"/>
    <n v="31.1"/>
    <x v="110"/>
  </r>
  <r>
    <x v="6"/>
    <x v="14"/>
    <n v="31.9"/>
    <x v="110"/>
  </r>
  <r>
    <x v="6"/>
    <x v="14"/>
    <n v="32"/>
    <x v="66"/>
  </r>
  <r>
    <x v="6"/>
    <x v="14"/>
    <n v="33"/>
    <x v="63"/>
  </r>
  <r>
    <x v="7"/>
    <x v="14"/>
    <n v="33.200000000000003"/>
    <x v="110"/>
  </r>
  <r>
    <x v="7"/>
    <x v="14"/>
    <n v="32"/>
    <x v="73"/>
  </r>
  <r>
    <x v="7"/>
    <x v="14"/>
    <n v="33.200000000000003"/>
    <x v="66"/>
  </r>
  <r>
    <x v="7"/>
    <x v="14"/>
    <n v="31.9"/>
    <x v="101"/>
  </r>
  <r>
    <x v="7"/>
    <x v="14"/>
    <n v="29.8"/>
    <x v="110"/>
  </r>
  <r>
    <x v="7"/>
    <x v="14"/>
    <n v="30.2"/>
    <x v="110"/>
  </r>
  <r>
    <x v="7"/>
    <x v="14"/>
    <n v="29.3"/>
    <x v="71"/>
  </r>
  <r>
    <x v="7"/>
    <x v="14"/>
    <n v="29.3"/>
    <x v="108"/>
  </r>
  <r>
    <x v="7"/>
    <x v="14"/>
    <n v="31.2"/>
    <x v="104"/>
  </r>
  <r>
    <x v="7"/>
    <x v="14"/>
    <n v="27.7"/>
    <x v="95"/>
  </r>
  <r>
    <x v="7"/>
    <x v="14"/>
    <n v="29.4"/>
    <x v="110"/>
  </r>
  <r>
    <x v="7"/>
    <x v="14"/>
    <n v="28.3"/>
    <x v="101"/>
  </r>
  <r>
    <x v="7"/>
    <x v="14"/>
    <n v="29"/>
    <x v="95"/>
  </r>
  <r>
    <x v="7"/>
    <x v="14"/>
    <n v="29.3"/>
    <x v="110"/>
  </r>
  <r>
    <x v="7"/>
    <x v="14"/>
    <n v="31"/>
    <x v="110"/>
  </r>
  <r>
    <x v="7"/>
    <x v="14"/>
    <n v="31.6"/>
    <x v="79"/>
  </r>
  <r>
    <x v="7"/>
    <x v="14"/>
    <n v="30.5"/>
    <x v="79"/>
  </r>
  <r>
    <x v="7"/>
    <x v="14"/>
    <n v="30"/>
    <x v="104"/>
  </r>
  <r>
    <x v="7"/>
    <x v="14"/>
    <n v="30"/>
    <x v="67"/>
  </r>
  <r>
    <x v="7"/>
    <x v="14"/>
    <n v="31.8"/>
    <x v="110"/>
  </r>
  <r>
    <x v="7"/>
    <x v="14"/>
    <n v="31"/>
    <x v="95"/>
  </r>
  <r>
    <x v="7"/>
    <x v="14"/>
    <n v="32"/>
    <x v="104"/>
  </r>
  <r>
    <x v="7"/>
    <x v="14"/>
    <n v="32"/>
    <x v="109"/>
  </r>
  <r>
    <x v="7"/>
    <x v="14"/>
    <n v="31.2"/>
    <x v="105"/>
  </r>
  <r>
    <x v="7"/>
    <x v="14"/>
    <n v="26"/>
    <x v="166"/>
  </r>
  <r>
    <x v="7"/>
    <x v="14"/>
    <n v="26"/>
    <x v="116"/>
  </r>
  <r>
    <x v="7"/>
    <x v="14"/>
    <n v="28.6"/>
    <x v="174"/>
  </r>
  <r>
    <x v="7"/>
    <x v="14"/>
    <n v="31.8"/>
    <x v="104"/>
  </r>
  <r>
    <x v="7"/>
    <x v="14"/>
    <n v="30.4"/>
    <x v="104"/>
  </r>
  <r>
    <x v="7"/>
    <x v="14"/>
    <n v="30.4"/>
    <x v="104"/>
  </r>
  <r>
    <x v="7"/>
    <x v="14"/>
    <n v="29.4"/>
    <x v="104"/>
  </r>
  <r>
    <x v="8"/>
    <x v="14"/>
    <n v="30"/>
    <x v="79"/>
  </r>
  <r>
    <x v="8"/>
    <x v="14"/>
    <n v="31.3"/>
    <x v="95"/>
  </r>
  <r>
    <x v="8"/>
    <x v="14"/>
    <n v="31.6"/>
    <x v="66"/>
  </r>
  <r>
    <x v="8"/>
    <x v="14"/>
    <n v="30.1"/>
    <x v="95"/>
  </r>
  <r>
    <x v="8"/>
    <x v="14"/>
    <n v="31"/>
    <x v="106"/>
  </r>
  <r>
    <x v="8"/>
    <x v="14"/>
    <n v="31.8"/>
    <x v="102"/>
  </r>
  <r>
    <x v="8"/>
    <x v="14"/>
    <n v="32"/>
    <x v="211"/>
  </r>
  <r>
    <x v="8"/>
    <x v="14"/>
    <n v="33"/>
    <x v="116"/>
  </r>
  <r>
    <x v="8"/>
    <x v="14"/>
    <n v="33"/>
    <x v="52"/>
  </r>
  <r>
    <x v="8"/>
    <x v="14"/>
    <n v="33.200000000000003"/>
    <x v="52"/>
  </r>
  <r>
    <x v="8"/>
    <x v="14"/>
    <n v="33.200000000000003"/>
    <x v="170"/>
  </r>
  <r>
    <x v="8"/>
    <x v="14"/>
    <n v="33"/>
    <x v="170"/>
  </r>
  <r>
    <x v="8"/>
    <x v="14"/>
    <n v="33.299999999999997"/>
    <x v="118"/>
  </r>
  <r>
    <x v="8"/>
    <x v="14"/>
    <n v="33.799999999999997"/>
    <x v="168"/>
  </r>
  <r>
    <x v="8"/>
    <x v="14"/>
    <n v="33.700000000000003"/>
    <x v="166"/>
  </r>
  <r>
    <x v="8"/>
    <x v="14"/>
    <n v="33.700000000000003"/>
    <x v="68"/>
  </r>
  <r>
    <x v="8"/>
    <x v="14"/>
    <n v="33.299999999999997"/>
    <x v="174"/>
  </r>
  <r>
    <x v="8"/>
    <x v="14"/>
    <n v="31.8"/>
    <x v="52"/>
  </r>
  <r>
    <x v="8"/>
    <x v="14"/>
    <n v="32.799999999999997"/>
    <x v="158"/>
  </r>
  <r>
    <x v="8"/>
    <x v="14"/>
    <n v="32.799999999999997"/>
    <x v="158"/>
  </r>
  <r>
    <x v="8"/>
    <x v="14"/>
    <n v="32.299999999999997"/>
    <x v="115"/>
  </r>
  <r>
    <x v="8"/>
    <x v="14"/>
    <n v="34"/>
    <x v="174"/>
  </r>
  <r>
    <x v="8"/>
    <x v="14"/>
    <n v="33.5"/>
    <x v="71"/>
  </r>
  <r>
    <x v="8"/>
    <x v="14"/>
    <n v="32.799999999999997"/>
    <x v="174"/>
  </r>
  <r>
    <x v="8"/>
    <x v="14"/>
    <n v="33.6"/>
    <x v="71"/>
  </r>
  <r>
    <x v="8"/>
    <x v="14"/>
    <n v="34.6"/>
    <x v="71"/>
  </r>
  <r>
    <x v="8"/>
    <x v="14"/>
    <n v="35.5"/>
    <x v="68"/>
  </r>
  <r>
    <x v="8"/>
    <x v="14"/>
    <n v="35.1"/>
    <x v="104"/>
  </r>
  <r>
    <x v="8"/>
    <x v="14"/>
    <n v="36.700000000000003"/>
    <x v="68"/>
  </r>
  <r>
    <x v="8"/>
    <x v="14"/>
    <n v="38"/>
    <x v="71"/>
  </r>
  <r>
    <x v="9"/>
    <x v="14"/>
    <n v="38.200000000000003"/>
    <x v="174"/>
  </r>
  <r>
    <x v="9"/>
    <x v="14"/>
    <n v="39.200000000000003"/>
    <x v="71"/>
  </r>
  <r>
    <x v="9"/>
    <x v="14"/>
    <n v="38.5"/>
    <x v="59"/>
  </r>
  <r>
    <x v="9"/>
    <x v="14"/>
    <n v="39"/>
    <x v="123"/>
  </r>
  <r>
    <x v="9"/>
    <x v="14"/>
    <n v="38.700000000000003"/>
    <x v="35"/>
  </r>
  <r>
    <x v="9"/>
    <x v="14"/>
    <n v="38.799999999999997"/>
    <x v="121"/>
  </r>
  <r>
    <x v="9"/>
    <x v="14"/>
    <n v="40.200000000000003"/>
    <x v="59"/>
  </r>
  <r>
    <x v="9"/>
    <x v="14"/>
    <n v="40.6"/>
    <x v="102"/>
  </r>
  <r>
    <x v="9"/>
    <x v="14"/>
    <n v="41.5"/>
    <x v="49"/>
  </r>
  <r>
    <x v="9"/>
    <x v="14"/>
    <n v="40"/>
    <x v="113"/>
  </r>
  <r>
    <x v="9"/>
    <x v="14"/>
    <n v="38"/>
    <x v="115"/>
  </r>
  <r>
    <x v="9"/>
    <x v="14"/>
    <n v="38.5"/>
    <x v="102"/>
  </r>
  <r>
    <x v="9"/>
    <x v="14"/>
    <n v="39.5"/>
    <x v="174"/>
  </r>
  <r>
    <x v="9"/>
    <x v="14"/>
    <n v="40"/>
    <x v="106"/>
  </r>
  <r>
    <x v="9"/>
    <x v="14"/>
    <n v="40.6"/>
    <x v="115"/>
  </r>
  <r>
    <x v="9"/>
    <x v="14"/>
    <n v="39.799999999999997"/>
    <x v="166"/>
  </r>
  <r>
    <x v="9"/>
    <x v="14"/>
    <n v="40.200000000000003"/>
    <x v="175"/>
  </r>
  <r>
    <x v="9"/>
    <x v="14"/>
    <n v="39.799999999999997"/>
    <x v="79"/>
  </r>
  <r>
    <x v="9"/>
    <x v="14"/>
    <n v="37.5"/>
    <x v="174"/>
  </r>
  <r>
    <x v="9"/>
    <x v="14"/>
    <n v="37.4"/>
    <x v="114"/>
  </r>
  <r>
    <x v="9"/>
    <x v="14"/>
    <n v="37.299999999999997"/>
    <x v="65"/>
  </r>
  <r>
    <x v="9"/>
    <x v="14"/>
    <n v="36.6"/>
    <x v="123"/>
  </r>
  <r>
    <x v="9"/>
    <x v="14"/>
    <n v="38.4"/>
    <x v="202"/>
  </r>
  <r>
    <x v="9"/>
    <x v="14"/>
    <n v="38.200000000000003"/>
    <x v="124"/>
  </r>
  <r>
    <x v="9"/>
    <x v="14"/>
    <n v="38.6"/>
    <x v="201"/>
  </r>
  <r>
    <x v="9"/>
    <x v="14"/>
    <n v="38.700000000000003"/>
    <x v="208"/>
  </r>
  <r>
    <x v="9"/>
    <x v="14"/>
    <n v="38"/>
    <x v="201"/>
  </r>
  <r>
    <x v="9"/>
    <x v="14"/>
    <n v="38.299999999999997"/>
    <x v="51"/>
  </r>
  <r>
    <x v="9"/>
    <x v="14"/>
    <n v="37.799999999999997"/>
    <x v="59"/>
  </r>
  <r>
    <x v="9"/>
    <x v="14"/>
    <n v="37.4"/>
    <x v="212"/>
  </r>
  <r>
    <x v="9"/>
    <x v="14"/>
    <n v="38.1"/>
    <x v="121"/>
  </r>
  <r>
    <x v="10"/>
    <x v="14"/>
    <n v="38"/>
    <x v="120"/>
  </r>
  <r>
    <x v="10"/>
    <x v="14"/>
    <n v="38.200000000000003"/>
    <x v="51"/>
  </r>
  <r>
    <x v="10"/>
    <x v="14"/>
    <n v="37.6"/>
    <x v="212"/>
  </r>
  <r>
    <x v="10"/>
    <x v="14"/>
    <n v="38.299999999999997"/>
    <x v="35"/>
  </r>
  <r>
    <x v="10"/>
    <x v="14"/>
    <n v="37.799999999999997"/>
    <x v="158"/>
  </r>
  <r>
    <x v="10"/>
    <x v="14"/>
    <n v="36.6"/>
    <x v="58"/>
  </r>
  <r>
    <x v="10"/>
    <x v="14"/>
    <n v="35.9"/>
    <x v="123"/>
  </r>
  <r>
    <x v="10"/>
    <x v="14"/>
    <n v="36.200000000000003"/>
    <x v="123"/>
  </r>
  <r>
    <x v="10"/>
    <x v="14"/>
    <n v="36.5"/>
    <x v="165"/>
  </r>
  <r>
    <x v="10"/>
    <x v="14"/>
    <n v="36.5"/>
    <x v="208"/>
  </r>
  <r>
    <x v="10"/>
    <x v="14"/>
    <n v="33"/>
    <x v="201"/>
  </r>
  <r>
    <x v="10"/>
    <x v="14"/>
    <n v="32.5"/>
    <x v="120"/>
  </r>
  <r>
    <x v="10"/>
    <x v="14"/>
    <n v="32.799999999999997"/>
    <x v="95"/>
  </r>
  <r>
    <x v="10"/>
    <x v="14"/>
    <n v="34.5"/>
    <x v="176"/>
  </r>
  <r>
    <x v="10"/>
    <x v="14"/>
    <n v="35.5"/>
    <x v="20"/>
  </r>
  <r>
    <x v="10"/>
    <x v="14"/>
    <n v="36"/>
    <x v="179"/>
  </r>
  <r>
    <x v="10"/>
    <x v="14"/>
    <n v="37"/>
    <x v="14"/>
  </r>
  <r>
    <x v="10"/>
    <x v="14"/>
    <n v="36.5"/>
    <x v="127"/>
  </r>
  <r>
    <x v="10"/>
    <x v="14"/>
    <n v="36.1"/>
    <x v="139"/>
  </r>
  <r>
    <x v="10"/>
    <x v="14"/>
    <n v="36.299999999999997"/>
    <x v="41"/>
  </r>
  <r>
    <x v="10"/>
    <x v="14"/>
    <n v="36.200000000000003"/>
    <x v="56"/>
  </r>
  <r>
    <x v="10"/>
    <x v="14"/>
    <n v="36.5"/>
    <x v="56"/>
  </r>
  <r>
    <x v="10"/>
    <x v="14"/>
    <n v="36.200000000000003"/>
    <x v="54"/>
  </r>
  <r>
    <x v="10"/>
    <x v="14"/>
    <n v="33.700000000000003"/>
    <x v="48"/>
  </r>
  <r>
    <x v="10"/>
    <x v="14"/>
    <n v="34.700000000000003"/>
    <x v="128"/>
  </r>
  <r>
    <x v="10"/>
    <x v="14"/>
    <n v="35"/>
    <x v="180"/>
  </r>
  <r>
    <x v="10"/>
    <x v="14"/>
    <n v="34.700000000000003"/>
    <x v="177"/>
  </r>
  <r>
    <x v="10"/>
    <x v="14"/>
    <n v="32.200000000000003"/>
    <x v="32"/>
  </r>
  <r>
    <x v="10"/>
    <x v="14"/>
    <n v="32.9"/>
    <x v="188"/>
  </r>
  <r>
    <x v="10"/>
    <x v="14"/>
    <n v="32.9"/>
    <x v="207"/>
  </r>
  <r>
    <x v="11"/>
    <x v="14"/>
    <n v="33.200000000000003"/>
    <x v="205"/>
  </r>
  <r>
    <x v="11"/>
    <x v="14"/>
    <n v="33.799999999999997"/>
    <x v="24"/>
  </r>
  <r>
    <x v="11"/>
    <x v="14"/>
    <n v="33.4"/>
    <x v="207"/>
  </r>
  <r>
    <x v="11"/>
    <x v="14"/>
    <n v="33.700000000000003"/>
    <x v="224"/>
  </r>
  <r>
    <x v="11"/>
    <x v="14"/>
    <n v="33.5"/>
    <x v="9"/>
  </r>
  <r>
    <x v="11"/>
    <x v="14"/>
    <n v="34.4"/>
    <x v="9"/>
  </r>
  <r>
    <x v="11"/>
    <x v="14"/>
    <n v="34.6"/>
    <x v="40"/>
  </r>
  <r>
    <x v="11"/>
    <x v="14"/>
    <n v="34.200000000000003"/>
    <x v="33"/>
  </r>
  <r>
    <x v="11"/>
    <x v="14"/>
    <n v="34.799999999999997"/>
    <x v="128"/>
  </r>
  <r>
    <x v="11"/>
    <x v="14"/>
    <n v="33.799999999999997"/>
    <x v="139"/>
  </r>
  <r>
    <x v="11"/>
    <x v="14"/>
    <n v="34"/>
    <x v="14"/>
  </r>
  <r>
    <x v="11"/>
    <x v="14"/>
    <n v="31.7"/>
    <x v="149"/>
  </r>
  <r>
    <x v="11"/>
    <x v="14"/>
    <n v="34.4"/>
    <x v="200"/>
  </r>
  <r>
    <x v="11"/>
    <x v="14"/>
    <n v="37"/>
    <x v="133"/>
  </r>
  <r>
    <x v="11"/>
    <x v="14"/>
    <n v="37.4"/>
    <x v="176"/>
  </r>
  <r>
    <x v="11"/>
    <x v="14"/>
    <n v="36.700000000000003"/>
    <x v="33"/>
  </r>
  <r>
    <x v="11"/>
    <x v="14"/>
    <n v="36.4"/>
    <x v="27"/>
  </r>
  <r>
    <x v="11"/>
    <x v="14"/>
    <n v="35"/>
    <x v="180"/>
  </r>
  <r>
    <x v="11"/>
    <x v="14"/>
    <n v="34"/>
    <x v="34"/>
  </r>
  <r>
    <x v="11"/>
    <x v="14"/>
    <n v="33"/>
    <x v="122"/>
  </r>
  <r>
    <x v="11"/>
    <x v="14"/>
    <n v="31"/>
    <x v="176"/>
  </r>
  <r>
    <x v="11"/>
    <x v="14"/>
    <n v="31.5"/>
    <x v="183"/>
  </r>
  <r>
    <x v="11"/>
    <x v="14"/>
    <n v="31.5"/>
    <x v="180"/>
  </r>
  <r>
    <x v="11"/>
    <x v="14"/>
    <n v="30.4"/>
    <x v="54"/>
  </r>
  <r>
    <x v="11"/>
    <x v="14"/>
    <n v="30.5"/>
    <x v="180"/>
  </r>
  <r>
    <x v="11"/>
    <x v="14"/>
    <n v="30"/>
    <x v="153"/>
  </r>
  <r>
    <x v="11"/>
    <x v="14"/>
    <n v="30.6"/>
    <x v="38"/>
  </r>
  <r>
    <x v="11"/>
    <x v="14"/>
    <n v="30"/>
    <x v="224"/>
  </r>
  <r>
    <x v="11"/>
    <x v="14"/>
    <n v="29.4"/>
    <x v="32"/>
  </r>
  <r>
    <x v="11"/>
    <x v="14"/>
    <n v="30"/>
    <x v="153"/>
  </r>
  <r>
    <x v="11"/>
    <x v="14"/>
    <n v="25"/>
    <x v="148"/>
  </r>
  <r>
    <x v="0"/>
    <x v="15"/>
    <n v="26"/>
    <x v="7"/>
  </r>
  <r>
    <x v="0"/>
    <x v="15"/>
    <n v="25.8"/>
    <x v="37"/>
  </r>
  <r>
    <x v="0"/>
    <x v="15"/>
    <n v="28"/>
    <x v="1"/>
  </r>
  <r>
    <x v="0"/>
    <x v="15"/>
    <n v="30.3"/>
    <x v="16"/>
  </r>
  <r>
    <x v="0"/>
    <x v="15"/>
    <n v="32.799999999999997"/>
    <x v="46"/>
  </r>
  <r>
    <x v="0"/>
    <x v="15"/>
    <n v="31"/>
    <x v="202"/>
  </r>
  <r>
    <x v="0"/>
    <x v="15"/>
    <n v="31.6"/>
    <x v="189"/>
  </r>
  <r>
    <x v="0"/>
    <x v="15"/>
    <n v="31.6"/>
    <x v="1"/>
  </r>
  <r>
    <x v="0"/>
    <x v="15"/>
    <n v="31"/>
    <x v="15"/>
  </r>
  <r>
    <x v="0"/>
    <x v="15"/>
    <n v="31.1"/>
    <x v="224"/>
  </r>
  <r>
    <x v="0"/>
    <x v="15"/>
    <n v="30.8"/>
    <x v="40"/>
  </r>
  <r>
    <x v="0"/>
    <x v="15"/>
    <n v="31"/>
    <x v="179"/>
  </r>
  <r>
    <x v="0"/>
    <x v="15"/>
    <n v="31.8"/>
    <x v="12"/>
  </r>
  <r>
    <x v="0"/>
    <x v="15"/>
    <n v="32.799999999999997"/>
    <x v="186"/>
  </r>
  <r>
    <x v="0"/>
    <x v="15"/>
    <n v="33.5"/>
    <x v="56"/>
  </r>
  <r>
    <x v="0"/>
    <x v="15"/>
    <n v="33.700000000000003"/>
    <x v="188"/>
  </r>
  <r>
    <x v="0"/>
    <x v="15"/>
    <n v="32.200000000000003"/>
    <x v="224"/>
  </r>
  <r>
    <x v="0"/>
    <x v="15"/>
    <n v="32"/>
    <x v="185"/>
  </r>
  <r>
    <x v="0"/>
    <x v="15"/>
    <n v="31"/>
    <x v="204"/>
  </r>
  <r>
    <x v="0"/>
    <x v="15"/>
    <n v="33"/>
    <x v="153"/>
  </r>
  <r>
    <x v="0"/>
    <x v="15"/>
    <n v="33.799999999999997"/>
    <x v="202"/>
  </r>
  <r>
    <x v="0"/>
    <x v="15"/>
    <n v="31.8"/>
    <x v="181"/>
  </r>
  <r>
    <x v="0"/>
    <x v="15"/>
    <n v="32"/>
    <x v="179"/>
  </r>
  <r>
    <x v="0"/>
    <x v="15"/>
    <n v="32.5"/>
    <x v="140"/>
  </r>
  <r>
    <x v="0"/>
    <x v="15"/>
    <n v="34"/>
    <x v="32"/>
  </r>
  <r>
    <x v="0"/>
    <x v="15"/>
    <n v="36.200000000000003"/>
    <x v="20"/>
  </r>
  <r>
    <x v="0"/>
    <x v="15"/>
    <n v="35.4"/>
    <x v="60"/>
  </r>
  <r>
    <x v="0"/>
    <x v="15"/>
    <n v="30.7"/>
    <x v="207"/>
  </r>
  <r>
    <x v="0"/>
    <x v="15"/>
    <n v="31.5"/>
    <x v="29"/>
  </r>
  <r>
    <x v="0"/>
    <x v="15"/>
    <n v="31.8"/>
    <x v="51"/>
  </r>
  <r>
    <x v="0"/>
    <x v="15"/>
    <n v="32.5"/>
    <x v="208"/>
  </r>
  <r>
    <x v="1"/>
    <x v="15"/>
    <n v="30.5"/>
    <x v="139"/>
  </r>
  <r>
    <x v="1"/>
    <x v="15"/>
    <n v="31.5"/>
    <x v="150"/>
  </r>
  <r>
    <x v="1"/>
    <x v="15"/>
    <n v="29"/>
    <x v="46"/>
  </r>
  <r>
    <x v="1"/>
    <x v="15"/>
    <n v="29"/>
    <x v="207"/>
  </r>
  <r>
    <x v="1"/>
    <x v="15"/>
    <n v="33"/>
    <x v="181"/>
  </r>
  <r>
    <x v="1"/>
    <x v="15"/>
    <n v="38.799999999999997"/>
    <x v="133"/>
  </r>
  <r>
    <x v="1"/>
    <x v="15"/>
    <n v="35"/>
    <x v="128"/>
  </r>
  <r>
    <x v="1"/>
    <x v="15"/>
    <n v="32.6"/>
    <x v="10"/>
  </r>
  <r>
    <x v="1"/>
    <x v="15"/>
    <n v="33.200000000000003"/>
    <x v="204"/>
  </r>
  <r>
    <x v="1"/>
    <x v="15"/>
    <n v="33.299999999999997"/>
    <x v="46"/>
  </r>
  <r>
    <x v="1"/>
    <x v="15"/>
    <n v="33"/>
    <x v="1"/>
  </r>
  <r>
    <x v="1"/>
    <x v="15"/>
    <n v="33.700000000000003"/>
    <x v="29"/>
  </r>
  <r>
    <x v="1"/>
    <x v="15"/>
    <n v="33.299999999999997"/>
    <x v="149"/>
  </r>
  <r>
    <x v="1"/>
    <x v="15"/>
    <n v="35.6"/>
    <x v="21"/>
  </r>
  <r>
    <x v="1"/>
    <x v="15"/>
    <n v="36.799999999999997"/>
    <x v="200"/>
  </r>
  <r>
    <x v="1"/>
    <x v="15"/>
    <n v="35.299999999999997"/>
    <x v="124"/>
  </r>
  <r>
    <x v="1"/>
    <x v="15"/>
    <n v="30.8"/>
    <x v="121"/>
  </r>
  <r>
    <x v="1"/>
    <x v="15"/>
    <n v="30"/>
    <x v="202"/>
  </r>
  <r>
    <x v="1"/>
    <x v="15"/>
    <n v="29.8"/>
    <x v="46"/>
  </r>
  <r>
    <x v="1"/>
    <x v="15"/>
    <n v="30.1"/>
    <x v="125"/>
  </r>
  <r>
    <x v="1"/>
    <x v="15"/>
    <n v="33.200000000000003"/>
    <x v="139"/>
  </r>
  <r>
    <x v="1"/>
    <x v="15"/>
    <n v="34"/>
    <x v="38"/>
  </r>
  <r>
    <x v="1"/>
    <x v="15"/>
    <n v="36.200000000000003"/>
    <x v="202"/>
  </r>
  <r>
    <x v="1"/>
    <x v="15"/>
    <n v="35.700000000000003"/>
    <x v="59"/>
  </r>
  <r>
    <x v="1"/>
    <x v="15"/>
    <n v="36.5"/>
    <x v="51"/>
  </r>
  <r>
    <x v="1"/>
    <x v="15"/>
    <n v="35.799999999999997"/>
    <x v="184"/>
  </r>
  <r>
    <x v="1"/>
    <x v="15"/>
    <n v="37.200000000000003"/>
    <x v="121"/>
  </r>
  <r>
    <x v="1"/>
    <x v="15"/>
    <n v="37"/>
    <x v="126"/>
  </r>
  <r>
    <x v="2"/>
    <x v="15"/>
    <n v="36.4"/>
    <x v="119"/>
  </r>
  <r>
    <x v="2"/>
    <x v="15"/>
    <n v="35"/>
    <x v="201"/>
  </r>
  <r>
    <x v="2"/>
    <x v="15"/>
    <n v="29.1"/>
    <x v="33"/>
  </r>
  <r>
    <x v="2"/>
    <x v="15"/>
    <n v="30.6"/>
    <x v="181"/>
  </r>
  <r>
    <x v="2"/>
    <x v="15"/>
    <n v="33.200000000000003"/>
    <x v="25"/>
  </r>
  <r>
    <x v="2"/>
    <x v="15"/>
    <n v="36.4"/>
    <x v="168"/>
  </r>
  <r>
    <x v="2"/>
    <x v="15"/>
    <n v="37"/>
    <x v="179"/>
  </r>
  <r>
    <x v="2"/>
    <x v="15"/>
    <n v="37.6"/>
    <x v="180"/>
  </r>
  <r>
    <x v="2"/>
    <x v="15"/>
    <n v="38"/>
    <x v="59"/>
  </r>
  <r>
    <x v="2"/>
    <x v="15"/>
    <n v="36.799999999999997"/>
    <x v="121"/>
  </r>
  <r>
    <x v="2"/>
    <x v="15"/>
    <n v="37.299999999999997"/>
    <x v="177"/>
  </r>
  <r>
    <x v="2"/>
    <x v="15"/>
    <n v="37.5"/>
    <x v="38"/>
  </r>
  <r>
    <x v="2"/>
    <x v="15"/>
    <n v="37"/>
    <x v="139"/>
  </r>
  <r>
    <x v="2"/>
    <x v="15"/>
    <n v="37.200000000000003"/>
    <x v="48"/>
  </r>
  <r>
    <x v="2"/>
    <x v="15"/>
    <n v="36.799999999999997"/>
    <x v="139"/>
  </r>
  <r>
    <x v="2"/>
    <x v="15"/>
    <n v="34.200000000000003"/>
    <x v="35"/>
  </r>
  <r>
    <x v="2"/>
    <x v="15"/>
    <n v="33.6"/>
    <x v="60"/>
  </r>
  <r>
    <x v="2"/>
    <x v="15"/>
    <n v="34.4"/>
    <x v="53"/>
  </r>
  <r>
    <x v="2"/>
    <x v="15"/>
    <n v="36.200000000000003"/>
    <x v="35"/>
  </r>
  <r>
    <x v="2"/>
    <x v="15"/>
    <n v="37.799999999999997"/>
    <x v="68"/>
  </r>
  <r>
    <x v="2"/>
    <x v="15"/>
    <n v="38.4"/>
    <x v="34"/>
  </r>
  <r>
    <x v="2"/>
    <x v="15"/>
    <n v="38.700000000000003"/>
    <x v="159"/>
  </r>
  <r>
    <x v="2"/>
    <x v="15"/>
    <n v="38.4"/>
    <x v="106"/>
  </r>
  <r>
    <x v="2"/>
    <x v="15"/>
    <n v="39.4"/>
    <x v="76"/>
  </r>
  <r>
    <x v="2"/>
    <x v="15"/>
    <n v="41.2"/>
    <x v="173"/>
  </r>
  <r>
    <x v="2"/>
    <x v="15"/>
    <n v="41"/>
    <x v="100"/>
  </r>
  <r>
    <x v="2"/>
    <x v="15"/>
    <n v="40.700000000000003"/>
    <x v="100"/>
  </r>
  <r>
    <x v="2"/>
    <x v="15"/>
    <n v="39.799999999999997"/>
    <x v="123"/>
  </r>
  <r>
    <x v="2"/>
    <x v="15"/>
    <n v="37.200000000000003"/>
    <x v="79"/>
  </r>
  <r>
    <x v="2"/>
    <x v="15"/>
    <n v="39.200000000000003"/>
    <x v="116"/>
  </r>
  <r>
    <x v="2"/>
    <x v="15"/>
    <n v="40.299999999999997"/>
    <x v="102"/>
  </r>
  <r>
    <x v="3"/>
    <x v="15"/>
    <n v="39.299999999999997"/>
    <x v="157"/>
  </r>
  <r>
    <x v="3"/>
    <x v="15"/>
    <n v="41.5"/>
    <x v="104"/>
  </r>
  <r>
    <x v="3"/>
    <x v="15"/>
    <n v="37"/>
    <x v="110"/>
  </r>
  <r>
    <x v="3"/>
    <x v="15"/>
    <n v="37"/>
    <x v="102"/>
  </r>
  <r>
    <x v="3"/>
    <x v="15"/>
    <n v="38"/>
    <x v="174"/>
  </r>
  <r>
    <x v="3"/>
    <x v="15"/>
    <n v="39.5"/>
    <x v="59"/>
  </r>
  <r>
    <x v="3"/>
    <x v="15"/>
    <n v="41.2"/>
    <x v="59"/>
  </r>
  <r>
    <x v="3"/>
    <x v="15"/>
    <n v="40.6"/>
    <x v="61"/>
  </r>
  <r>
    <x v="3"/>
    <x v="15"/>
    <n v="40.700000000000003"/>
    <x v="118"/>
  </r>
  <r>
    <x v="3"/>
    <x v="15"/>
    <n v="40"/>
    <x v="104"/>
  </r>
  <r>
    <x v="3"/>
    <x v="15"/>
    <n v="38.299999999999997"/>
    <x v="102"/>
  </r>
  <r>
    <x v="3"/>
    <x v="15"/>
    <n v="38.700000000000003"/>
    <x v="165"/>
  </r>
  <r>
    <x v="3"/>
    <x v="15"/>
    <n v="37.6"/>
    <x v="49"/>
  </r>
  <r>
    <x v="3"/>
    <x v="15"/>
    <n v="37.700000000000003"/>
    <x v="174"/>
  </r>
  <r>
    <x v="3"/>
    <x v="15"/>
    <n v="39.4"/>
    <x v="71"/>
  </r>
  <r>
    <x v="3"/>
    <x v="15"/>
    <n v="39"/>
    <x v="106"/>
  </r>
  <r>
    <x v="3"/>
    <x v="15"/>
    <n v="38.299999999999997"/>
    <x v="116"/>
  </r>
  <r>
    <x v="3"/>
    <x v="15"/>
    <n v="39"/>
    <x v="106"/>
  </r>
  <r>
    <x v="3"/>
    <x v="15"/>
    <n v="38.700000000000003"/>
    <x v="102"/>
  </r>
  <r>
    <x v="3"/>
    <x v="15"/>
    <n v="37.5"/>
    <x v="52"/>
  </r>
  <r>
    <x v="3"/>
    <x v="15"/>
    <n v="40.299999999999997"/>
    <x v="123"/>
  </r>
  <r>
    <x v="3"/>
    <x v="15"/>
    <n v="43.2"/>
    <x v="52"/>
  </r>
  <r>
    <x v="3"/>
    <x v="15"/>
    <n v="42.4"/>
    <x v="158"/>
  </r>
  <r>
    <x v="3"/>
    <x v="15"/>
    <n v="40.799999999999997"/>
    <x v="110"/>
  </r>
  <r>
    <x v="3"/>
    <x v="15"/>
    <n v="40.4"/>
    <x v="104"/>
  </r>
  <r>
    <x v="3"/>
    <x v="15"/>
    <n v="41"/>
    <x v="79"/>
  </r>
  <r>
    <x v="3"/>
    <x v="15"/>
    <n v="41"/>
    <x v="119"/>
  </r>
  <r>
    <x v="3"/>
    <x v="15"/>
    <n v="43"/>
    <x v="95"/>
  </r>
  <r>
    <x v="3"/>
    <x v="15"/>
    <n v="43"/>
    <x v="118"/>
  </r>
  <r>
    <x v="3"/>
    <x v="15"/>
    <n v="43"/>
    <x v="211"/>
  </r>
  <r>
    <x v="4"/>
    <x v="15"/>
    <n v="40.4"/>
    <x v="111"/>
  </r>
  <r>
    <x v="4"/>
    <x v="15"/>
    <n v="40.4"/>
    <x v="100"/>
  </r>
  <r>
    <x v="4"/>
    <x v="15"/>
    <n v="38.6"/>
    <x v="174"/>
  </r>
  <r>
    <x v="4"/>
    <x v="15"/>
    <n v="38.1"/>
    <x v="166"/>
  </r>
  <r>
    <x v="4"/>
    <x v="15"/>
    <n v="38"/>
    <x v="67"/>
  </r>
  <r>
    <x v="4"/>
    <x v="15"/>
    <n v="38.700000000000003"/>
    <x v="69"/>
  </r>
  <r>
    <x v="4"/>
    <x v="15"/>
    <n v="38.5"/>
    <x v="73"/>
  </r>
  <r>
    <x v="4"/>
    <x v="15"/>
    <n v="40"/>
    <x v="104"/>
  </r>
  <r>
    <x v="4"/>
    <x v="15"/>
    <n v="42"/>
    <x v="101"/>
  </r>
  <r>
    <x v="4"/>
    <x v="15"/>
    <n v="43.5"/>
    <x v="100"/>
  </r>
  <r>
    <x v="4"/>
    <x v="15"/>
    <n v="43.8"/>
    <x v="95"/>
  </r>
  <r>
    <x v="4"/>
    <x v="15"/>
    <n v="42.5"/>
    <x v="110"/>
  </r>
  <r>
    <x v="4"/>
    <x v="15"/>
    <n v="41.5"/>
    <x v="96"/>
  </r>
  <r>
    <x v="4"/>
    <x v="15"/>
    <n v="42.2"/>
    <x v="109"/>
  </r>
  <r>
    <x v="4"/>
    <x v="15"/>
    <n v="42.4"/>
    <x v="95"/>
  </r>
  <r>
    <x v="4"/>
    <x v="15"/>
    <n v="41"/>
    <x v="100"/>
  </r>
  <r>
    <x v="4"/>
    <x v="15"/>
    <n v="37.799999999999997"/>
    <x v="70"/>
  </r>
  <r>
    <x v="4"/>
    <x v="15"/>
    <n v="36.5"/>
    <x v="81"/>
  </r>
  <r>
    <x v="4"/>
    <x v="15"/>
    <n v="37"/>
    <x v="77"/>
  </r>
  <r>
    <x v="4"/>
    <x v="15"/>
    <n v="37.200000000000003"/>
    <x v="172"/>
  </r>
  <r>
    <x v="4"/>
    <x v="15"/>
    <n v="37.799999999999997"/>
    <x v="171"/>
  </r>
  <r>
    <x v="4"/>
    <x v="15"/>
    <n v="36.799999999999997"/>
    <x v="98"/>
  </r>
  <r>
    <x v="4"/>
    <x v="15"/>
    <n v="37"/>
    <x v="81"/>
  </r>
  <r>
    <x v="4"/>
    <x v="15"/>
    <n v="37.5"/>
    <x v="70"/>
  </r>
  <r>
    <x v="4"/>
    <x v="15"/>
    <n v="38"/>
    <x v="100"/>
  </r>
  <r>
    <x v="4"/>
    <x v="15"/>
    <n v="38.200000000000003"/>
    <x v="77"/>
  </r>
  <r>
    <x v="4"/>
    <x v="15"/>
    <n v="37.200000000000003"/>
    <x v="96"/>
  </r>
  <r>
    <x v="4"/>
    <x v="15"/>
    <n v="36.799999999999997"/>
    <x v="75"/>
  </r>
  <r>
    <x v="4"/>
    <x v="15"/>
    <n v="38.799999999999997"/>
    <x v="99"/>
  </r>
  <r>
    <x v="4"/>
    <x v="15"/>
    <n v="39"/>
    <x v="96"/>
  </r>
  <r>
    <x v="4"/>
    <x v="15"/>
    <n v="40"/>
    <x v="63"/>
  </r>
  <r>
    <x v="5"/>
    <x v="15"/>
    <n v="40"/>
    <x v="67"/>
  </r>
  <r>
    <x v="5"/>
    <x v="15"/>
    <n v="38.700000000000003"/>
    <x v="82"/>
  </r>
  <r>
    <x v="5"/>
    <x v="15"/>
    <n v="38"/>
    <x v="171"/>
  </r>
  <r>
    <x v="5"/>
    <x v="15"/>
    <n v="37.4"/>
    <x v="97"/>
  </r>
  <r>
    <x v="5"/>
    <x v="15"/>
    <n v="36.6"/>
    <x v="173"/>
  </r>
  <r>
    <x v="5"/>
    <x v="15"/>
    <n v="37"/>
    <x v="258"/>
  </r>
  <r>
    <x v="5"/>
    <x v="15"/>
    <n v="37.200000000000003"/>
    <x v="173"/>
  </r>
  <r>
    <x v="5"/>
    <x v="15"/>
    <n v="38"/>
    <x v="258"/>
  </r>
  <r>
    <x v="5"/>
    <x v="15"/>
    <n v="38"/>
    <x v="88"/>
  </r>
  <r>
    <x v="5"/>
    <x v="15"/>
    <n v="38"/>
    <x v="97"/>
  </r>
  <r>
    <x v="5"/>
    <x v="15"/>
    <n v="38.9"/>
    <x v="229"/>
  </r>
  <r>
    <x v="5"/>
    <x v="15"/>
    <n v="38"/>
    <x v="88"/>
  </r>
  <r>
    <x v="5"/>
    <x v="15"/>
    <n v="37.200000000000003"/>
    <x v="84"/>
  </r>
  <r>
    <x v="5"/>
    <x v="15"/>
    <n v="38"/>
    <x v="173"/>
  </r>
  <r>
    <x v="5"/>
    <x v="15"/>
    <n v="38.1"/>
    <x v="97"/>
  </r>
  <r>
    <x v="5"/>
    <x v="15"/>
    <n v="34.299999999999997"/>
    <x v="63"/>
  </r>
  <r>
    <x v="5"/>
    <x v="15"/>
    <n v="28.3"/>
    <x v="71"/>
  </r>
  <r>
    <x v="5"/>
    <x v="15"/>
    <n v="30"/>
    <x v="172"/>
  </r>
  <r>
    <x v="5"/>
    <x v="15"/>
    <n v="34.200000000000003"/>
    <x v="97"/>
  </r>
  <r>
    <x v="5"/>
    <x v="15"/>
    <n v="34.5"/>
    <x v="84"/>
  </r>
  <r>
    <x v="5"/>
    <x v="15"/>
    <n v="34.4"/>
    <x v="92"/>
  </r>
  <r>
    <x v="5"/>
    <x v="15"/>
    <n v="34.200000000000003"/>
    <x v="97"/>
  </r>
  <r>
    <x v="5"/>
    <x v="15"/>
    <n v="35"/>
    <x v="78"/>
  </r>
  <r>
    <x v="5"/>
    <x v="15"/>
    <n v="35.299999999999997"/>
    <x v="171"/>
  </r>
  <r>
    <x v="5"/>
    <x v="15"/>
    <n v="36"/>
    <x v="98"/>
  </r>
  <r>
    <x v="5"/>
    <x v="15"/>
    <n v="36"/>
    <x v="97"/>
  </r>
  <r>
    <x v="5"/>
    <x v="15"/>
    <n v="37.700000000000003"/>
    <x v="90"/>
  </r>
  <r>
    <x v="5"/>
    <x v="15"/>
    <n v="35"/>
    <x v="78"/>
  </r>
  <r>
    <x v="5"/>
    <x v="15"/>
    <n v="35"/>
    <x v="173"/>
  </r>
  <r>
    <x v="5"/>
    <x v="15"/>
    <n v="35.700000000000003"/>
    <x v="97"/>
  </r>
  <r>
    <x v="6"/>
    <x v="15"/>
    <n v="34.799999999999997"/>
    <x v="78"/>
  </r>
  <r>
    <x v="6"/>
    <x v="15"/>
    <n v="36.5"/>
    <x v="63"/>
  </r>
  <r>
    <x v="6"/>
    <x v="15"/>
    <n v="31.5"/>
    <x v="101"/>
  </r>
  <r>
    <x v="6"/>
    <x v="15"/>
    <n v="32.5"/>
    <x v="73"/>
  </r>
  <r>
    <x v="6"/>
    <x v="15"/>
    <n v="31.4"/>
    <x v="62"/>
  </r>
  <r>
    <x v="6"/>
    <x v="15"/>
    <n v="31.2"/>
    <x v="95"/>
  </r>
  <r>
    <x v="6"/>
    <x v="15"/>
    <n v="28.1"/>
    <x v="111"/>
  </r>
  <r>
    <x v="6"/>
    <x v="15"/>
    <n v="29.7"/>
    <x v="69"/>
  </r>
  <r>
    <x v="6"/>
    <x v="15"/>
    <n v="31.2"/>
    <x v="100"/>
  </r>
  <r>
    <x v="6"/>
    <x v="15"/>
    <n v="32"/>
    <x v="100"/>
  </r>
  <r>
    <x v="6"/>
    <x v="15"/>
    <n v="30"/>
    <x v="70"/>
  </r>
  <r>
    <x v="6"/>
    <x v="15"/>
    <n v="32.799999999999997"/>
    <x v="96"/>
  </r>
  <r>
    <x v="6"/>
    <x v="15"/>
    <n v="32.200000000000003"/>
    <x v="66"/>
  </r>
  <r>
    <x v="6"/>
    <x v="15"/>
    <n v="30.7"/>
    <x v="64"/>
  </r>
  <r>
    <x v="6"/>
    <x v="15"/>
    <n v="31.2"/>
    <x v="107"/>
  </r>
  <r>
    <x v="6"/>
    <x v="15"/>
    <n v="31.7"/>
    <x v="110"/>
  </r>
  <r>
    <x v="6"/>
    <x v="15"/>
    <n v="30.5"/>
    <x v="101"/>
  </r>
  <r>
    <x v="6"/>
    <x v="15"/>
    <n v="31.5"/>
    <x v="101"/>
  </r>
  <r>
    <x v="6"/>
    <x v="15"/>
    <n v="31.5"/>
    <x v="100"/>
  </r>
  <r>
    <x v="6"/>
    <x v="15"/>
    <n v="32.5"/>
    <x v="96"/>
  </r>
  <r>
    <x v="6"/>
    <x v="15"/>
    <n v="32.4"/>
    <x v="172"/>
  </r>
  <r>
    <x v="6"/>
    <x v="15"/>
    <n v="32.799999999999997"/>
    <x v="101"/>
  </r>
  <r>
    <x v="6"/>
    <x v="15"/>
    <n v="32"/>
    <x v="100"/>
  </r>
  <r>
    <x v="6"/>
    <x v="15"/>
    <n v="30.4"/>
    <x v="101"/>
  </r>
  <r>
    <x v="6"/>
    <x v="15"/>
    <n v="30.3"/>
    <x v="67"/>
  </r>
  <r>
    <x v="6"/>
    <x v="15"/>
    <n v="30"/>
    <x v="67"/>
  </r>
  <r>
    <x v="6"/>
    <x v="15"/>
    <n v="29"/>
    <x v="107"/>
  </r>
  <r>
    <x v="6"/>
    <x v="15"/>
    <n v="29.1"/>
    <x v="73"/>
  </r>
  <r>
    <x v="6"/>
    <x v="15"/>
    <n v="31.3"/>
    <x v="69"/>
  </r>
  <r>
    <x v="6"/>
    <x v="15"/>
    <n v="32"/>
    <x v="101"/>
  </r>
  <r>
    <x v="6"/>
    <x v="15"/>
    <n v="32.299999999999997"/>
    <x v="73"/>
  </r>
  <r>
    <x v="7"/>
    <x v="15"/>
    <n v="32.5"/>
    <x v="110"/>
  </r>
  <r>
    <x v="7"/>
    <x v="15"/>
    <n v="31.5"/>
    <x v="104"/>
  </r>
  <r>
    <x v="7"/>
    <x v="15"/>
    <n v="29.2"/>
    <x v="103"/>
  </r>
  <r>
    <x v="7"/>
    <x v="15"/>
    <n v="30"/>
    <x v="105"/>
  </r>
  <r>
    <x v="7"/>
    <x v="15"/>
    <n v="27.3"/>
    <x v="111"/>
  </r>
  <r>
    <x v="7"/>
    <x v="15"/>
    <n v="25.8"/>
    <x v="105"/>
  </r>
  <r>
    <x v="7"/>
    <x v="15"/>
    <n v="27"/>
    <x v="103"/>
  </r>
  <r>
    <x v="7"/>
    <x v="15"/>
    <n v="29.8"/>
    <x v="101"/>
  </r>
  <r>
    <x v="7"/>
    <x v="15"/>
    <n v="31"/>
    <x v="63"/>
  </r>
  <r>
    <x v="7"/>
    <x v="15"/>
    <n v="31.7"/>
    <x v="101"/>
  </r>
  <r>
    <x v="7"/>
    <x v="15"/>
    <n v="31.5"/>
    <x v="73"/>
  </r>
  <r>
    <x v="7"/>
    <x v="15"/>
    <n v="30.2"/>
    <x v="95"/>
  </r>
  <r>
    <x v="7"/>
    <x v="15"/>
    <n v="30.8"/>
    <x v="110"/>
  </r>
  <r>
    <x v="7"/>
    <x v="15"/>
    <n v="32"/>
    <x v="95"/>
  </r>
  <r>
    <x v="7"/>
    <x v="15"/>
    <n v="32.5"/>
    <x v="67"/>
  </r>
  <r>
    <x v="7"/>
    <x v="15"/>
    <n v="33.1"/>
    <x v="67"/>
  </r>
  <r>
    <x v="7"/>
    <x v="15"/>
    <n v="32.4"/>
    <x v="63"/>
  </r>
  <r>
    <x v="7"/>
    <x v="15"/>
    <n v="32.1"/>
    <x v="103"/>
  </r>
  <r>
    <x v="7"/>
    <x v="15"/>
    <n v="31"/>
    <x v="107"/>
  </r>
  <r>
    <x v="7"/>
    <x v="15"/>
    <n v="30.8"/>
    <x v="100"/>
  </r>
  <r>
    <x v="7"/>
    <x v="15"/>
    <n v="30.1"/>
    <x v="67"/>
  </r>
  <r>
    <x v="7"/>
    <x v="15"/>
    <n v="32"/>
    <x v="110"/>
  </r>
  <r>
    <x v="7"/>
    <x v="15"/>
    <n v="33"/>
    <x v="69"/>
  </r>
  <r>
    <x v="7"/>
    <x v="15"/>
    <n v="27.8"/>
    <x v="110"/>
  </r>
  <r>
    <x v="7"/>
    <x v="15"/>
    <n v="29.1"/>
    <x v="63"/>
  </r>
  <r>
    <x v="7"/>
    <x v="15"/>
    <n v="28.3"/>
    <x v="105"/>
  </r>
  <r>
    <x v="7"/>
    <x v="15"/>
    <n v="29"/>
    <x v="63"/>
  </r>
  <r>
    <x v="7"/>
    <x v="15"/>
    <n v="30"/>
    <x v="79"/>
  </r>
  <r>
    <x v="7"/>
    <x v="15"/>
    <n v="31"/>
    <x v="110"/>
  </r>
  <r>
    <x v="7"/>
    <x v="15"/>
    <n v="30"/>
    <x v="79"/>
  </r>
  <r>
    <x v="7"/>
    <x v="15"/>
    <n v="31.2"/>
    <x v="111"/>
  </r>
  <r>
    <x v="8"/>
    <x v="15"/>
    <n v="31.3"/>
    <x v="71"/>
  </r>
  <r>
    <x v="8"/>
    <x v="15"/>
    <n v="30.8"/>
    <x v="63"/>
  </r>
  <r>
    <x v="8"/>
    <x v="15"/>
    <n v="30.8"/>
    <x v="95"/>
  </r>
  <r>
    <x v="8"/>
    <x v="15"/>
    <n v="30.6"/>
    <x v="65"/>
  </r>
  <r>
    <x v="8"/>
    <x v="15"/>
    <n v="31.2"/>
    <x v="105"/>
  </r>
  <r>
    <x v="8"/>
    <x v="15"/>
    <n v="32.799999999999997"/>
    <x v="71"/>
  </r>
  <r>
    <x v="8"/>
    <x v="15"/>
    <n v="32.5"/>
    <x v="115"/>
  </r>
  <r>
    <x v="8"/>
    <x v="15"/>
    <n v="33.1"/>
    <x v="105"/>
  </r>
  <r>
    <x v="8"/>
    <x v="15"/>
    <n v="31"/>
    <x v="67"/>
  </r>
  <r>
    <x v="8"/>
    <x v="15"/>
    <n v="32"/>
    <x v="73"/>
  </r>
  <r>
    <x v="8"/>
    <x v="15"/>
    <n v="32.799999999999997"/>
    <x v="111"/>
  </r>
  <r>
    <x v="8"/>
    <x v="15"/>
    <n v="32.700000000000003"/>
    <x v="63"/>
  </r>
  <r>
    <x v="8"/>
    <x v="15"/>
    <n v="32.5"/>
    <x v="71"/>
  </r>
  <r>
    <x v="8"/>
    <x v="15"/>
    <n v="32.799999999999997"/>
    <x v="166"/>
  </r>
  <r>
    <x v="8"/>
    <x v="15"/>
    <n v="28.5"/>
    <x v="167"/>
  </r>
  <r>
    <x v="8"/>
    <x v="15"/>
    <n v="32.299999999999997"/>
    <x v="106"/>
  </r>
  <r>
    <x v="8"/>
    <x v="15"/>
    <n v="32.299999999999997"/>
    <x v="113"/>
  </r>
  <r>
    <x v="8"/>
    <x v="15"/>
    <n v="32"/>
    <x v="63"/>
  </r>
  <r>
    <x v="8"/>
    <x v="15"/>
    <n v="32.700000000000003"/>
    <x v="67"/>
  </r>
  <r>
    <x v="8"/>
    <x v="15"/>
    <n v="32"/>
    <x v="101"/>
  </r>
  <r>
    <x v="8"/>
    <x v="15"/>
    <n v="32.700000000000003"/>
    <x v="73"/>
  </r>
  <r>
    <x v="8"/>
    <x v="15"/>
    <n v="31.2"/>
    <x v="115"/>
  </r>
  <r>
    <x v="8"/>
    <x v="15"/>
    <n v="33.5"/>
    <x v="115"/>
  </r>
  <r>
    <x v="8"/>
    <x v="15"/>
    <n v="33"/>
    <x v="95"/>
  </r>
  <r>
    <x v="8"/>
    <x v="15"/>
    <n v="33.1"/>
    <x v="111"/>
  </r>
  <r>
    <x v="8"/>
    <x v="15"/>
    <n v="32.200000000000003"/>
    <x v="110"/>
  </r>
  <r>
    <x v="8"/>
    <x v="15"/>
    <n v="34.700000000000003"/>
    <x v="103"/>
  </r>
  <r>
    <x v="8"/>
    <x v="15"/>
    <n v="36.200000000000003"/>
    <x v="63"/>
  </r>
  <r>
    <x v="8"/>
    <x v="15"/>
    <n v="36.4"/>
    <x v="211"/>
  </r>
  <r>
    <x v="8"/>
    <x v="15"/>
    <n v="36.299999999999997"/>
    <x v="115"/>
  </r>
  <r>
    <x v="9"/>
    <x v="15"/>
    <n v="36.200000000000003"/>
    <x v="59"/>
  </r>
  <r>
    <x v="9"/>
    <x v="15"/>
    <n v="36.299999999999997"/>
    <x v="109"/>
  </r>
  <r>
    <x v="9"/>
    <x v="15"/>
    <n v="37.4"/>
    <x v="68"/>
  </r>
  <r>
    <x v="9"/>
    <x v="15"/>
    <n v="37"/>
    <x v="53"/>
  </r>
  <r>
    <x v="9"/>
    <x v="15"/>
    <n v="37.200000000000003"/>
    <x v="57"/>
  </r>
  <r>
    <x v="9"/>
    <x v="15"/>
    <n v="37.299999999999997"/>
    <x v="201"/>
  </r>
  <r>
    <x v="9"/>
    <x v="15"/>
    <n v="37.200000000000003"/>
    <x v="123"/>
  </r>
  <r>
    <x v="9"/>
    <x v="15"/>
    <n v="37.5"/>
    <x v="118"/>
  </r>
  <r>
    <x v="9"/>
    <x v="15"/>
    <n v="38.5"/>
    <x v="211"/>
  </r>
  <r>
    <x v="9"/>
    <x v="15"/>
    <n v="35"/>
    <x v="211"/>
  </r>
  <r>
    <x v="9"/>
    <x v="15"/>
    <n v="35.6"/>
    <x v="164"/>
  </r>
  <r>
    <x v="9"/>
    <x v="15"/>
    <n v="36.4"/>
    <x v="174"/>
  </r>
  <r>
    <x v="9"/>
    <x v="15"/>
    <n v="37"/>
    <x v="45"/>
  </r>
  <r>
    <x v="9"/>
    <x v="15"/>
    <n v="38.4"/>
    <x v="191"/>
  </r>
  <r>
    <x v="9"/>
    <x v="15"/>
    <n v="37"/>
    <x v="124"/>
  </r>
  <r>
    <x v="9"/>
    <x v="15"/>
    <n v="37.5"/>
    <x v="122"/>
  </r>
  <r>
    <x v="9"/>
    <x v="15"/>
    <n v="37.200000000000003"/>
    <x v="162"/>
  </r>
  <r>
    <x v="9"/>
    <x v="15"/>
    <n v="37.5"/>
    <x v="212"/>
  </r>
  <r>
    <x v="9"/>
    <x v="15"/>
    <n v="37.799999999999997"/>
    <x v="51"/>
  </r>
  <r>
    <x v="9"/>
    <x v="15"/>
    <n v="38"/>
    <x v="31"/>
  </r>
  <r>
    <x v="9"/>
    <x v="15"/>
    <n v="37.5"/>
    <x v="202"/>
  </r>
  <r>
    <x v="9"/>
    <x v="15"/>
    <n v="37"/>
    <x v="38"/>
  </r>
  <r>
    <x v="9"/>
    <x v="15"/>
    <n v="37"/>
    <x v="206"/>
  </r>
  <r>
    <x v="9"/>
    <x v="15"/>
    <n v="36.5"/>
    <x v="38"/>
  </r>
  <r>
    <x v="9"/>
    <x v="15"/>
    <n v="36"/>
    <x v="51"/>
  </r>
  <r>
    <x v="9"/>
    <x v="15"/>
    <n v="36.5"/>
    <x v="133"/>
  </r>
  <r>
    <x v="9"/>
    <x v="15"/>
    <n v="36.700000000000003"/>
    <x v="176"/>
  </r>
  <r>
    <x v="9"/>
    <x v="15"/>
    <n v="37"/>
    <x v="177"/>
  </r>
  <r>
    <x v="9"/>
    <x v="15"/>
    <n v="35.5"/>
    <x v="124"/>
  </r>
  <r>
    <x v="9"/>
    <x v="15"/>
    <n v="36.200000000000003"/>
    <x v="123"/>
  </r>
  <r>
    <x v="9"/>
    <x v="15"/>
    <n v="36.6"/>
    <x v="201"/>
  </r>
  <r>
    <x v="10"/>
    <x v="15"/>
    <n v="36.299999999999997"/>
    <x v="202"/>
  </r>
  <r>
    <x v="10"/>
    <x v="15"/>
    <n v="37.200000000000003"/>
    <x v="57"/>
  </r>
  <r>
    <x v="10"/>
    <x v="15"/>
    <n v="38.1"/>
    <x v="36"/>
  </r>
  <r>
    <x v="10"/>
    <x v="15"/>
    <n v="38.200000000000003"/>
    <x v="211"/>
  </r>
  <r>
    <x v="10"/>
    <x v="15"/>
    <n v="37"/>
    <x v="58"/>
  </r>
  <r>
    <x v="10"/>
    <x v="15"/>
    <n v="37.4"/>
    <x v="209"/>
  </r>
  <r>
    <x v="10"/>
    <x v="15"/>
    <n v="35.200000000000003"/>
    <x v="157"/>
  </r>
  <r>
    <x v="10"/>
    <x v="15"/>
    <n v="35.1"/>
    <x v="228"/>
  </r>
  <r>
    <x v="10"/>
    <x v="15"/>
    <n v="36"/>
    <x v="120"/>
  </r>
  <r>
    <x v="10"/>
    <x v="15"/>
    <n v="36.1"/>
    <x v="38"/>
  </r>
  <r>
    <x v="10"/>
    <x v="15"/>
    <n v="35.5"/>
    <x v="180"/>
  </r>
  <r>
    <x v="10"/>
    <x v="15"/>
    <n v="35.799999999999997"/>
    <x v="15"/>
  </r>
  <r>
    <x v="10"/>
    <x v="15"/>
    <n v="35.700000000000003"/>
    <x v="124"/>
  </r>
  <r>
    <x v="10"/>
    <x v="15"/>
    <n v="35.799999999999997"/>
    <x v="37"/>
  </r>
  <r>
    <x v="10"/>
    <x v="15"/>
    <n v="34.5"/>
    <x v="169"/>
  </r>
  <r>
    <x v="10"/>
    <x v="15"/>
    <n v="32.5"/>
    <x v="60"/>
  </r>
  <r>
    <x v="10"/>
    <x v="15"/>
    <n v="32.4"/>
    <x v="120"/>
  </r>
  <r>
    <x v="10"/>
    <x v="15"/>
    <n v="33.6"/>
    <x v="124"/>
  </r>
  <r>
    <x v="10"/>
    <x v="15"/>
    <n v="32.200000000000003"/>
    <x v="60"/>
  </r>
  <r>
    <x v="10"/>
    <x v="15"/>
    <n v="32.200000000000003"/>
    <x v="1"/>
  </r>
  <r>
    <x v="10"/>
    <x v="15"/>
    <n v="32.5"/>
    <x v="54"/>
  </r>
  <r>
    <x v="10"/>
    <x v="15"/>
    <n v="32.6"/>
    <x v="181"/>
  </r>
  <r>
    <x v="10"/>
    <x v="15"/>
    <n v="32.5"/>
    <x v="201"/>
  </r>
  <r>
    <x v="10"/>
    <x v="15"/>
    <n v="33"/>
    <x v="38"/>
  </r>
  <r>
    <x v="10"/>
    <x v="15"/>
    <n v="35.1"/>
    <x v="124"/>
  </r>
  <r>
    <x v="10"/>
    <x v="15"/>
    <n v="34.200000000000003"/>
    <x v="184"/>
  </r>
  <r>
    <x v="10"/>
    <x v="15"/>
    <n v="33.200000000000003"/>
    <x v="180"/>
  </r>
  <r>
    <x v="10"/>
    <x v="15"/>
    <n v="33.799999999999997"/>
    <x v="16"/>
  </r>
  <r>
    <x v="10"/>
    <x v="15"/>
    <n v="34.200000000000003"/>
    <x v="179"/>
  </r>
  <r>
    <x v="10"/>
    <x v="15"/>
    <n v="34"/>
    <x v="1"/>
  </r>
  <r>
    <x v="11"/>
    <x v="15"/>
    <n v="34.6"/>
    <x v="21"/>
  </r>
  <r>
    <x v="11"/>
    <x v="15"/>
    <n v="34.6"/>
    <x v="200"/>
  </r>
  <r>
    <x v="11"/>
    <x v="15"/>
    <n v="32.700000000000003"/>
    <x v="224"/>
  </r>
  <r>
    <x v="11"/>
    <x v="15"/>
    <n v="32.6"/>
    <x v="21"/>
  </r>
  <r>
    <x v="11"/>
    <x v="15"/>
    <n v="34.200000000000003"/>
    <x v="16"/>
  </r>
  <r>
    <x v="11"/>
    <x v="15"/>
    <n v="35"/>
    <x v="16"/>
  </r>
  <r>
    <x v="11"/>
    <x v="15"/>
    <n v="35.200000000000003"/>
    <x v="0"/>
  </r>
  <r>
    <x v="11"/>
    <x v="15"/>
    <n v="35"/>
    <x v="2"/>
  </r>
  <r>
    <x v="11"/>
    <x v="15"/>
    <n v="33.799999999999997"/>
    <x v="153"/>
  </r>
  <r>
    <x v="11"/>
    <x v="15"/>
    <n v="33"/>
    <x v="180"/>
  </r>
  <r>
    <x v="11"/>
    <x v="15"/>
    <n v="33.200000000000003"/>
    <x v="1"/>
  </r>
  <r>
    <x v="11"/>
    <x v="15"/>
    <n v="31.5"/>
    <x v="127"/>
  </r>
  <r>
    <x v="11"/>
    <x v="15"/>
    <n v="30.4"/>
    <x v="40"/>
  </r>
  <r>
    <x v="11"/>
    <x v="15"/>
    <n v="29"/>
    <x v="47"/>
  </r>
  <r>
    <x v="11"/>
    <x v="15"/>
    <n v="28.2"/>
    <x v="46"/>
  </r>
  <r>
    <x v="11"/>
    <x v="15"/>
    <n v="25.2"/>
    <x v="224"/>
  </r>
  <r>
    <x v="11"/>
    <x v="15"/>
    <n v="27.2"/>
    <x v="240"/>
  </r>
  <r>
    <x v="11"/>
    <x v="15"/>
    <n v="29"/>
    <x v="231"/>
  </r>
  <r>
    <x v="11"/>
    <x v="15"/>
    <n v="30"/>
    <x v="6"/>
  </r>
  <r>
    <x v="11"/>
    <x v="15"/>
    <n v="30"/>
    <x v="17"/>
  </r>
  <r>
    <x v="11"/>
    <x v="15"/>
    <n v="29.2"/>
    <x v="6"/>
  </r>
  <r>
    <x v="11"/>
    <x v="15"/>
    <n v="29"/>
    <x v="187"/>
  </r>
  <r>
    <x v="11"/>
    <x v="15"/>
    <n v="29.8"/>
    <x v="7"/>
  </r>
  <r>
    <x v="11"/>
    <x v="15"/>
    <n v="29.7"/>
    <x v="150"/>
  </r>
  <r>
    <x v="11"/>
    <x v="15"/>
    <n v="28.7"/>
    <x v="141"/>
  </r>
  <r>
    <x v="11"/>
    <x v="15"/>
    <n v="27.2"/>
    <x v="12"/>
  </r>
  <r>
    <x v="11"/>
    <x v="15"/>
    <n v="26.4"/>
    <x v="21"/>
  </r>
  <r>
    <x v="11"/>
    <x v="15"/>
    <n v="26"/>
    <x v="137"/>
  </r>
  <r>
    <x v="11"/>
    <x v="15"/>
    <n v="30"/>
    <x v="18"/>
  </r>
  <r>
    <x v="11"/>
    <x v="15"/>
    <n v="29.3"/>
    <x v="137"/>
  </r>
  <r>
    <x v="11"/>
    <x v="15"/>
    <n v="29"/>
    <x v="152"/>
  </r>
  <r>
    <x v="0"/>
    <x v="16"/>
    <n v="27.7"/>
    <x v="7"/>
  </r>
  <r>
    <x v="0"/>
    <x v="16"/>
    <n v="27.5"/>
    <x v="155"/>
  </r>
  <r>
    <x v="0"/>
    <x v="16"/>
    <n v="27.4"/>
    <x v="193"/>
  </r>
  <r>
    <x v="0"/>
    <x v="16"/>
    <n v="29.4"/>
    <x v="38"/>
  </r>
  <r>
    <x v="0"/>
    <x v="16"/>
    <n v="29.5"/>
    <x v="9"/>
  </r>
  <r>
    <x v="0"/>
    <x v="16"/>
    <n v="28.2"/>
    <x v="181"/>
  </r>
  <r>
    <x v="0"/>
    <x v="16"/>
    <n v="29"/>
    <x v="179"/>
  </r>
  <r>
    <x v="0"/>
    <x v="16"/>
    <n v="31.8"/>
    <x v="180"/>
  </r>
  <r>
    <x v="0"/>
    <x v="16"/>
    <n v="32.5"/>
    <x v="207"/>
  </r>
  <r>
    <x v="0"/>
    <x v="16"/>
    <n v="31.5"/>
    <x v="186"/>
  </r>
  <r>
    <x v="0"/>
    <x v="16"/>
    <n v="31.8"/>
    <x v="6"/>
  </r>
  <r>
    <x v="0"/>
    <x v="16"/>
    <n v="32.5"/>
    <x v="207"/>
  </r>
  <r>
    <x v="0"/>
    <x v="16"/>
    <n v="32.1"/>
    <x v="224"/>
  </r>
  <r>
    <x v="0"/>
    <x v="16"/>
    <n v="32"/>
    <x v="181"/>
  </r>
  <r>
    <x v="0"/>
    <x v="16"/>
    <n v="32.799999999999997"/>
    <x v="183"/>
  </r>
  <r>
    <x v="0"/>
    <x v="16"/>
    <n v="31.8"/>
    <x v="39"/>
  </r>
  <r>
    <x v="0"/>
    <x v="16"/>
    <n v="31.6"/>
    <x v="1"/>
  </r>
  <r>
    <x v="0"/>
    <x v="16"/>
    <n v="29"/>
    <x v="190"/>
  </r>
  <r>
    <x v="0"/>
    <x v="16"/>
    <n v="28.7"/>
    <x v="203"/>
  </r>
  <r>
    <x v="0"/>
    <x v="16"/>
    <n v="27"/>
    <x v="183"/>
  </r>
  <r>
    <x v="0"/>
    <x v="16"/>
    <n v="26.8"/>
    <x v="185"/>
  </r>
  <r>
    <x v="0"/>
    <x v="16"/>
    <n v="26.7"/>
    <x v="22"/>
  </r>
  <r>
    <x v="0"/>
    <x v="16"/>
    <n v="25.8"/>
    <x v="141"/>
  </r>
  <r>
    <x v="0"/>
    <x v="16"/>
    <n v="26"/>
    <x v="19"/>
  </r>
  <r>
    <x v="0"/>
    <x v="16"/>
    <n v="27"/>
    <x v="187"/>
  </r>
  <r>
    <x v="0"/>
    <x v="16"/>
    <n v="28.2"/>
    <x v="243"/>
  </r>
  <r>
    <x v="0"/>
    <x v="16"/>
    <n v="29.8"/>
    <x v="133"/>
  </r>
  <r>
    <x v="0"/>
    <x v="16"/>
    <n v="30.2"/>
    <x v="181"/>
  </r>
  <r>
    <x v="0"/>
    <x v="16"/>
    <n v="31"/>
    <x v="154"/>
  </r>
  <r>
    <x v="0"/>
    <x v="16"/>
    <n v="29"/>
    <x v="9"/>
  </r>
  <r>
    <x v="0"/>
    <x v="16"/>
    <n v="27.5"/>
    <x v="32"/>
  </r>
  <r>
    <x v="1"/>
    <x v="16"/>
    <n v="26.9"/>
    <x v="155"/>
  </r>
  <r>
    <x v="1"/>
    <x v="16"/>
    <n v="28.4"/>
    <x v="190"/>
  </r>
  <r>
    <x v="1"/>
    <x v="16"/>
    <n v="29.7"/>
    <x v="189"/>
  </r>
  <r>
    <x v="1"/>
    <x v="16"/>
    <n v="29.7"/>
    <x v="203"/>
  </r>
  <r>
    <x v="1"/>
    <x v="16"/>
    <n v="30.2"/>
    <x v="150"/>
  </r>
  <r>
    <x v="1"/>
    <x v="16"/>
    <n v="31.2"/>
    <x v="243"/>
  </r>
  <r>
    <x v="1"/>
    <x v="16"/>
    <n v="32.5"/>
    <x v="7"/>
  </r>
  <r>
    <x v="1"/>
    <x v="16"/>
    <n v="34.1"/>
    <x v="207"/>
  </r>
  <r>
    <x v="1"/>
    <x v="16"/>
    <n v="31.5"/>
    <x v="161"/>
  </r>
  <r>
    <x v="1"/>
    <x v="16"/>
    <n v="30.8"/>
    <x v="44"/>
  </r>
  <r>
    <x v="1"/>
    <x v="16"/>
    <n v="29.8"/>
    <x v="129"/>
  </r>
  <r>
    <x v="1"/>
    <x v="16"/>
    <n v="31.6"/>
    <x v="149"/>
  </r>
  <r>
    <x v="1"/>
    <x v="16"/>
    <n v="32.5"/>
    <x v="16"/>
  </r>
  <r>
    <x v="1"/>
    <x v="16"/>
    <n v="34"/>
    <x v="204"/>
  </r>
  <r>
    <x v="1"/>
    <x v="16"/>
    <n v="35"/>
    <x v="183"/>
  </r>
  <r>
    <x v="1"/>
    <x v="16"/>
    <n v="35.5"/>
    <x v="153"/>
  </r>
  <r>
    <x v="1"/>
    <x v="16"/>
    <n v="33"/>
    <x v="184"/>
  </r>
  <r>
    <x v="1"/>
    <x v="16"/>
    <n v="31.7"/>
    <x v="180"/>
  </r>
  <r>
    <x v="1"/>
    <x v="16"/>
    <n v="32"/>
    <x v="206"/>
  </r>
  <r>
    <x v="1"/>
    <x v="16"/>
    <n v="34.299999999999997"/>
    <x v="40"/>
  </r>
  <r>
    <x v="1"/>
    <x v="16"/>
    <n v="35.200000000000003"/>
    <x v="202"/>
  </r>
  <r>
    <x v="1"/>
    <x v="16"/>
    <n v="35"/>
    <x v="128"/>
  </r>
  <r>
    <x v="1"/>
    <x v="16"/>
    <n v="35"/>
    <x v="178"/>
  </r>
  <r>
    <x v="1"/>
    <x v="16"/>
    <n v="36"/>
    <x v="180"/>
  </r>
  <r>
    <x v="1"/>
    <x v="16"/>
    <n v="36.6"/>
    <x v="51"/>
  </r>
  <r>
    <x v="1"/>
    <x v="16"/>
    <n v="36.200000000000003"/>
    <x v="201"/>
  </r>
  <r>
    <x v="1"/>
    <x v="16"/>
    <n v="36.5"/>
    <x v="139"/>
  </r>
  <r>
    <x v="1"/>
    <x v="16"/>
    <n v="35.200000000000003"/>
    <x v="202"/>
  </r>
  <r>
    <x v="1"/>
    <x v="16"/>
    <n v="35.299999999999997"/>
    <x v="46"/>
  </r>
  <r>
    <x v="2"/>
    <x v="16"/>
    <n v="36.299999999999997"/>
    <x v="10"/>
  </r>
  <r>
    <x v="2"/>
    <x v="16"/>
    <n v="37.799999999999997"/>
    <x v="38"/>
  </r>
  <r>
    <x v="2"/>
    <x v="16"/>
    <n v="38.299999999999997"/>
    <x v="34"/>
  </r>
  <r>
    <x v="2"/>
    <x v="16"/>
    <n v="37.6"/>
    <x v="58"/>
  </r>
  <r>
    <x v="2"/>
    <x v="16"/>
    <n v="36.5"/>
    <x v="118"/>
  </r>
  <r>
    <x v="2"/>
    <x v="16"/>
    <n v="38.4"/>
    <x v="128"/>
  </r>
  <r>
    <x v="2"/>
    <x v="16"/>
    <n v="39"/>
    <x v="34"/>
  </r>
  <r>
    <x v="2"/>
    <x v="16"/>
    <n v="39.6"/>
    <x v="38"/>
  </r>
  <r>
    <x v="2"/>
    <x v="16"/>
    <n v="40.799999999999997"/>
    <x v="33"/>
  </r>
  <r>
    <x v="2"/>
    <x v="16"/>
    <n v="40.299999999999997"/>
    <x v="120"/>
  </r>
  <r>
    <x v="2"/>
    <x v="16"/>
    <n v="39.4"/>
    <x v="37"/>
  </r>
  <r>
    <x v="2"/>
    <x v="16"/>
    <n v="39.200000000000003"/>
    <x v="174"/>
  </r>
  <r>
    <x v="2"/>
    <x v="16"/>
    <n v="39.5"/>
    <x v="40"/>
  </r>
  <r>
    <x v="2"/>
    <x v="16"/>
    <n v="40.299999999999997"/>
    <x v="158"/>
  </r>
  <r>
    <x v="2"/>
    <x v="16"/>
    <n v="42.5"/>
    <x v="123"/>
  </r>
  <r>
    <x v="2"/>
    <x v="16"/>
    <n v="42.7"/>
    <x v="246"/>
  </r>
  <r>
    <x v="2"/>
    <x v="16"/>
    <n v="42.2"/>
    <x v="174"/>
  </r>
  <r>
    <x v="2"/>
    <x v="16"/>
    <n v="42.2"/>
    <x v="123"/>
  </r>
  <r>
    <x v="2"/>
    <x v="16"/>
    <n v="41.5"/>
    <x v="46"/>
  </r>
  <r>
    <x v="2"/>
    <x v="16"/>
    <n v="41"/>
    <x v="157"/>
  </r>
  <r>
    <x v="2"/>
    <x v="16"/>
    <n v="41.3"/>
    <x v="169"/>
  </r>
  <r>
    <x v="2"/>
    <x v="16"/>
    <n v="40.700000000000003"/>
    <x v="59"/>
  </r>
  <r>
    <x v="2"/>
    <x v="16"/>
    <n v="40.299999999999997"/>
    <x v="36"/>
  </r>
  <r>
    <x v="2"/>
    <x v="16"/>
    <n v="37"/>
    <x v="122"/>
  </r>
  <r>
    <x v="2"/>
    <x v="16"/>
    <n v="34.5"/>
    <x v="58"/>
  </r>
  <r>
    <x v="2"/>
    <x v="16"/>
    <n v="35"/>
    <x v="208"/>
  </r>
  <r>
    <x v="2"/>
    <x v="16"/>
    <n v="35.700000000000003"/>
    <x v="175"/>
  </r>
  <r>
    <x v="2"/>
    <x v="16"/>
    <n v="37.299999999999997"/>
    <x v="201"/>
  </r>
  <r>
    <x v="2"/>
    <x v="16"/>
    <n v="39"/>
    <x v="53"/>
  </r>
  <r>
    <x v="2"/>
    <x v="16"/>
    <n v="38.700000000000003"/>
    <x v="211"/>
  </r>
  <r>
    <x v="2"/>
    <x v="16"/>
    <n v="37.200000000000003"/>
    <x v="36"/>
  </r>
  <r>
    <x v="3"/>
    <x v="16"/>
    <n v="37"/>
    <x v="68"/>
  </r>
  <r>
    <x v="3"/>
    <x v="16"/>
    <n v="38"/>
    <x v="166"/>
  </r>
  <r>
    <x v="3"/>
    <x v="16"/>
    <n v="38.5"/>
    <x v="113"/>
  </r>
  <r>
    <x v="3"/>
    <x v="16"/>
    <n v="40.200000000000003"/>
    <x v="102"/>
  </r>
  <r>
    <x v="3"/>
    <x v="16"/>
    <n v="40.4"/>
    <x v="162"/>
  </r>
  <r>
    <x v="3"/>
    <x v="16"/>
    <n v="39"/>
    <x v="167"/>
  </r>
  <r>
    <x v="3"/>
    <x v="16"/>
    <n v="36"/>
    <x v="109"/>
  </r>
  <r>
    <x v="3"/>
    <x v="16"/>
    <n v="35.5"/>
    <x v="63"/>
  </r>
  <r>
    <x v="3"/>
    <x v="16"/>
    <n v="36.4"/>
    <x v="109"/>
  </r>
  <r>
    <x v="3"/>
    <x v="16"/>
    <n v="36.299999999999997"/>
    <x v="164"/>
  </r>
  <r>
    <x v="3"/>
    <x v="16"/>
    <n v="37.6"/>
    <x v="114"/>
  </r>
  <r>
    <x v="3"/>
    <x v="16"/>
    <n v="39.799999999999997"/>
    <x v="113"/>
  </r>
  <r>
    <x v="3"/>
    <x v="16"/>
    <n v="39"/>
    <x v="111"/>
  </r>
  <r>
    <x v="3"/>
    <x v="16"/>
    <n v="39.5"/>
    <x v="106"/>
  </r>
  <r>
    <x v="3"/>
    <x v="16"/>
    <n v="38.299999999999997"/>
    <x v="105"/>
  </r>
  <r>
    <x v="3"/>
    <x v="16"/>
    <n v="37.5"/>
    <x v="106"/>
  </r>
  <r>
    <x v="3"/>
    <x v="16"/>
    <n v="36"/>
    <x v="114"/>
  </r>
  <r>
    <x v="3"/>
    <x v="16"/>
    <n v="36.700000000000003"/>
    <x v="101"/>
  </r>
  <r>
    <x v="3"/>
    <x v="16"/>
    <n v="37.6"/>
    <x v="79"/>
  </r>
  <r>
    <x v="3"/>
    <x v="16"/>
    <n v="39.6"/>
    <x v="109"/>
  </r>
  <r>
    <x v="3"/>
    <x v="16"/>
    <n v="39.200000000000003"/>
    <x v="107"/>
  </r>
  <r>
    <x v="3"/>
    <x v="16"/>
    <n v="38.6"/>
    <x v="74"/>
  </r>
  <r>
    <x v="3"/>
    <x v="16"/>
    <n v="41.5"/>
    <x v="79"/>
  </r>
  <r>
    <x v="3"/>
    <x v="16"/>
    <n v="41.3"/>
    <x v="113"/>
  </r>
  <r>
    <x v="3"/>
    <x v="16"/>
    <n v="42"/>
    <x v="79"/>
  </r>
  <r>
    <x v="3"/>
    <x v="16"/>
    <n v="41.2"/>
    <x v="79"/>
  </r>
  <r>
    <x v="3"/>
    <x v="16"/>
    <n v="39.5"/>
    <x v="110"/>
  </r>
  <r>
    <x v="3"/>
    <x v="16"/>
    <n v="37.799999999999997"/>
    <x v="100"/>
  </r>
  <r>
    <x v="3"/>
    <x v="16"/>
    <n v="36.5"/>
    <x v="99"/>
  </r>
  <r>
    <x v="3"/>
    <x v="16"/>
    <n v="36.799999999999997"/>
    <x v="45"/>
  </r>
  <r>
    <x v="4"/>
    <x v="16"/>
    <n v="38"/>
    <x v="118"/>
  </r>
  <r>
    <x v="4"/>
    <x v="16"/>
    <n v="41.5"/>
    <x v="95"/>
  </r>
  <r>
    <x v="4"/>
    <x v="16"/>
    <n v="43.5"/>
    <x v="260"/>
  </r>
  <r>
    <x v="4"/>
    <x v="16"/>
    <n v="45.2"/>
    <x v="88"/>
  </r>
  <r>
    <x v="4"/>
    <x v="16"/>
    <n v="44.5"/>
    <x v="96"/>
  </r>
  <r>
    <x v="4"/>
    <x v="16"/>
    <n v="45.2"/>
    <x v="261"/>
  </r>
  <r>
    <x v="4"/>
    <x v="16"/>
    <n v="43.2"/>
    <x v="252"/>
  </r>
  <r>
    <x v="4"/>
    <x v="16"/>
    <n v="36.799999999999997"/>
    <x v="251"/>
  </r>
  <r>
    <x v="4"/>
    <x v="16"/>
    <n v="40"/>
    <x v="114"/>
  </r>
  <r>
    <x v="4"/>
    <x v="16"/>
    <n v="29"/>
    <x v="81"/>
  </r>
  <r>
    <x v="4"/>
    <x v="16"/>
    <n v="34"/>
    <x v="75"/>
  </r>
  <r>
    <x v="4"/>
    <x v="16"/>
    <n v="34.5"/>
    <x v="75"/>
  </r>
  <r>
    <x v="4"/>
    <x v="16"/>
    <n v="34.700000000000003"/>
    <x v="77"/>
  </r>
  <r>
    <x v="4"/>
    <x v="16"/>
    <n v="35.1"/>
    <x v="82"/>
  </r>
  <r>
    <x v="4"/>
    <x v="16"/>
    <n v="36"/>
    <x v="172"/>
  </r>
  <r>
    <x v="4"/>
    <x v="16"/>
    <n v="37.200000000000003"/>
    <x v="96"/>
  </r>
  <r>
    <x v="4"/>
    <x v="16"/>
    <n v="36.700000000000003"/>
    <x v="172"/>
  </r>
  <r>
    <x v="4"/>
    <x v="16"/>
    <n v="37.200000000000003"/>
    <x v="172"/>
  </r>
  <r>
    <x v="4"/>
    <x v="16"/>
    <n v="35.5"/>
    <x v="82"/>
  </r>
  <r>
    <x v="4"/>
    <x v="16"/>
    <n v="35.4"/>
    <x v="82"/>
  </r>
  <r>
    <x v="4"/>
    <x v="16"/>
    <n v="35.6"/>
    <x v="82"/>
  </r>
  <r>
    <x v="4"/>
    <x v="16"/>
    <n v="34.6"/>
    <x v="78"/>
  </r>
  <r>
    <x v="4"/>
    <x v="16"/>
    <n v="35"/>
    <x v="87"/>
  </r>
  <r>
    <x v="4"/>
    <x v="16"/>
    <n v="35.5"/>
    <x v="80"/>
  </r>
  <r>
    <x v="4"/>
    <x v="16"/>
    <n v="36.299999999999997"/>
    <x v="99"/>
  </r>
  <r>
    <x v="4"/>
    <x v="16"/>
    <n v="36.200000000000003"/>
    <x v="69"/>
  </r>
  <r>
    <x v="4"/>
    <x v="16"/>
    <n v="37.700000000000003"/>
    <x v="103"/>
  </r>
  <r>
    <x v="4"/>
    <x v="16"/>
    <n v="39"/>
    <x v="67"/>
  </r>
  <r>
    <x v="4"/>
    <x v="16"/>
    <n v="41"/>
    <x v="101"/>
  </r>
  <r>
    <x v="4"/>
    <x v="16"/>
    <n v="41.4"/>
    <x v="172"/>
  </r>
  <r>
    <x v="4"/>
    <x v="16"/>
    <n v="39.200000000000003"/>
    <x v="81"/>
  </r>
  <r>
    <x v="5"/>
    <x v="16"/>
    <n v="37.200000000000003"/>
    <x v="82"/>
  </r>
  <r>
    <x v="5"/>
    <x v="16"/>
    <n v="37.700000000000003"/>
    <x v="96"/>
  </r>
  <r>
    <x v="5"/>
    <x v="16"/>
    <n v="37.299999999999997"/>
    <x v="171"/>
  </r>
  <r>
    <x v="5"/>
    <x v="16"/>
    <n v="37.5"/>
    <x v="97"/>
  </r>
  <r>
    <x v="5"/>
    <x v="16"/>
    <n v="37.799999999999997"/>
    <x v="82"/>
  </r>
  <r>
    <x v="5"/>
    <x v="16"/>
    <n v="39"/>
    <x v="171"/>
  </r>
  <r>
    <x v="5"/>
    <x v="16"/>
    <n v="39"/>
    <x v="82"/>
  </r>
  <r>
    <x v="5"/>
    <x v="16"/>
    <n v="38.799999999999997"/>
    <x v="81"/>
  </r>
  <r>
    <x v="5"/>
    <x v="16"/>
    <n v="37"/>
    <x v="79"/>
  </r>
  <r>
    <x v="5"/>
    <x v="16"/>
    <n v="37.299999999999997"/>
    <x v="74"/>
  </r>
  <r>
    <x v="5"/>
    <x v="16"/>
    <n v="36.299999999999997"/>
    <x v="100"/>
  </r>
  <r>
    <x v="5"/>
    <x v="16"/>
    <n v="36.799999999999997"/>
    <x v="80"/>
  </r>
  <r>
    <x v="5"/>
    <x v="16"/>
    <n v="37.5"/>
    <x v="109"/>
  </r>
  <r>
    <x v="5"/>
    <x v="16"/>
    <n v="34.700000000000003"/>
    <x v="107"/>
  </r>
  <r>
    <x v="5"/>
    <x v="16"/>
    <n v="32"/>
    <x v="113"/>
  </r>
  <r>
    <x v="5"/>
    <x v="16"/>
    <n v="26.7"/>
    <x v="104"/>
  </r>
  <r>
    <x v="5"/>
    <x v="16"/>
    <n v="29.3"/>
    <x v="80"/>
  </r>
  <r>
    <x v="5"/>
    <x v="16"/>
    <n v="32"/>
    <x v="171"/>
  </r>
  <r>
    <x v="5"/>
    <x v="16"/>
    <n v="33.299999999999997"/>
    <x v="82"/>
  </r>
  <r>
    <x v="5"/>
    <x v="16"/>
    <n v="33.799999999999997"/>
    <x v="96"/>
  </r>
  <r>
    <x v="5"/>
    <x v="16"/>
    <n v="34"/>
    <x v="77"/>
  </r>
  <r>
    <x v="5"/>
    <x v="16"/>
    <n v="34.4"/>
    <x v="82"/>
  </r>
  <r>
    <x v="5"/>
    <x v="16"/>
    <n v="36.700000000000003"/>
    <x v="97"/>
  </r>
  <r>
    <x v="5"/>
    <x v="16"/>
    <n v="34.9"/>
    <x v="78"/>
  </r>
  <r>
    <x v="5"/>
    <x v="16"/>
    <n v="34.799999999999997"/>
    <x v="97"/>
  </r>
  <r>
    <x v="5"/>
    <x v="16"/>
    <n v="35.1"/>
    <x v="74"/>
  </r>
  <r>
    <x v="5"/>
    <x v="16"/>
    <n v="34.1"/>
    <x v="82"/>
  </r>
  <r>
    <x v="5"/>
    <x v="16"/>
    <n v="37.799999999999997"/>
    <x v="82"/>
  </r>
  <r>
    <x v="5"/>
    <x v="16"/>
    <n v="32.5"/>
    <x v="74"/>
  </r>
  <r>
    <x v="5"/>
    <x v="16"/>
    <n v="34.700000000000003"/>
    <x v="70"/>
  </r>
  <r>
    <x v="6"/>
    <x v="16"/>
    <n v="35.299999999999997"/>
    <x v="99"/>
  </r>
  <r>
    <x v="6"/>
    <x v="16"/>
    <n v="35.4"/>
    <x v="99"/>
  </r>
  <r>
    <x v="6"/>
    <x v="16"/>
    <n v="35.4"/>
    <x v="76"/>
  </r>
  <r>
    <x v="6"/>
    <x v="16"/>
    <n v="34.4"/>
    <x v="63"/>
  </r>
  <r>
    <x v="6"/>
    <x v="16"/>
    <n v="32.4"/>
    <x v="65"/>
  </r>
  <r>
    <x v="6"/>
    <x v="16"/>
    <n v="30"/>
    <x v="73"/>
  </r>
  <r>
    <x v="6"/>
    <x v="16"/>
    <n v="32"/>
    <x v="100"/>
  </r>
  <r>
    <x v="6"/>
    <x v="16"/>
    <n v="32.6"/>
    <x v="65"/>
  </r>
  <r>
    <x v="6"/>
    <x v="16"/>
    <n v="32.4"/>
    <x v="79"/>
  </r>
  <r>
    <x v="6"/>
    <x v="16"/>
    <n v="32.799999999999997"/>
    <x v="172"/>
  </r>
  <r>
    <x v="6"/>
    <x v="16"/>
    <n v="33"/>
    <x v="66"/>
  </r>
  <r>
    <x v="6"/>
    <x v="16"/>
    <n v="32.4"/>
    <x v="101"/>
  </r>
  <r>
    <x v="6"/>
    <x v="16"/>
    <n v="33"/>
    <x v="73"/>
  </r>
  <r>
    <x v="6"/>
    <x v="16"/>
    <n v="33.1"/>
    <x v="69"/>
  </r>
  <r>
    <x v="6"/>
    <x v="16"/>
    <n v="33.200000000000003"/>
    <x v="69"/>
  </r>
  <r>
    <x v="6"/>
    <x v="16"/>
    <n v="35"/>
    <x v="172"/>
  </r>
  <r>
    <x v="6"/>
    <x v="16"/>
    <n v="33.700000000000003"/>
    <x v="75"/>
  </r>
  <r>
    <x v="6"/>
    <x v="16"/>
    <n v="32.5"/>
    <x v="73"/>
  </r>
  <r>
    <x v="6"/>
    <x v="16"/>
    <n v="33"/>
    <x v="100"/>
  </r>
  <r>
    <x v="6"/>
    <x v="16"/>
    <n v="34"/>
    <x v="107"/>
  </r>
  <r>
    <x v="6"/>
    <x v="16"/>
    <n v="33.4"/>
    <x v="67"/>
  </r>
  <r>
    <x v="6"/>
    <x v="16"/>
    <n v="34"/>
    <x v="101"/>
  </r>
  <r>
    <x v="6"/>
    <x v="16"/>
    <n v="34.299999999999997"/>
    <x v="110"/>
  </r>
  <r>
    <x v="6"/>
    <x v="16"/>
    <n v="34.200000000000003"/>
    <x v="110"/>
  </r>
  <r>
    <x v="6"/>
    <x v="16"/>
    <n v="34.4"/>
    <x v="172"/>
  </r>
  <r>
    <x v="6"/>
    <x v="16"/>
    <n v="29.3"/>
    <x v="110"/>
  </r>
  <r>
    <x v="6"/>
    <x v="16"/>
    <n v="31"/>
    <x v="113"/>
  </r>
  <r>
    <x v="6"/>
    <x v="16"/>
    <n v="30.7"/>
    <x v="110"/>
  </r>
  <r>
    <x v="6"/>
    <x v="16"/>
    <n v="29.7"/>
    <x v="112"/>
  </r>
  <r>
    <x v="6"/>
    <x v="16"/>
    <n v="27"/>
    <x v="211"/>
  </r>
  <r>
    <x v="6"/>
    <x v="16"/>
    <n v="27"/>
    <x v="114"/>
  </r>
  <r>
    <x v="7"/>
    <x v="16"/>
    <n v="26.4"/>
    <x v="115"/>
  </r>
  <r>
    <x v="7"/>
    <x v="16"/>
    <n v="29.2"/>
    <x v="101"/>
  </r>
  <r>
    <x v="7"/>
    <x v="16"/>
    <n v="28.4"/>
    <x v="115"/>
  </r>
  <r>
    <x v="7"/>
    <x v="16"/>
    <n v="29"/>
    <x v="110"/>
  </r>
  <r>
    <x v="7"/>
    <x v="16"/>
    <n v="25.5"/>
    <x v="104"/>
  </r>
  <r>
    <x v="7"/>
    <x v="16"/>
    <n v="28.5"/>
    <x v="65"/>
  </r>
  <r>
    <x v="7"/>
    <x v="16"/>
    <n v="28.4"/>
    <x v="68"/>
  </r>
  <r>
    <x v="7"/>
    <x v="16"/>
    <n v="29"/>
    <x v="109"/>
  </r>
  <r>
    <x v="7"/>
    <x v="16"/>
    <n v="29.5"/>
    <x v="105"/>
  </r>
  <r>
    <x v="7"/>
    <x v="16"/>
    <n v="29"/>
    <x v="105"/>
  </r>
  <r>
    <x v="7"/>
    <x v="16"/>
    <n v="29.3"/>
    <x v="103"/>
  </r>
  <r>
    <x v="7"/>
    <x v="16"/>
    <n v="30.3"/>
    <x v="73"/>
  </r>
  <r>
    <x v="7"/>
    <x v="16"/>
    <n v="30.4"/>
    <x v="110"/>
  </r>
  <r>
    <x v="7"/>
    <x v="16"/>
    <n v="27.8"/>
    <x v="66"/>
  </r>
  <r>
    <x v="7"/>
    <x v="16"/>
    <n v="28.5"/>
    <x v="108"/>
  </r>
  <r>
    <x v="7"/>
    <x v="16"/>
    <n v="29.7"/>
    <x v="110"/>
  </r>
  <r>
    <x v="7"/>
    <x v="16"/>
    <n v="30.8"/>
    <x v="72"/>
  </r>
  <r>
    <x v="7"/>
    <x v="16"/>
    <n v="29"/>
    <x v="111"/>
  </r>
  <r>
    <x v="7"/>
    <x v="16"/>
    <n v="29.5"/>
    <x v="105"/>
  </r>
  <r>
    <x v="7"/>
    <x v="16"/>
    <n v="28.5"/>
    <x v="112"/>
  </r>
  <r>
    <x v="7"/>
    <x v="16"/>
    <n v="29.2"/>
    <x v="95"/>
  </r>
  <r>
    <x v="7"/>
    <x v="16"/>
    <n v="29.3"/>
    <x v="105"/>
  </r>
  <r>
    <x v="7"/>
    <x v="16"/>
    <n v="30"/>
    <x v="110"/>
  </r>
  <r>
    <x v="7"/>
    <x v="16"/>
    <n v="31"/>
    <x v="63"/>
  </r>
  <r>
    <x v="7"/>
    <x v="16"/>
    <n v="30.5"/>
    <x v="95"/>
  </r>
  <r>
    <x v="7"/>
    <x v="16"/>
    <n v="30.4"/>
    <x v="72"/>
  </r>
  <r>
    <x v="7"/>
    <x v="16"/>
    <n v="30.5"/>
    <x v="105"/>
  </r>
  <r>
    <x v="7"/>
    <x v="16"/>
    <n v="31.3"/>
    <x v="63"/>
  </r>
  <r>
    <x v="7"/>
    <x v="16"/>
    <n v="31.5"/>
    <x v="110"/>
  </r>
  <r>
    <x v="7"/>
    <x v="16"/>
    <n v="31"/>
    <x v="111"/>
  </r>
  <r>
    <x v="7"/>
    <x v="16"/>
    <n v="31.7"/>
    <x v="63"/>
  </r>
  <r>
    <x v="8"/>
    <x v="16"/>
    <n v="32.700000000000003"/>
    <x v="174"/>
  </r>
  <r>
    <x v="8"/>
    <x v="16"/>
    <n v="32.5"/>
    <x v="104"/>
  </r>
  <r>
    <x v="8"/>
    <x v="16"/>
    <n v="33"/>
    <x v="115"/>
  </r>
  <r>
    <x v="8"/>
    <x v="16"/>
    <n v="33"/>
    <x v="104"/>
  </r>
  <r>
    <x v="8"/>
    <x v="16"/>
    <n v="33"/>
    <x v="106"/>
  </r>
  <r>
    <x v="8"/>
    <x v="16"/>
    <n v="34"/>
    <x v="106"/>
  </r>
  <r>
    <x v="8"/>
    <x v="16"/>
    <n v="34.5"/>
    <x v="95"/>
  </r>
  <r>
    <x v="8"/>
    <x v="16"/>
    <n v="35"/>
    <x v="111"/>
  </r>
  <r>
    <x v="8"/>
    <x v="16"/>
    <n v="33"/>
    <x v="104"/>
  </r>
  <r>
    <x v="8"/>
    <x v="16"/>
    <n v="30.1"/>
    <x v="106"/>
  </r>
  <r>
    <x v="8"/>
    <x v="16"/>
    <n v="32.5"/>
    <x v="95"/>
  </r>
  <r>
    <x v="8"/>
    <x v="16"/>
    <n v="32.700000000000003"/>
    <x v="112"/>
  </r>
  <r>
    <x v="8"/>
    <x v="16"/>
    <n v="33.700000000000003"/>
    <x v="104"/>
  </r>
  <r>
    <x v="8"/>
    <x v="16"/>
    <n v="33.299999999999997"/>
    <x v="95"/>
  </r>
  <r>
    <x v="8"/>
    <x v="16"/>
    <n v="32.1"/>
    <x v="118"/>
  </r>
  <r>
    <x v="8"/>
    <x v="16"/>
    <n v="30"/>
    <x v="71"/>
  </r>
  <r>
    <x v="8"/>
    <x v="16"/>
    <n v="31.5"/>
    <x v="95"/>
  </r>
  <r>
    <x v="8"/>
    <x v="16"/>
    <n v="33.1"/>
    <x v="95"/>
  </r>
  <r>
    <x v="8"/>
    <x v="16"/>
    <n v="34"/>
    <x v="113"/>
  </r>
  <r>
    <x v="8"/>
    <x v="16"/>
    <n v="33"/>
    <x v="104"/>
  </r>
  <r>
    <x v="8"/>
    <x v="16"/>
    <n v="34.200000000000003"/>
    <x v="95"/>
  </r>
  <r>
    <x v="8"/>
    <x v="16"/>
    <n v="35"/>
    <x v="108"/>
  </r>
  <r>
    <x v="8"/>
    <x v="16"/>
    <n v="36"/>
    <x v="79"/>
  </r>
  <r>
    <x v="8"/>
    <x v="16"/>
    <n v="36.5"/>
    <x v="52"/>
  </r>
  <r>
    <x v="8"/>
    <x v="16"/>
    <n v="34"/>
    <x v="65"/>
  </r>
  <r>
    <x v="8"/>
    <x v="16"/>
    <n v="34"/>
    <x v="114"/>
  </r>
  <r>
    <x v="8"/>
    <x v="16"/>
    <n v="34"/>
    <x v="113"/>
  </r>
  <r>
    <x v="8"/>
    <x v="16"/>
    <n v="36"/>
    <x v="79"/>
  </r>
  <r>
    <x v="8"/>
    <x v="16"/>
    <n v="34.9"/>
    <x v="174"/>
  </r>
  <r>
    <x v="8"/>
    <x v="16"/>
    <n v="31"/>
    <x v="159"/>
  </r>
  <r>
    <x v="9"/>
    <x v="16"/>
    <n v="33"/>
    <x v="101"/>
  </r>
  <r>
    <x v="9"/>
    <x v="16"/>
    <n v="32.799999999999997"/>
    <x v="109"/>
  </r>
  <r>
    <x v="9"/>
    <x v="16"/>
    <n v="31.5"/>
    <x v="79"/>
  </r>
  <r>
    <x v="9"/>
    <x v="16"/>
    <n v="33.200000000000003"/>
    <x v="105"/>
  </r>
  <r>
    <x v="9"/>
    <x v="16"/>
    <n v="34"/>
    <x v="79"/>
  </r>
  <r>
    <x v="9"/>
    <x v="16"/>
    <n v="35"/>
    <x v="106"/>
  </r>
  <r>
    <x v="9"/>
    <x v="16"/>
    <n v="35"/>
    <x v="73"/>
  </r>
  <r>
    <x v="9"/>
    <x v="16"/>
    <n v="33.799999999999997"/>
    <x v="64"/>
  </r>
  <r>
    <x v="9"/>
    <x v="16"/>
    <n v="33.6"/>
    <x v="95"/>
  </r>
  <r>
    <x v="9"/>
    <x v="16"/>
    <n v="33.200000000000003"/>
    <x v="212"/>
  </r>
  <r>
    <x v="9"/>
    <x v="16"/>
    <n v="30.8"/>
    <x v="37"/>
  </r>
  <r>
    <x v="9"/>
    <x v="16"/>
    <n v="32.799999999999997"/>
    <x v="51"/>
  </r>
  <r>
    <x v="9"/>
    <x v="16"/>
    <n v="34"/>
    <x v="58"/>
  </r>
  <r>
    <x v="9"/>
    <x v="16"/>
    <n v="34.6"/>
    <x v="51"/>
  </r>
  <r>
    <x v="9"/>
    <x v="16"/>
    <n v="35.4"/>
    <x v="31"/>
  </r>
  <r>
    <x v="9"/>
    <x v="16"/>
    <n v="35"/>
    <x v="51"/>
  </r>
  <r>
    <x v="9"/>
    <x v="16"/>
    <n v="35"/>
    <x v="202"/>
  </r>
  <r>
    <x v="9"/>
    <x v="16"/>
    <n v="35.5"/>
    <x v="161"/>
  </r>
  <r>
    <x v="9"/>
    <x v="16"/>
    <n v="35"/>
    <x v="212"/>
  </r>
  <r>
    <x v="9"/>
    <x v="16"/>
    <n v="35.5"/>
    <x v="45"/>
  </r>
  <r>
    <x v="9"/>
    <x v="16"/>
    <n v="36.299999999999997"/>
    <x v="53"/>
  </r>
  <r>
    <x v="9"/>
    <x v="16"/>
    <n v="36.700000000000003"/>
    <x v="51"/>
  </r>
  <r>
    <x v="9"/>
    <x v="16"/>
    <n v="36.299999999999997"/>
    <x v="176"/>
  </r>
  <r>
    <x v="9"/>
    <x v="16"/>
    <n v="36"/>
    <x v="206"/>
  </r>
  <r>
    <x v="9"/>
    <x v="16"/>
    <n v="36.5"/>
    <x v="206"/>
  </r>
  <r>
    <x v="9"/>
    <x v="16"/>
    <n v="36.200000000000003"/>
    <x v="125"/>
  </r>
  <r>
    <x v="9"/>
    <x v="16"/>
    <n v="36.200000000000003"/>
    <x v="31"/>
  </r>
  <r>
    <x v="9"/>
    <x v="16"/>
    <n v="36"/>
    <x v="51"/>
  </r>
  <r>
    <x v="9"/>
    <x v="16"/>
    <n v="36.4"/>
    <x v="53"/>
  </r>
  <r>
    <x v="9"/>
    <x v="16"/>
    <n v="35.200000000000003"/>
    <x v="116"/>
  </r>
  <r>
    <x v="9"/>
    <x v="16"/>
    <n v="35.4"/>
    <x v="47"/>
  </r>
  <r>
    <x v="10"/>
    <x v="16"/>
    <n v="35.799999999999997"/>
    <x v="59"/>
  </r>
  <r>
    <x v="10"/>
    <x v="16"/>
    <n v="35.6"/>
    <x v="123"/>
  </r>
  <r>
    <x v="10"/>
    <x v="16"/>
    <n v="34.299999999999997"/>
    <x v="104"/>
  </r>
  <r>
    <x v="10"/>
    <x v="16"/>
    <n v="34.700000000000003"/>
    <x v="103"/>
  </r>
  <r>
    <x v="10"/>
    <x v="16"/>
    <n v="35.299999999999997"/>
    <x v="58"/>
  </r>
  <r>
    <x v="10"/>
    <x v="16"/>
    <n v="35.5"/>
    <x v="165"/>
  </r>
  <r>
    <x v="10"/>
    <x v="16"/>
    <n v="34.5"/>
    <x v="178"/>
  </r>
  <r>
    <x v="10"/>
    <x v="16"/>
    <n v="35.700000000000003"/>
    <x v="51"/>
  </r>
  <r>
    <x v="10"/>
    <x v="16"/>
    <n v="36"/>
    <x v="175"/>
  </r>
  <r>
    <x v="10"/>
    <x v="16"/>
    <n v="35.5"/>
    <x v="53"/>
  </r>
  <r>
    <x v="10"/>
    <x v="16"/>
    <n v="35.700000000000003"/>
    <x v="202"/>
  </r>
  <r>
    <x v="10"/>
    <x v="16"/>
    <n v="36.299999999999997"/>
    <x v="165"/>
  </r>
  <r>
    <x v="10"/>
    <x v="16"/>
    <n v="37"/>
    <x v="61"/>
  </r>
  <r>
    <x v="10"/>
    <x v="16"/>
    <n v="35.5"/>
    <x v="48"/>
  </r>
  <r>
    <x v="10"/>
    <x v="16"/>
    <n v="36.200000000000003"/>
    <x v="60"/>
  </r>
  <r>
    <x v="10"/>
    <x v="16"/>
    <n v="37"/>
    <x v="52"/>
  </r>
  <r>
    <x v="10"/>
    <x v="16"/>
    <n v="35"/>
    <x v="168"/>
  </r>
  <r>
    <x v="10"/>
    <x v="16"/>
    <n v="35.5"/>
    <x v="166"/>
  </r>
  <r>
    <x v="10"/>
    <x v="16"/>
    <n v="35.299999999999997"/>
    <x v="38"/>
  </r>
  <r>
    <x v="10"/>
    <x v="16"/>
    <n v="35.299999999999997"/>
    <x v="15"/>
  </r>
  <r>
    <x v="10"/>
    <x v="16"/>
    <n v="35.4"/>
    <x v="178"/>
  </r>
  <r>
    <x v="10"/>
    <x v="16"/>
    <n v="35.700000000000003"/>
    <x v="139"/>
  </r>
  <r>
    <x v="10"/>
    <x v="16"/>
    <n v="35.5"/>
    <x v="38"/>
  </r>
  <r>
    <x v="10"/>
    <x v="16"/>
    <n v="35.200000000000003"/>
    <x v="10"/>
  </r>
  <r>
    <x v="10"/>
    <x v="16"/>
    <n v="35"/>
    <x v="40"/>
  </r>
  <r>
    <x v="10"/>
    <x v="16"/>
    <n v="34.5"/>
    <x v="15"/>
  </r>
  <r>
    <x v="10"/>
    <x v="16"/>
    <n v="34.5"/>
    <x v="139"/>
  </r>
  <r>
    <x v="10"/>
    <x v="16"/>
    <n v="35.200000000000003"/>
    <x v="180"/>
  </r>
  <r>
    <x v="10"/>
    <x v="16"/>
    <n v="34.6"/>
    <x v="27"/>
  </r>
  <r>
    <x v="10"/>
    <x v="16"/>
    <n v="33"/>
    <x v="20"/>
  </r>
  <r>
    <x v="11"/>
    <x v="16"/>
    <n v="32"/>
    <x v="46"/>
  </r>
  <r>
    <x v="11"/>
    <x v="16"/>
    <n v="33.5"/>
    <x v="133"/>
  </r>
  <r>
    <x v="11"/>
    <x v="16"/>
    <n v="33"/>
    <x v="201"/>
  </r>
  <r>
    <x v="11"/>
    <x v="16"/>
    <n v="32.5"/>
    <x v="204"/>
  </r>
  <r>
    <x v="11"/>
    <x v="16"/>
    <n v="32"/>
    <x v="176"/>
  </r>
  <r>
    <x v="11"/>
    <x v="16"/>
    <n v="33.200000000000003"/>
    <x v="14"/>
  </r>
  <r>
    <x v="11"/>
    <x v="16"/>
    <n v="34"/>
    <x v="139"/>
  </r>
  <r>
    <x v="11"/>
    <x v="16"/>
    <n v="34.5"/>
    <x v="153"/>
  </r>
  <r>
    <x v="11"/>
    <x v="16"/>
    <n v="34.6"/>
    <x v="200"/>
  </r>
  <r>
    <x v="11"/>
    <x v="16"/>
    <n v="36.700000000000003"/>
    <x v="180"/>
  </r>
  <r>
    <x v="11"/>
    <x v="16"/>
    <n v="35"/>
    <x v="180"/>
  </r>
  <r>
    <x v="11"/>
    <x v="16"/>
    <n v="34.200000000000003"/>
    <x v="180"/>
  </r>
  <r>
    <x v="11"/>
    <x v="16"/>
    <n v="33.6"/>
    <x v="14"/>
  </r>
  <r>
    <x v="11"/>
    <x v="16"/>
    <n v="33.5"/>
    <x v="9"/>
  </r>
  <r>
    <x v="11"/>
    <x v="16"/>
    <n v="33.6"/>
    <x v="17"/>
  </r>
  <r>
    <x v="11"/>
    <x v="16"/>
    <n v="35.299999999999997"/>
    <x v="24"/>
  </r>
  <r>
    <x v="11"/>
    <x v="16"/>
    <n v="34.799999999999997"/>
    <x v="207"/>
  </r>
  <r>
    <x v="11"/>
    <x v="16"/>
    <n v="34"/>
    <x v="131"/>
  </r>
  <r>
    <x v="11"/>
    <x v="16"/>
    <n v="31"/>
    <x v="202"/>
  </r>
  <r>
    <x v="11"/>
    <x v="16"/>
    <n v="29"/>
    <x v="14"/>
  </r>
  <r>
    <x v="11"/>
    <x v="16"/>
    <n v="28.9"/>
    <x v="139"/>
  </r>
  <r>
    <x v="11"/>
    <x v="16"/>
    <n v="29.5"/>
    <x v="20"/>
  </r>
  <r>
    <x v="11"/>
    <x v="16"/>
    <n v="29.5"/>
    <x v="200"/>
  </r>
  <r>
    <x v="11"/>
    <x v="16"/>
    <n v="29.7"/>
    <x v="181"/>
  </r>
  <r>
    <x v="11"/>
    <x v="16"/>
    <n v="30"/>
    <x v="150"/>
  </r>
  <r>
    <x v="11"/>
    <x v="16"/>
    <n v="30"/>
    <x v="207"/>
  </r>
  <r>
    <x v="11"/>
    <x v="16"/>
    <n v="31.5"/>
    <x v="153"/>
  </r>
  <r>
    <x v="11"/>
    <x v="16"/>
    <n v="31.7"/>
    <x v="206"/>
  </r>
  <r>
    <x v="11"/>
    <x v="16"/>
    <n v="28.9"/>
    <x v="37"/>
  </r>
  <r>
    <x v="11"/>
    <x v="16"/>
    <n v="27.8"/>
    <x v="122"/>
  </r>
  <r>
    <x v="11"/>
    <x v="16"/>
    <n v="24.7"/>
    <x v="203"/>
  </r>
  <r>
    <x v="0"/>
    <x v="17"/>
    <n v="27.3"/>
    <x v="8"/>
  </r>
  <r>
    <x v="0"/>
    <x v="17"/>
    <n v="25.7"/>
    <x v="17"/>
  </r>
  <r>
    <x v="0"/>
    <x v="17"/>
    <n v="27.5"/>
    <x v="189"/>
  </r>
  <r>
    <x v="0"/>
    <x v="17"/>
    <n v="30.9"/>
    <x v="224"/>
  </r>
  <r>
    <x v="0"/>
    <x v="17"/>
    <n v="29.2"/>
    <x v="156"/>
  </r>
  <r>
    <x v="0"/>
    <x v="17"/>
    <n v="28"/>
    <x v="150"/>
  </r>
  <r>
    <x v="0"/>
    <x v="17"/>
    <n v="28.5"/>
    <x v="231"/>
  </r>
  <r>
    <x v="0"/>
    <x v="17"/>
    <n v="30.7"/>
    <x v="145"/>
  </r>
  <r>
    <x v="0"/>
    <x v="17"/>
    <n v="29.6"/>
    <x v="179"/>
  </r>
  <r>
    <x v="0"/>
    <x v="17"/>
    <n v="28"/>
    <x v="224"/>
  </r>
  <r>
    <x v="0"/>
    <x v="17"/>
    <n v="28.8"/>
    <x v="129"/>
  </r>
  <r>
    <x v="0"/>
    <x v="17"/>
    <n v="28.8"/>
    <x v="215"/>
  </r>
  <r>
    <x v="0"/>
    <x v="17"/>
    <n v="28"/>
    <x v="215"/>
  </r>
  <r>
    <x v="0"/>
    <x v="17"/>
    <n v="29"/>
    <x v="137"/>
  </r>
  <r>
    <x v="0"/>
    <x v="17"/>
    <n v="29.1"/>
    <x v="17"/>
  </r>
  <r>
    <x v="0"/>
    <x v="17"/>
    <n v="27.8"/>
    <x v="3"/>
  </r>
  <r>
    <x v="0"/>
    <x v="17"/>
    <n v="27"/>
    <x v="190"/>
  </r>
  <r>
    <x v="0"/>
    <x v="17"/>
    <n v="25.3"/>
    <x v="195"/>
  </r>
  <r>
    <x v="0"/>
    <x v="17"/>
    <n v="27.5"/>
    <x v="187"/>
  </r>
  <r>
    <x v="0"/>
    <x v="17"/>
    <n v="29.5"/>
    <x v="224"/>
  </r>
  <r>
    <x v="0"/>
    <x v="17"/>
    <n v="28.5"/>
    <x v="150"/>
  </r>
  <r>
    <x v="0"/>
    <x v="17"/>
    <n v="29"/>
    <x v="21"/>
  </r>
  <r>
    <x v="0"/>
    <x v="17"/>
    <n v="27.5"/>
    <x v="187"/>
  </r>
  <r>
    <x v="0"/>
    <x v="17"/>
    <n v="28.5"/>
    <x v="155"/>
  </r>
  <r>
    <x v="0"/>
    <x v="17"/>
    <n v="29"/>
    <x v="131"/>
  </r>
  <r>
    <x v="0"/>
    <x v="17"/>
    <n v="28.3"/>
    <x v="17"/>
  </r>
  <r>
    <x v="0"/>
    <x v="17"/>
    <n v="26.8"/>
    <x v="128"/>
  </r>
  <r>
    <x v="0"/>
    <x v="17"/>
    <n v="25.3"/>
    <x v="12"/>
  </r>
  <r>
    <x v="0"/>
    <x v="17"/>
    <n v="25.5"/>
    <x v="188"/>
  </r>
  <r>
    <x v="0"/>
    <x v="17"/>
    <n v="25.8"/>
    <x v="20"/>
  </r>
  <r>
    <x v="0"/>
    <x v="17"/>
    <n v="27.5"/>
    <x v="3"/>
  </r>
  <r>
    <x v="1"/>
    <x v="17"/>
    <n v="28"/>
    <x v="150"/>
  </r>
  <r>
    <x v="1"/>
    <x v="17"/>
    <n v="29"/>
    <x v="187"/>
  </r>
  <r>
    <x v="1"/>
    <x v="17"/>
    <n v="29.8"/>
    <x v="8"/>
  </r>
  <r>
    <x v="1"/>
    <x v="17"/>
    <n v="30"/>
    <x v="224"/>
  </r>
  <r>
    <x v="1"/>
    <x v="17"/>
    <n v="31.5"/>
    <x v="139"/>
  </r>
  <r>
    <x v="1"/>
    <x v="17"/>
    <n v="30"/>
    <x v="176"/>
  </r>
  <r>
    <x v="1"/>
    <x v="17"/>
    <n v="30"/>
    <x v="20"/>
  </r>
  <r>
    <x v="1"/>
    <x v="17"/>
    <n v="31.8"/>
    <x v="32"/>
  </r>
  <r>
    <x v="1"/>
    <x v="17"/>
    <n v="33.799999999999997"/>
    <x v="180"/>
  </r>
  <r>
    <x v="1"/>
    <x v="17"/>
    <n v="34"/>
    <x v="28"/>
  </r>
  <r>
    <x v="1"/>
    <x v="17"/>
    <n v="32.5"/>
    <x v="153"/>
  </r>
  <r>
    <x v="1"/>
    <x v="17"/>
    <n v="32.799999999999997"/>
    <x v="39"/>
  </r>
  <r>
    <x v="1"/>
    <x v="17"/>
    <n v="34.4"/>
    <x v="202"/>
  </r>
  <r>
    <x v="1"/>
    <x v="17"/>
    <n v="33.799999999999997"/>
    <x v="20"/>
  </r>
  <r>
    <x v="1"/>
    <x v="17"/>
    <n v="31.4"/>
    <x v="51"/>
  </r>
  <r>
    <x v="1"/>
    <x v="17"/>
    <n v="29.8"/>
    <x v="125"/>
  </r>
  <r>
    <x v="1"/>
    <x v="17"/>
    <n v="28.9"/>
    <x v="54"/>
  </r>
  <r>
    <x v="1"/>
    <x v="17"/>
    <n v="26"/>
    <x v="149"/>
  </r>
  <r>
    <x v="1"/>
    <x v="17"/>
    <n v="24"/>
    <x v="249"/>
  </r>
  <r>
    <x v="1"/>
    <x v="17"/>
    <n v="24"/>
    <x v="205"/>
  </r>
  <r>
    <x v="1"/>
    <x v="17"/>
    <n v="26"/>
    <x v="183"/>
  </r>
  <r>
    <x v="1"/>
    <x v="17"/>
    <n v="29.2"/>
    <x v="195"/>
  </r>
  <r>
    <x v="1"/>
    <x v="17"/>
    <n v="31.8"/>
    <x v="150"/>
  </r>
  <r>
    <x v="1"/>
    <x v="17"/>
    <n v="33"/>
    <x v="32"/>
  </r>
  <r>
    <x v="1"/>
    <x v="17"/>
    <n v="35"/>
    <x v="40"/>
  </r>
  <r>
    <x v="1"/>
    <x v="17"/>
    <n v="36.799999999999997"/>
    <x v="46"/>
  </r>
  <r>
    <x v="1"/>
    <x v="17"/>
    <n v="37.200000000000003"/>
    <x v="58"/>
  </r>
  <r>
    <x v="1"/>
    <x v="17"/>
    <n v="36.700000000000003"/>
    <x v="35"/>
  </r>
  <r>
    <x v="2"/>
    <x v="17"/>
    <n v="37.4"/>
    <x v="38"/>
  </r>
  <r>
    <x v="2"/>
    <x v="17"/>
    <n v="35.4"/>
    <x v="201"/>
  </r>
  <r>
    <x v="2"/>
    <x v="17"/>
    <n v="32.4"/>
    <x v="157"/>
  </r>
  <r>
    <x v="2"/>
    <x v="17"/>
    <n v="32.5"/>
    <x v="206"/>
  </r>
  <r>
    <x v="2"/>
    <x v="17"/>
    <n v="32.200000000000003"/>
    <x v="30"/>
  </r>
  <r>
    <x v="2"/>
    <x v="17"/>
    <n v="32.5"/>
    <x v="58"/>
  </r>
  <r>
    <x v="2"/>
    <x v="17"/>
    <n v="28"/>
    <x v="175"/>
  </r>
  <r>
    <x v="2"/>
    <x v="17"/>
    <n v="33.5"/>
    <x v="53"/>
  </r>
  <r>
    <x v="2"/>
    <x v="17"/>
    <n v="32.200000000000003"/>
    <x v="208"/>
  </r>
  <r>
    <x v="2"/>
    <x v="17"/>
    <n v="32.299999999999997"/>
    <x v="35"/>
  </r>
  <r>
    <x v="2"/>
    <x v="17"/>
    <n v="33.5"/>
    <x v="38"/>
  </r>
  <r>
    <x v="2"/>
    <x v="17"/>
    <n v="34.5"/>
    <x v="51"/>
  </r>
  <r>
    <x v="2"/>
    <x v="17"/>
    <n v="37"/>
    <x v="30"/>
  </r>
  <r>
    <x v="2"/>
    <x v="17"/>
    <n v="39"/>
    <x v="212"/>
  </r>
  <r>
    <x v="2"/>
    <x v="17"/>
    <n v="38"/>
    <x v="60"/>
  </r>
  <r>
    <x v="2"/>
    <x v="17"/>
    <n v="37.5"/>
    <x v="162"/>
  </r>
  <r>
    <x v="2"/>
    <x v="17"/>
    <n v="37.4"/>
    <x v="208"/>
  </r>
  <r>
    <x v="2"/>
    <x v="17"/>
    <n v="37.5"/>
    <x v="121"/>
  </r>
  <r>
    <x v="2"/>
    <x v="17"/>
    <n v="38"/>
    <x v="115"/>
  </r>
  <r>
    <x v="2"/>
    <x v="17"/>
    <n v="39"/>
    <x v="169"/>
  </r>
  <r>
    <x v="2"/>
    <x v="17"/>
    <n v="37"/>
    <x v="121"/>
  </r>
  <r>
    <x v="2"/>
    <x v="17"/>
    <n v="33.799999999999997"/>
    <x v="208"/>
  </r>
  <r>
    <x v="2"/>
    <x v="17"/>
    <n v="35"/>
    <x v="123"/>
  </r>
  <r>
    <x v="2"/>
    <x v="17"/>
    <n v="35.700000000000003"/>
    <x v="201"/>
  </r>
  <r>
    <x v="2"/>
    <x v="17"/>
    <n v="37.5"/>
    <x v="162"/>
  </r>
  <r>
    <x v="2"/>
    <x v="17"/>
    <n v="36.799999999999997"/>
    <x v="170"/>
  </r>
  <r>
    <x v="2"/>
    <x v="17"/>
    <n v="37.700000000000003"/>
    <x v="165"/>
  </r>
  <r>
    <x v="2"/>
    <x v="17"/>
    <n v="39"/>
    <x v="211"/>
  </r>
  <r>
    <x v="2"/>
    <x v="17"/>
    <n v="38"/>
    <x v="60"/>
  </r>
  <r>
    <x v="2"/>
    <x v="17"/>
    <n v="38"/>
    <x v="202"/>
  </r>
  <r>
    <x v="2"/>
    <x v="17"/>
    <n v="37.799999999999997"/>
    <x v="165"/>
  </r>
  <r>
    <x v="3"/>
    <x v="17"/>
    <n v="39"/>
    <x v="52"/>
  </r>
  <r>
    <x v="3"/>
    <x v="17"/>
    <n v="40.200000000000003"/>
    <x v="53"/>
  </r>
  <r>
    <x v="3"/>
    <x v="17"/>
    <n v="41.6"/>
    <x v="201"/>
  </r>
  <r>
    <x v="3"/>
    <x v="17"/>
    <n v="42.6"/>
    <x v="209"/>
  </r>
  <r>
    <x v="3"/>
    <x v="17"/>
    <n v="43.5"/>
    <x v="60"/>
  </r>
  <r>
    <x v="3"/>
    <x v="17"/>
    <n v="43"/>
    <x v="211"/>
  </r>
  <r>
    <x v="3"/>
    <x v="17"/>
    <n v="40"/>
    <x v="60"/>
  </r>
  <r>
    <x v="3"/>
    <x v="17"/>
    <n v="37"/>
    <x v="37"/>
  </r>
  <r>
    <x v="3"/>
    <x v="17"/>
    <n v="36"/>
    <x v="60"/>
  </r>
  <r>
    <x v="3"/>
    <x v="17"/>
    <n v="35.799999999999997"/>
    <x v="211"/>
  </r>
  <r>
    <x v="3"/>
    <x v="17"/>
    <n v="39"/>
    <x v="139"/>
  </r>
  <r>
    <x v="3"/>
    <x v="17"/>
    <n v="40.799999999999997"/>
    <x v="139"/>
  </r>
  <r>
    <x v="3"/>
    <x v="17"/>
    <n v="41"/>
    <x v="104"/>
  </r>
  <r>
    <x v="3"/>
    <x v="17"/>
    <n v="39.5"/>
    <x v="211"/>
  </r>
  <r>
    <x v="3"/>
    <x v="17"/>
    <n v="40.5"/>
    <x v="52"/>
  </r>
  <r>
    <x v="3"/>
    <x v="17"/>
    <n v="41.5"/>
    <x v="105"/>
  </r>
  <r>
    <x v="3"/>
    <x v="17"/>
    <n v="41.4"/>
    <x v="96"/>
  </r>
  <r>
    <x v="3"/>
    <x v="17"/>
    <n v="42.2"/>
    <x v="69"/>
  </r>
  <r>
    <x v="3"/>
    <x v="17"/>
    <n v="41.8"/>
    <x v="109"/>
  </r>
  <r>
    <x v="3"/>
    <x v="17"/>
    <n v="41.8"/>
    <x v="82"/>
  </r>
  <r>
    <x v="3"/>
    <x v="17"/>
    <n v="41"/>
    <x v="110"/>
  </r>
  <r>
    <x v="3"/>
    <x v="17"/>
    <n v="39.5"/>
    <x v="95"/>
  </r>
  <r>
    <x v="3"/>
    <x v="17"/>
    <n v="38.5"/>
    <x v="63"/>
  </r>
  <r>
    <x v="3"/>
    <x v="17"/>
    <n v="38.200000000000003"/>
    <x v="164"/>
  </r>
  <r>
    <x v="3"/>
    <x v="17"/>
    <n v="36.799999999999997"/>
    <x v="104"/>
  </r>
  <r>
    <x v="3"/>
    <x v="17"/>
    <n v="39"/>
    <x v="110"/>
  </r>
  <r>
    <x v="3"/>
    <x v="17"/>
    <n v="39.4"/>
    <x v="103"/>
  </r>
  <r>
    <x v="3"/>
    <x v="17"/>
    <n v="40"/>
    <x v="110"/>
  </r>
  <r>
    <x v="3"/>
    <x v="17"/>
    <n v="38.5"/>
    <x v="101"/>
  </r>
  <r>
    <x v="3"/>
    <x v="17"/>
    <n v="38"/>
    <x v="107"/>
  </r>
  <r>
    <x v="4"/>
    <x v="17"/>
    <n v="39.5"/>
    <x v="100"/>
  </r>
  <r>
    <x v="4"/>
    <x v="17"/>
    <n v="39"/>
    <x v="111"/>
  </r>
  <r>
    <x v="4"/>
    <x v="17"/>
    <n v="39.4"/>
    <x v="73"/>
  </r>
  <r>
    <x v="4"/>
    <x v="17"/>
    <n v="37.5"/>
    <x v="95"/>
  </r>
  <r>
    <x v="4"/>
    <x v="17"/>
    <n v="38"/>
    <x v="63"/>
  </r>
  <r>
    <x v="4"/>
    <x v="17"/>
    <n v="38.799999999999997"/>
    <x v="103"/>
  </r>
  <r>
    <x v="4"/>
    <x v="17"/>
    <n v="36"/>
    <x v="107"/>
  </r>
  <r>
    <x v="4"/>
    <x v="17"/>
    <n v="37"/>
    <x v="82"/>
  </r>
  <r>
    <x v="4"/>
    <x v="17"/>
    <n v="37.1"/>
    <x v="105"/>
  </r>
  <r>
    <x v="4"/>
    <x v="17"/>
    <n v="38.6"/>
    <x v="109"/>
  </r>
  <r>
    <x v="4"/>
    <x v="17"/>
    <n v="37.5"/>
    <x v="174"/>
  </r>
  <r>
    <x v="4"/>
    <x v="17"/>
    <n v="39.4"/>
    <x v="79"/>
  </r>
  <r>
    <x v="4"/>
    <x v="17"/>
    <n v="38"/>
    <x v="101"/>
  </r>
  <r>
    <x v="4"/>
    <x v="17"/>
    <n v="37"/>
    <x v="108"/>
  </r>
  <r>
    <x v="4"/>
    <x v="17"/>
    <n v="40"/>
    <x v="103"/>
  </r>
  <r>
    <x v="4"/>
    <x v="17"/>
    <n v="40.299999999999997"/>
    <x v="107"/>
  </r>
  <r>
    <x v="4"/>
    <x v="17"/>
    <n v="37.299999999999997"/>
    <x v="101"/>
  </r>
  <r>
    <x v="4"/>
    <x v="17"/>
    <n v="36"/>
    <x v="77"/>
  </r>
  <r>
    <x v="4"/>
    <x v="17"/>
    <n v="38"/>
    <x v="251"/>
  </r>
  <r>
    <x v="4"/>
    <x v="17"/>
    <n v="40.799999999999997"/>
    <x v="96"/>
  </r>
  <r>
    <x v="4"/>
    <x v="17"/>
    <n v="41"/>
    <x v="229"/>
  </r>
  <r>
    <x v="4"/>
    <x v="17"/>
    <n v="41"/>
    <x v="251"/>
  </r>
  <r>
    <x v="4"/>
    <x v="17"/>
    <n v="39.4"/>
    <x v="262"/>
  </r>
  <r>
    <x v="4"/>
    <x v="17"/>
    <n v="41.4"/>
    <x v="262"/>
  </r>
  <r>
    <x v="4"/>
    <x v="17"/>
    <n v="39.5"/>
    <x v="229"/>
  </r>
  <r>
    <x v="4"/>
    <x v="17"/>
    <n v="39"/>
    <x v="82"/>
  </r>
  <r>
    <x v="4"/>
    <x v="17"/>
    <n v="38.6"/>
    <x v="101"/>
  </r>
  <r>
    <x v="4"/>
    <x v="17"/>
    <n v="38.299999999999997"/>
    <x v="101"/>
  </r>
  <r>
    <x v="4"/>
    <x v="17"/>
    <n v="38"/>
    <x v="100"/>
  </r>
  <r>
    <x v="4"/>
    <x v="17"/>
    <n v="39.200000000000003"/>
    <x v="74"/>
  </r>
  <r>
    <x v="4"/>
    <x v="17"/>
    <n v="40.4"/>
    <x v="77"/>
  </r>
  <r>
    <x v="5"/>
    <x v="17"/>
    <n v="40.299999999999997"/>
    <x v="62"/>
  </r>
  <r>
    <x v="5"/>
    <x v="17"/>
    <n v="38.799999999999997"/>
    <x v="80"/>
  </r>
  <r>
    <x v="5"/>
    <x v="17"/>
    <n v="38.1"/>
    <x v="75"/>
  </r>
  <r>
    <x v="5"/>
    <x v="17"/>
    <n v="38.299999999999997"/>
    <x v="81"/>
  </r>
  <r>
    <x v="5"/>
    <x v="17"/>
    <n v="40.1"/>
    <x v="82"/>
  </r>
  <r>
    <x v="5"/>
    <x v="17"/>
    <n v="38.1"/>
    <x v="76"/>
  </r>
  <r>
    <x v="5"/>
    <x v="17"/>
    <n v="37.1"/>
    <x v="90"/>
  </r>
  <r>
    <x v="5"/>
    <x v="17"/>
    <n v="38.4"/>
    <x v="78"/>
  </r>
  <r>
    <x v="5"/>
    <x v="17"/>
    <n v="38.5"/>
    <x v="82"/>
  </r>
  <r>
    <x v="5"/>
    <x v="17"/>
    <n v="38"/>
    <x v="82"/>
  </r>
  <r>
    <x v="5"/>
    <x v="17"/>
    <n v="38.5"/>
    <x v="171"/>
  </r>
  <r>
    <x v="5"/>
    <x v="17"/>
    <n v="39"/>
    <x v="97"/>
  </r>
  <r>
    <x v="5"/>
    <x v="17"/>
    <n v="38.9"/>
    <x v="97"/>
  </r>
  <r>
    <x v="5"/>
    <x v="17"/>
    <n v="39.5"/>
    <x v="82"/>
  </r>
  <r>
    <x v="5"/>
    <x v="17"/>
    <n v="39.5"/>
    <x v="76"/>
  </r>
  <r>
    <x v="5"/>
    <x v="17"/>
    <n v="38"/>
    <x v="97"/>
  </r>
  <r>
    <x v="5"/>
    <x v="17"/>
    <n v="38.5"/>
    <x v="98"/>
  </r>
  <r>
    <x v="5"/>
    <x v="17"/>
    <n v="39.5"/>
    <x v="251"/>
  </r>
  <r>
    <x v="5"/>
    <x v="17"/>
    <n v="38.700000000000003"/>
    <x v="72"/>
  </r>
  <r>
    <x v="5"/>
    <x v="17"/>
    <n v="36.200000000000003"/>
    <x v="75"/>
  </r>
  <r>
    <x v="5"/>
    <x v="17"/>
    <n v="30.7"/>
    <x v="110"/>
  </r>
  <r>
    <x v="5"/>
    <x v="17"/>
    <n v="30"/>
    <x v="110"/>
  </r>
  <r>
    <x v="5"/>
    <x v="17"/>
    <n v="29.9"/>
    <x v="171"/>
  </r>
  <r>
    <x v="5"/>
    <x v="17"/>
    <n v="28.4"/>
    <x v="69"/>
  </r>
  <r>
    <x v="5"/>
    <x v="17"/>
    <n v="30.8"/>
    <x v="76"/>
  </r>
  <r>
    <x v="5"/>
    <x v="17"/>
    <n v="30"/>
    <x v="73"/>
  </r>
  <r>
    <x v="5"/>
    <x v="17"/>
    <n v="28.6"/>
    <x v="80"/>
  </r>
  <r>
    <x v="5"/>
    <x v="17"/>
    <n v="28"/>
    <x v="96"/>
  </r>
  <r>
    <x v="5"/>
    <x v="17"/>
    <n v="28.7"/>
    <x v="82"/>
  </r>
  <r>
    <x v="5"/>
    <x v="17"/>
    <n v="28.8"/>
    <x v="110"/>
  </r>
  <r>
    <x v="6"/>
    <x v="17"/>
    <n v="30.7"/>
    <x v="109"/>
  </r>
  <r>
    <x v="6"/>
    <x v="17"/>
    <n v="28"/>
    <x v="96"/>
  </r>
  <r>
    <x v="6"/>
    <x v="17"/>
    <n v="31"/>
    <x v="77"/>
  </r>
  <r>
    <x v="6"/>
    <x v="17"/>
    <n v="30.8"/>
    <x v="96"/>
  </r>
  <r>
    <x v="6"/>
    <x v="17"/>
    <n v="31.8"/>
    <x v="81"/>
  </r>
  <r>
    <x v="6"/>
    <x v="17"/>
    <n v="32.200000000000003"/>
    <x v="77"/>
  </r>
  <r>
    <x v="6"/>
    <x v="17"/>
    <n v="32"/>
    <x v="107"/>
  </r>
  <r>
    <x v="6"/>
    <x v="17"/>
    <n v="34"/>
    <x v="99"/>
  </r>
  <r>
    <x v="6"/>
    <x v="17"/>
    <n v="33.5"/>
    <x v="172"/>
  </r>
  <r>
    <x v="6"/>
    <x v="17"/>
    <n v="34.799999999999997"/>
    <x v="96"/>
  </r>
  <r>
    <x v="6"/>
    <x v="17"/>
    <n v="34.700000000000003"/>
    <x v="70"/>
  </r>
  <r>
    <x v="6"/>
    <x v="17"/>
    <n v="33.799999999999997"/>
    <x v="72"/>
  </r>
  <r>
    <x v="6"/>
    <x v="17"/>
    <n v="30.7"/>
    <x v="100"/>
  </r>
  <r>
    <x v="6"/>
    <x v="17"/>
    <n v="32.200000000000003"/>
    <x v="77"/>
  </r>
  <r>
    <x v="6"/>
    <x v="17"/>
    <n v="33.299999999999997"/>
    <x v="107"/>
  </r>
  <r>
    <x v="6"/>
    <x v="17"/>
    <n v="32.799999999999997"/>
    <x v="73"/>
  </r>
  <r>
    <x v="6"/>
    <x v="17"/>
    <n v="35"/>
    <x v="69"/>
  </r>
  <r>
    <x v="6"/>
    <x v="17"/>
    <n v="32"/>
    <x v="101"/>
  </r>
  <r>
    <x v="6"/>
    <x v="17"/>
    <n v="32.799999999999997"/>
    <x v="69"/>
  </r>
  <r>
    <x v="6"/>
    <x v="17"/>
    <n v="34.299999999999997"/>
    <x v="96"/>
  </r>
  <r>
    <x v="6"/>
    <x v="17"/>
    <n v="32.700000000000003"/>
    <x v="109"/>
  </r>
  <r>
    <x v="6"/>
    <x v="17"/>
    <n v="32.5"/>
    <x v="96"/>
  </r>
  <r>
    <x v="6"/>
    <x v="17"/>
    <n v="33.700000000000003"/>
    <x v="100"/>
  </r>
  <r>
    <x v="6"/>
    <x v="17"/>
    <n v="34.5"/>
    <x v="81"/>
  </r>
  <r>
    <x v="6"/>
    <x v="17"/>
    <n v="33.200000000000003"/>
    <x v="82"/>
  </r>
  <r>
    <x v="6"/>
    <x v="17"/>
    <n v="32.4"/>
    <x v="172"/>
  </r>
  <r>
    <x v="6"/>
    <x v="17"/>
    <n v="32.700000000000003"/>
    <x v="100"/>
  </r>
  <r>
    <x v="6"/>
    <x v="17"/>
    <n v="28.9"/>
    <x v="104"/>
  </r>
  <r>
    <x v="6"/>
    <x v="17"/>
    <n v="27.2"/>
    <x v="73"/>
  </r>
  <r>
    <x v="6"/>
    <x v="17"/>
    <n v="28.4"/>
    <x v="69"/>
  </r>
  <r>
    <x v="6"/>
    <x v="17"/>
    <n v="30"/>
    <x v="103"/>
  </r>
  <r>
    <x v="7"/>
    <x v="17"/>
    <n v="27.2"/>
    <x v="65"/>
  </r>
  <r>
    <x v="7"/>
    <x v="17"/>
    <n v="27"/>
    <x v="68"/>
  </r>
  <r>
    <x v="7"/>
    <x v="17"/>
    <n v="27.4"/>
    <x v="95"/>
  </r>
  <r>
    <x v="7"/>
    <x v="17"/>
    <n v="29.4"/>
    <x v="95"/>
  </r>
  <r>
    <x v="7"/>
    <x v="17"/>
    <n v="27.3"/>
    <x v="95"/>
  </r>
  <r>
    <x v="7"/>
    <x v="17"/>
    <n v="28.8"/>
    <x v="101"/>
  </r>
  <r>
    <x v="7"/>
    <x v="17"/>
    <n v="29.4"/>
    <x v="73"/>
  </r>
  <r>
    <x v="7"/>
    <x v="17"/>
    <n v="30"/>
    <x v="110"/>
  </r>
  <r>
    <x v="7"/>
    <x v="17"/>
    <n v="29"/>
    <x v="66"/>
  </r>
  <r>
    <x v="7"/>
    <x v="17"/>
    <n v="30"/>
    <x v="73"/>
  </r>
  <r>
    <x v="7"/>
    <x v="17"/>
    <n v="29.6"/>
    <x v="66"/>
  </r>
  <r>
    <x v="7"/>
    <x v="17"/>
    <n v="29.5"/>
    <x v="73"/>
  </r>
  <r>
    <x v="7"/>
    <x v="17"/>
    <n v="28.7"/>
    <x v="73"/>
  </r>
  <r>
    <x v="7"/>
    <x v="17"/>
    <n v="31"/>
    <x v="110"/>
  </r>
  <r>
    <x v="7"/>
    <x v="17"/>
    <n v="28.8"/>
    <x v="66"/>
  </r>
  <r>
    <x v="7"/>
    <x v="17"/>
    <n v="31.6"/>
    <x v="103"/>
  </r>
  <r>
    <x v="7"/>
    <x v="17"/>
    <n v="31"/>
    <x v="79"/>
  </r>
  <r>
    <x v="7"/>
    <x v="17"/>
    <n v="32"/>
    <x v="104"/>
  </r>
  <r>
    <x v="7"/>
    <x v="17"/>
    <n v="28"/>
    <x v="106"/>
  </r>
  <r>
    <x v="7"/>
    <x v="17"/>
    <n v="30"/>
    <x v="109"/>
  </r>
  <r>
    <x v="7"/>
    <x v="17"/>
    <n v="31.2"/>
    <x v="109"/>
  </r>
  <r>
    <x v="7"/>
    <x v="17"/>
    <n v="32"/>
    <x v="95"/>
  </r>
  <r>
    <x v="7"/>
    <x v="17"/>
    <n v="32.5"/>
    <x v="95"/>
  </r>
  <r>
    <x v="7"/>
    <x v="17"/>
    <n v="33.6"/>
    <x v="63"/>
  </r>
  <r>
    <x v="7"/>
    <x v="17"/>
    <n v="30.6"/>
    <x v="79"/>
  </r>
  <r>
    <x v="7"/>
    <x v="17"/>
    <n v="31.8"/>
    <x v="109"/>
  </r>
  <r>
    <x v="7"/>
    <x v="17"/>
    <n v="30.6"/>
    <x v="104"/>
  </r>
  <r>
    <x v="7"/>
    <x v="17"/>
    <n v="31"/>
    <x v="106"/>
  </r>
  <r>
    <x v="7"/>
    <x v="17"/>
    <n v="31.2"/>
    <x v="115"/>
  </r>
  <r>
    <x v="7"/>
    <x v="17"/>
    <n v="31.8"/>
    <x v="71"/>
  </r>
  <r>
    <x v="7"/>
    <x v="17"/>
    <n v="33"/>
    <x v="106"/>
  </r>
  <r>
    <x v="8"/>
    <x v="17"/>
    <n v="33.799999999999997"/>
    <x v="113"/>
  </r>
  <r>
    <x v="8"/>
    <x v="17"/>
    <n v="34.799999999999997"/>
    <x v="113"/>
  </r>
  <r>
    <x v="8"/>
    <x v="17"/>
    <n v="34.5"/>
    <x v="63"/>
  </r>
  <r>
    <x v="8"/>
    <x v="17"/>
    <n v="32.200000000000003"/>
    <x v="66"/>
  </r>
  <r>
    <x v="8"/>
    <x v="17"/>
    <n v="30.2"/>
    <x v="63"/>
  </r>
  <r>
    <x v="8"/>
    <x v="17"/>
    <n v="34.6"/>
    <x v="107"/>
  </r>
  <r>
    <x v="8"/>
    <x v="17"/>
    <n v="33.4"/>
    <x v="168"/>
  </r>
  <r>
    <x v="8"/>
    <x v="17"/>
    <n v="30.8"/>
    <x v="107"/>
  </r>
  <r>
    <x v="8"/>
    <x v="17"/>
    <n v="29.2"/>
    <x v="68"/>
  </r>
  <r>
    <x v="8"/>
    <x v="17"/>
    <n v="30.8"/>
    <x v="174"/>
  </r>
  <r>
    <x v="8"/>
    <x v="17"/>
    <n v="31.5"/>
    <x v="71"/>
  </r>
  <r>
    <x v="8"/>
    <x v="17"/>
    <n v="26"/>
    <x v="63"/>
  </r>
  <r>
    <x v="8"/>
    <x v="17"/>
    <n v="29.8"/>
    <x v="73"/>
  </r>
  <r>
    <x v="8"/>
    <x v="17"/>
    <n v="30.5"/>
    <x v="73"/>
  </r>
  <r>
    <x v="8"/>
    <x v="17"/>
    <n v="29.5"/>
    <x v="110"/>
  </r>
  <r>
    <x v="8"/>
    <x v="17"/>
    <n v="29"/>
    <x v="65"/>
  </r>
  <r>
    <x v="8"/>
    <x v="17"/>
    <n v="25.6"/>
    <x v="72"/>
  </r>
  <r>
    <x v="8"/>
    <x v="17"/>
    <n v="28.4"/>
    <x v="63"/>
  </r>
  <r>
    <x v="8"/>
    <x v="17"/>
    <n v="29"/>
    <x v="106"/>
  </r>
  <r>
    <x v="8"/>
    <x v="17"/>
    <n v="31"/>
    <x v="101"/>
  </r>
  <r>
    <x v="8"/>
    <x v="17"/>
    <n v="33.200000000000003"/>
    <x v="164"/>
  </r>
  <r>
    <x v="8"/>
    <x v="17"/>
    <n v="30"/>
    <x v="71"/>
  </r>
  <r>
    <x v="8"/>
    <x v="17"/>
    <n v="28"/>
    <x v="110"/>
  </r>
  <r>
    <x v="8"/>
    <x v="17"/>
    <n v="29.8"/>
    <x v="66"/>
  </r>
  <r>
    <x v="8"/>
    <x v="17"/>
    <n v="30.5"/>
    <x v="106"/>
  </r>
  <r>
    <x v="8"/>
    <x v="17"/>
    <n v="30.6"/>
    <x v="104"/>
  </r>
  <r>
    <x v="8"/>
    <x v="17"/>
    <n v="31"/>
    <x v="174"/>
  </r>
  <r>
    <x v="8"/>
    <x v="17"/>
    <n v="31"/>
    <x v="52"/>
  </r>
  <r>
    <x v="8"/>
    <x v="17"/>
    <n v="32"/>
    <x v="102"/>
  </r>
  <r>
    <x v="8"/>
    <x v="17"/>
    <n v="31.8"/>
    <x v="49"/>
  </r>
  <r>
    <x v="9"/>
    <x v="17"/>
    <n v="32"/>
    <x v="174"/>
  </r>
  <r>
    <x v="9"/>
    <x v="17"/>
    <n v="33"/>
    <x v="61"/>
  </r>
  <r>
    <x v="9"/>
    <x v="17"/>
    <n v="32"/>
    <x v="115"/>
  </r>
  <r>
    <x v="9"/>
    <x v="17"/>
    <n v="32.799999999999997"/>
    <x v="114"/>
  </r>
  <r>
    <x v="9"/>
    <x v="17"/>
    <n v="33"/>
    <x v="111"/>
  </r>
  <r>
    <x v="9"/>
    <x v="17"/>
    <n v="33.4"/>
    <x v="104"/>
  </r>
  <r>
    <x v="9"/>
    <x v="17"/>
    <n v="34.4"/>
    <x v="110"/>
  </r>
  <r>
    <x v="9"/>
    <x v="17"/>
    <n v="34.799999999999997"/>
    <x v="73"/>
  </r>
  <r>
    <x v="9"/>
    <x v="17"/>
    <n v="34.6"/>
    <x v="162"/>
  </r>
  <r>
    <x v="9"/>
    <x v="17"/>
    <n v="34.799999999999997"/>
    <x v="106"/>
  </r>
  <r>
    <x v="9"/>
    <x v="17"/>
    <n v="34.799999999999997"/>
    <x v="209"/>
  </r>
  <r>
    <x v="9"/>
    <x v="17"/>
    <n v="36"/>
    <x v="43"/>
  </r>
  <r>
    <x v="9"/>
    <x v="17"/>
    <n v="37.5"/>
    <x v="120"/>
  </r>
  <r>
    <x v="9"/>
    <x v="17"/>
    <n v="37"/>
    <x v="208"/>
  </r>
  <r>
    <x v="9"/>
    <x v="17"/>
    <n v="37"/>
    <x v="120"/>
  </r>
  <r>
    <x v="9"/>
    <x v="17"/>
    <n v="36.5"/>
    <x v="211"/>
  </r>
  <r>
    <x v="9"/>
    <x v="17"/>
    <n v="37.5"/>
    <x v="118"/>
  </r>
  <r>
    <x v="9"/>
    <x v="17"/>
    <n v="37.4"/>
    <x v="50"/>
  </r>
  <r>
    <x v="9"/>
    <x v="17"/>
    <n v="37"/>
    <x v="165"/>
  </r>
  <r>
    <x v="9"/>
    <x v="17"/>
    <n v="36.5"/>
    <x v="160"/>
  </r>
  <r>
    <x v="9"/>
    <x v="17"/>
    <n v="36.4"/>
    <x v="133"/>
  </r>
  <r>
    <x v="9"/>
    <x v="17"/>
    <n v="36"/>
    <x v="10"/>
  </r>
  <r>
    <x v="9"/>
    <x v="17"/>
    <n v="35.5"/>
    <x v="201"/>
  </r>
  <r>
    <x v="9"/>
    <x v="17"/>
    <n v="35.1"/>
    <x v="211"/>
  </r>
  <r>
    <x v="9"/>
    <x v="17"/>
    <n v="35"/>
    <x v="208"/>
  </r>
  <r>
    <x v="9"/>
    <x v="17"/>
    <n v="35.4"/>
    <x v="105"/>
  </r>
  <r>
    <x v="9"/>
    <x v="17"/>
    <n v="36.799999999999997"/>
    <x v="201"/>
  </r>
  <r>
    <x v="9"/>
    <x v="17"/>
    <n v="36"/>
    <x v="124"/>
  </r>
  <r>
    <x v="9"/>
    <x v="17"/>
    <n v="36"/>
    <x v="161"/>
  </r>
  <r>
    <x v="9"/>
    <x v="17"/>
    <n v="35"/>
    <x v="154"/>
  </r>
  <r>
    <x v="9"/>
    <x v="17"/>
    <n v="35"/>
    <x v="212"/>
  </r>
  <r>
    <x v="10"/>
    <x v="17"/>
    <n v="33.799999999999997"/>
    <x v="212"/>
  </r>
  <r>
    <x v="10"/>
    <x v="17"/>
    <n v="34"/>
    <x v="123"/>
  </r>
  <r>
    <x v="10"/>
    <x v="17"/>
    <n v="34.5"/>
    <x v="51"/>
  </r>
  <r>
    <x v="10"/>
    <x v="17"/>
    <n v="35.5"/>
    <x v="206"/>
  </r>
  <r>
    <x v="10"/>
    <x v="17"/>
    <n v="34.9"/>
    <x v="38"/>
  </r>
  <r>
    <x v="10"/>
    <x v="17"/>
    <n v="34.700000000000003"/>
    <x v="133"/>
  </r>
  <r>
    <x v="10"/>
    <x v="17"/>
    <n v="34.200000000000003"/>
    <x v="180"/>
  </r>
  <r>
    <x v="10"/>
    <x v="17"/>
    <n v="34"/>
    <x v="10"/>
  </r>
  <r>
    <x v="10"/>
    <x v="17"/>
    <n v="34"/>
    <x v="181"/>
  </r>
  <r>
    <x v="10"/>
    <x v="17"/>
    <n v="33.799999999999997"/>
    <x v="14"/>
  </r>
  <r>
    <x v="10"/>
    <x v="17"/>
    <n v="33.700000000000003"/>
    <x v="181"/>
  </r>
  <r>
    <x v="10"/>
    <x v="17"/>
    <n v="34.5"/>
    <x v="181"/>
  </r>
  <r>
    <x v="10"/>
    <x v="17"/>
    <n v="34.5"/>
    <x v="21"/>
  </r>
  <r>
    <x v="10"/>
    <x v="17"/>
    <n v="33.5"/>
    <x v="179"/>
  </r>
  <r>
    <x v="10"/>
    <x v="17"/>
    <n v="34"/>
    <x v="2"/>
  </r>
  <r>
    <x v="10"/>
    <x v="17"/>
    <n v="35.200000000000003"/>
    <x v="128"/>
  </r>
  <r>
    <x v="10"/>
    <x v="17"/>
    <n v="35.1"/>
    <x v="20"/>
  </r>
  <r>
    <x v="10"/>
    <x v="17"/>
    <n v="35"/>
    <x v="180"/>
  </r>
  <r>
    <x v="10"/>
    <x v="17"/>
    <n v="34.5"/>
    <x v="14"/>
  </r>
  <r>
    <x v="10"/>
    <x v="17"/>
    <n v="34"/>
    <x v="153"/>
  </r>
  <r>
    <x v="10"/>
    <x v="17"/>
    <n v="35.200000000000003"/>
    <x v="17"/>
  </r>
  <r>
    <x v="10"/>
    <x v="17"/>
    <n v="34.799999999999997"/>
    <x v="179"/>
  </r>
  <r>
    <x v="10"/>
    <x v="17"/>
    <n v="33.799999999999997"/>
    <x v="204"/>
  </r>
  <r>
    <x v="10"/>
    <x v="17"/>
    <n v="34.299999999999997"/>
    <x v="153"/>
  </r>
  <r>
    <x v="10"/>
    <x v="17"/>
    <n v="34.5"/>
    <x v="20"/>
  </r>
  <r>
    <x v="10"/>
    <x v="17"/>
    <n v="34.9"/>
    <x v="128"/>
  </r>
  <r>
    <x v="10"/>
    <x v="17"/>
    <n v="34"/>
    <x v="163"/>
  </r>
  <r>
    <x v="10"/>
    <x v="17"/>
    <n v="33.6"/>
    <x v="139"/>
  </r>
  <r>
    <x v="10"/>
    <x v="17"/>
    <n v="31"/>
    <x v="15"/>
  </r>
  <r>
    <x v="10"/>
    <x v="17"/>
    <n v="28.7"/>
    <x v="191"/>
  </r>
  <r>
    <x v="11"/>
    <x v="17"/>
    <n v="27.8"/>
    <x v="186"/>
  </r>
  <r>
    <x v="11"/>
    <x v="17"/>
    <n v="29.8"/>
    <x v="40"/>
  </r>
  <r>
    <x v="11"/>
    <x v="17"/>
    <n v="29.7"/>
    <x v="54"/>
  </r>
  <r>
    <x v="11"/>
    <x v="17"/>
    <n v="32.200000000000003"/>
    <x v="46"/>
  </r>
  <r>
    <x v="11"/>
    <x v="17"/>
    <n v="33"/>
    <x v="180"/>
  </r>
  <r>
    <x v="11"/>
    <x v="17"/>
    <n v="32"/>
    <x v="131"/>
  </r>
  <r>
    <x v="11"/>
    <x v="17"/>
    <n v="31.2"/>
    <x v="8"/>
  </r>
  <r>
    <x v="11"/>
    <x v="17"/>
    <n v="30.7"/>
    <x v="8"/>
  </r>
  <r>
    <x v="11"/>
    <x v="17"/>
    <n v="30.7"/>
    <x v="185"/>
  </r>
  <r>
    <x v="11"/>
    <x v="17"/>
    <n v="31.3"/>
    <x v="207"/>
  </r>
  <r>
    <x v="11"/>
    <x v="17"/>
    <n v="30.3"/>
    <x v="131"/>
  </r>
  <r>
    <x v="11"/>
    <x v="17"/>
    <n v="30.1"/>
    <x v="155"/>
  </r>
  <r>
    <x v="11"/>
    <x v="17"/>
    <n v="31.7"/>
    <x v="7"/>
  </r>
  <r>
    <x v="11"/>
    <x v="17"/>
    <n v="30"/>
    <x v="19"/>
  </r>
  <r>
    <x v="11"/>
    <x v="17"/>
    <n v="29"/>
    <x v="142"/>
  </r>
  <r>
    <x v="11"/>
    <x v="17"/>
    <n v="29.6"/>
    <x v="183"/>
  </r>
  <r>
    <x v="11"/>
    <x v="17"/>
    <n v="30"/>
    <x v="215"/>
  </r>
  <r>
    <x v="11"/>
    <x v="17"/>
    <n v="28"/>
    <x v="141"/>
  </r>
  <r>
    <x v="11"/>
    <x v="17"/>
    <n v="27.5"/>
    <x v="18"/>
  </r>
  <r>
    <x v="11"/>
    <x v="17"/>
    <n v="27.6"/>
    <x v="242"/>
  </r>
  <r>
    <x v="11"/>
    <x v="17"/>
    <n v="28.2"/>
    <x v="224"/>
  </r>
  <r>
    <x v="11"/>
    <x v="17"/>
    <n v="27"/>
    <x v="16"/>
  </r>
  <r>
    <x v="11"/>
    <x v="17"/>
    <n v="26.6"/>
    <x v="156"/>
  </r>
  <r>
    <x v="11"/>
    <x v="17"/>
    <n v="27"/>
    <x v="216"/>
  </r>
  <r>
    <x v="11"/>
    <x v="17"/>
    <n v="28.4"/>
    <x v="145"/>
  </r>
  <r>
    <x v="11"/>
    <x v="17"/>
    <n v="28"/>
    <x v="198"/>
  </r>
  <r>
    <x v="11"/>
    <x v="17"/>
    <n v="29"/>
    <x v="145"/>
  </r>
  <r>
    <x v="11"/>
    <x v="17"/>
    <n v="28.5"/>
    <x v="181"/>
  </r>
  <r>
    <x v="11"/>
    <x v="17"/>
    <n v="29"/>
    <x v="181"/>
  </r>
  <r>
    <x v="11"/>
    <x v="17"/>
    <n v="29.5"/>
    <x v="8"/>
  </r>
  <r>
    <x v="11"/>
    <x v="17"/>
    <n v="30"/>
    <x v="12"/>
  </r>
  <r>
    <x v="0"/>
    <x v="18"/>
    <n v="28.5"/>
    <x v="139"/>
  </r>
  <r>
    <x v="0"/>
    <x v="18"/>
    <n v="26.3"/>
    <x v="180"/>
  </r>
  <r>
    <x v="0"/>
    <x v="18"/>
    <n v="25"/>
    <x v="214"/>
  </r>
  <r>
    <x v="0"/>
    <x v="18"/>
    <n v="27"/>
    <x v="129"/>
  </r>
  <r>
    <x v="0"/>
    <x v="18"/>
    <n v="26"/>
    <x v="181"/>
  </r>
  <r>
    <x v="0"/>
    <x v="18"/>
    <n v="26"/>
    <x v="185"/>
  </r>
  <r>
    <x v="0"/>
    <x v="18"/>
    <n v="30.2"/>
    <x v="131"/>
  </r>
  <r>
    <x v="0"/>
    <x v="18"/>
    <n v="31"/>
    <x v="149"/>
  </r>
  <r>
    <x v="0"/>
    <x v="18"/>
    <n v="31.2"/>
    <x v="130"/>
  </r>
  <r>
    <x v="0"/>
    <x v="18"/>
    <n v="31"/>
    <x v="199"/>
  </r>
  <r>
    <x v="0"/>
    <x v="18"/>
    <n v="29.5"/>
    <x v="153"/>
  </r>
  <r>
    <x v="0"/>
    <x v="18"/>
    <n v="29.3"/>
    <x v="187"/>
  </r>
  <r>
    <x v="0"/>
    <x v="18"/>
    <n v="30.6"/>
    <x v="26"/>
  </r>
  <r>
    <x v="0"/>
    <x v="18"/>
    <n v="32.6"/>
    <x v="224"/>
  </r>
  <r>
    <x v="0"/>
    <x v="18"/>
    <n v="33.5"/>
    <x v="16"/>
  </r>
  <r>
    <x v="0"/>
    <x v="18"/>
    <n v="33.700000000000003"/>
    <x v="200"/>
  </r>
  <r>
    <x v="0"/>
    <x v="18"/>
    <n v="32"/>
    <x v="16"/>
  </r>
  <r>
    <x v="0"/>
    <x v="18"/>
    <n v="30"/>
    <x v="127"/>
  </r>
  <r>
    <x v="0"/>
    <x v="18"/>
    <n v="29.9"/>
    <x v="35"/>
  </r>
  <r>
    <x v="0"/>
    <x v="18"/>
    <n v="29"/>
    <x v="125"/>
  </r>
  <r>
    <x v="0"/>
    <x v="18"/>
    <n v="28.5"/>
    <x v="142"/>
  </r>
  <r>
    <x v="0"/>
    <x v="18"/>
    <n v="26.7"/>
    <x v="29"/>
  </r>
  <r>
    <x v="0"/>
    <x v="18"/>
    <n v="26"/>
    <x v="8"/>
  </r>
  <r>
    <x v="0"/>
    <x v="18"/>
    <n v="28"/>
    <x v="240"/>
  </r>
  <r>
    <x v="0"/>
    <x v="18"/>
    <n v="29.2"/>
    <x v="8"/>
  </r>
  <r>
    <x v="0"/>
    <x v="18"/>
    <n v="30"/>
    <x v="8"/>
  </r>
  <r>
    <x v="0"/>
    <x v="18"/>
    <n v="33.299999999999997"/>
    <x v="8"/>
  </r>
  <r>
    <x v="0"/>
    <x v="18"/>
    <n v="33.5"/>
    <x v="224"/>
  </r>
  <r>
    <x v="0"/>
    <x v="18"/>
    <n v="33"/>
    <x v="131"/>
  </r>
  <r>
    <x v="0"/>
    <x v="18"/>
    <n v="32.700000000000003"/>
    <x v="138"/>
  </r>
  <r>
    <x v="0"/>
    <x v="18"/>
    <n v="33.700000000000003"/>
    <x v="17"/>
  </r>
  <r>
    <x v="1"/>
    <x v="18"/>
    <n v="33.299999999999997"/>
    <x v="16"/>
  </r>
  <r>
    <x v="1"/>
    <x v="18"/>
    <n v="34.799999999999997"/>
    <x v="183"/>
  </r>
  <r>
    <x v="1"/>
    <x v="18"/>
    <n v="36.4"/>
    <x v="20"/>
  </r>
  <r>
    <x v="1"/>
    <x v="18"/>
    <n v="36.299999999999997"/>
    <x v="263"/>
  </r>
  <r>
    <x v="1"/>
    <x v="18"/>
    <n v="36.5"/>
    <x v="179"/>
  </r>
  <r>
    <x v="1"/>
    <x v="18"/>
    <n v="33.6"/>
    <x v="264"/>
  </r>
  <r>
    <x v="1"/>
    <x v="18"/>
    <n v="32.5"/>
    <x v="265"/>
  </r>
  <r>
    <x v="1"/>
    <x v="18"/>
    <n v="32"/>
    <x v="139"/>
  </r>
  <r>
    <x v="1"/>
    <x v="18"/>
    <n v="34.200000000000003"/>
    <x v="28"/>
  </r>
  <r>
    <x v="1"/>
    <x v="18"/>
    <n v="34.700000000000003"/>
    <x v="200"/>
  </r>
  <r>
    <x v="1"/>
    <x v="18"/>
    <n v="34.5"/>
    <x v="140"/>
  </r>
  <r>
    <x v="1"/>
    <x v="18"/>
    <n v="35"/>
    <x v="163"/>
  </r>
  <r>
    <x v="1"/>
    <x v="18"/>
    <n v="35.4"/>
    <x v="139"/>
  </r>
  <r>
    <x v="1"/>
    <x v="18"/>
    <n v="36"/>
    <x v="179"/>
  </r>
  <r>
    <x v="1"/>
    <x v="18"/>
    <n v="34.299999999999997"/>
    <x v="16"/>
  </r>
  <r>
    <x v="1"/>
    <x v="18"/>
    <n v="33"/>
    <x v="124"/>
  </r>
  <r>
    <x v="1"/>
    <x v="18"/>
    <n v="32"/>
    <x v="153"/>
  </r>
  <r>
    <x v="1"/>
    <x v="18"/>
    <n v="33"/>
    <x v="38"/>
  </r>
  <r>
    <x v="1"/>
    <x v="18"/>
    <n v="35"/>
    <x v="180"/>
  </r>
  <r>
    <x v="1"/>
    <x v="18"/>
    <n v="35.4"/>
    <x v="139"/>
  </r>
  <r>
    <x v="1"/>
    <x v="18"/>
    <n v="36.4"/>
    <x v="37"/>
  </r>
  <r>
    <x v="1"/>
    <x v="18"/>
    <n v="36.799999999999997"/>
    <x v="128"/>
  </r>
  <r>
    <x v="1"/>
    <x v="18"/>
    <n v="36.4"/>
    <x v="201"/>
  </r>
  <r>
    <x v="1"/>
    <x v="18"/>
    <n v="36.6"/>
    <x v="106"/>
  </r>
  <r>
    <x v="1"/>
    <x v="18"/>
    <n v="35.4"/>
    <x v="116"/>
  </r>
  <r>
    <x v="1"/>
    <x v="18"/>
    <n v="35"/>
    <x v="117"/>
  </r>
  <r>
    <x v="1"/>
    <x v="18"/>
    <n v="34.5"/>
    <x v="121"/>
  </r>
  <r>
    <x v="1"/>
    <x v="18"/>
    <n v="36.200000000000003"/>
    <x v="159"/>
  </r>
  <r>
    <x v="2"/>
    <x v="18"/>
    <n v="36"/>
    <x v="161"/>
  </r>
  <r>
    <x v="2"/>
    <x v="18"/>
    <n v="35.200000000000003"/>
    <x v="33"/>
  </r>
  <r>
    <x v="2"/>
    <x v="18"/>
    <n v="35.9"/>
    <x v="40"/>
  </r>
  <r>
    <x v="2"/>
    <x v="18"/>
    <n v="34.5"/>
    <x v="212"/>
  </r>
  <r>
    <x v="2"/>
    <x v="18"/>
    <n v="34"/>
    <x v="120"/>
  </r>
  <r>
    <x v="2"/>
    <x v="18"/>
    <n v="34.1"/>
    <x v="42"/>
  </r>
  <r>
    <x v="2"/>
    <x v="18"/>
    <n v="33.5"/>
    <x v="201"/>
  </r>
  <r>
    <x v="2"/>
    <x v="18"/>
    <n v="33.5"/>
    <x v="209"/>
  </r>
  <r>
    <x v="2"/>
    <x v="18"/>
    <n v="28.3"/>
    <x v="163"/>
  </r>
  <r>
    <x v="2"/>
    <x v="18"/>
    <n v="28.8"/>
    <x v="37"/>
  </r>
  <r>
    <x v="2"/>
    <x v="18"/>
    <n v="32"/>
    <x v="54"/>
  </r>
  <r>
    <x v="2"/>
    <x v="18"/>
    <n v="33"/>
    <x v="40"/>
  </r>
  <r>
    <x v="2"/>
    <x v="18"/>
    <n v="33.6"/>
    <x v="208"/>
  </r>
  <r>
    <x v="2"/>
    <x v="18"/>
    <n v="33.799999999999997"/>
    <x v="53"/>
  </r>
  <r>
    <x v="2"/>
    <x v="18"/>
    <n v="33.5"/>
    <x v="201"/>
  </r>
  <r>
    <x v="2"/>
    <x v="18"/>
    <n v="33.799999999999997"/>
    <x v="123"/>
  </r>
  <r>
    <x v="2"/>
    <x v="18"/>
    <n v="35.6"/>
    <x v="161"/>
  </r>
  <r>
    <x v="2"/>
    <x v="18"/>
    <n v="37"/>
    <x v="208"/>
  </r>
  <r>
    <x v="2"/>
    <x v="18"/>
    <n v="37.9"/>
    <x v="201"/>
  </r>
  <r>
    <x v="2"/>
    <x v="18"/>
    <n v="36.5"/>
    <x v="208"/>
  </r>
  <r>
    <x v="2"/>
    <x v="18"/>
    <n v="36.799999999999997"/>
    <x v="123"/>
  </r>
  <r>
    <x v="2"/>
    <x v="18"/>
    <n v="37"/>
    <x v="201"/>
  </r>
  <r>
    <x v="2"/>
    <x v="18"/>
    <n v="37.299999999999997"/>
    <x v="208"/>
  </r>
  <r>
    <x v="2"/>
    <x v="18"/>
    <n v="35.5"/>
    <x v="211"/>
  </r>
  <r>
    <x v="2"/>
    <x v="18"/>
    <n v="36.1"/>
    <x v="53"/>
  </r>
  <r>
    <x v="2"/>
    <x v="18"/>
    <n v="35"/>
    <x v="60"/>
  </r>
  <r>
    <x v="2"/>
    <x v="18"/>
    <n v="35.200000000000003"/>
    <x v="124"/>
  </r>
  <r>
    <x v="2"/>
    <x v="18"/>
    <n v="37"/>
    <x v="106"/>
  </r>
  <r>
    <x v="2"/>
    <x v="18"/>
    <n v="39.5"/>
    <x v="125"/>
  </r>
  <r>
    <x v="2"/>
    <x v="18"/>
    <n v="40"/>
    <x v="174"/>
  </r>
  <r>
    <x v="2"/>
    <x v="18"/>
    <n v="39.200000000000003"/>
    <x v="122"/>
  </r>
  <r>
    <x v="3"/>
    <x v="18"/>
    <n v="38.799999999999997"/>
    <x v="36"/>
  </r>
  <r>
    <x v="3"/>
    <x v="18"/>
    <n v="38"/>
    <x v="123"/>
  </r>
  <r>
    <x v="3"/>
    <x v="18"/>
    <n v="37.5"/>
    <x v="114"/>
  </r>
  <r>
    <x v="3"/>
    <x v="18"/>
    <n v="37.6"/>
    <x v="208"/>
  </r>
  <r>
    <x v="3"/>
    <x v="18"/>
    <n v="39"/>
    <x v="165"/>
  </r>
  <r>
    <x v="3"/>
    <x v="18"/>
    <n v="39.5"/>
    <x v="158"/>
  </r>
  <r>
    <x v="3"/>
    <x v="18"/>
    <n v="38"/>
    <x v="104"/>
  </r>
  <r>
    <x v="3"/>
    <x v="18"/>
    <n v="39.5"/>
    <x v="111"/>
  </r>
  <r>
    <x v="3"/>
    <x v="18"/>
    <n v="39.200000000000003"/>
    <x v="174"/>
  </r>
  <r>
    <x v="3"/>
    <x v="18"/>
    <n v="37.700000000000003"/>
    <x v="169"/>
  </r>
  <r>
    <x v="3"/>
    <x v="18"/>
    <n v="37"/>
    <x v="168"/>
  </r>
  <r>
    <x v="3"/>
    <x v="18"/>
    <n v="37.21"/>
    <x v="211"/>
  </r>
  <r>
    <x v="3"/>
    <x v="18"/>
    <n v="38.200000000000003"/>
    <x v="51"/>
  </r>
  <r>
    <x v="3"/>
    <x v="18"/>
    <n v="39.200000000000003"/>
    <x v="117"/>
  </r>
  <r>
    <x v="3"/>
    <x v="18"/>
    <n v="42"/>
    <x v="106"/>
  </r>
  <r>
    <x v="3"/>
    <x v="18"/>
    <n v="37.799999999999997"/>
    <x v="174"/>
  </r>
  <r>
    <x v="3"/>
    <x v="18"/>
    <n v="37.6"/>
    <x v="52"/>
  </r>
  <r>
    <x v="3"/>
    <x v="18"/>
    <n v="38"/>
    <x v="211"/>
  </r>
  <r>
    <x v="3"/>
    <x v="18"/>
    <n v="38.5"/>
    <x v="118"/>
  </r>
  <r>
    <x v="3"/>
    <x v="18"/>
    <n v="38.700000000000003"/>
    <x v="105"/>
  </r>
  <r>
    <x v="3"/>
    <x v="18"/>
    <n v="39.5"/>
    <x v="104"/>
  </r>
  <r>
    <x v="3"/>
    <x v="18"/>
    <n v="38"/>
    <x v="68"/>
  </r>
  <r>
    <x v="3"/>
    <x v="18"/>
    <n v="37.799999999999997"/>
    <x v="113"/>
  </r>
  <r>
    <x v="3"/>
    <x v="18"/>
    <n v="38.299999999999997"/>
    <x v="109"/>
  </r>
  <r>
    <x v="3"/>
    <x v="18"/>
    <n v="38.700000000000003"/>
    <x v="118"/>
  </r>
  <r>
    <x v="3"/>
    <x v="18"/>
    <n v="37.6"/>
    <x v="211"/>
  </r>
  <r>
    <x v="3"/>
    <x v="18"/>
    <n v="37.299999999999997"/>
    <x v="110"/>
  </r>
  <r>
    <x v="3"/>
    <x v="18"/>
    <n v="37.200000000000003"/>
    <x v="104"/>
  </r>
  <r>
    <x v="3"/>
    <x v="18"/>
    <n v="39"/>
    <x v="63"/>
  </r>
  <r>
    <x v="3"/>
    <x v="18"/>
    <n v="38"/>
    <x v="106"/>
  </r>
  <r>
    <x v="4"/>
    <x v="18"/>
    <n v="30.8"/>
    <x v="71"/>
  </r>
  <r>
    <x v="4"/>
    <x v="18"/>
    <n v="40"/>
    <x v="104"/>
  </r>
  <r>
    <x v="4"/>
    <x v="18"/>
    <n v="41.6"/>
    <x v="63"/>
  </r>
  <r>
    <x v="4"/>
    <x v="18"/>
    <n v="42.7"/>
    <x v="109"/>
  </r>
  <r>
    <x v="4"/>
    <x v="18"/>
    <n v="42.7"/>
    <x v="110"/>
  </r>
  <r>
    <x v="4"/>
    <x v="18"/>
    <n v="42.8"/>
    <x v="67"/>
  </r>
  <r>
    <x v="4"/>
    <x v="18"/>
    <n v="43"/>
    <x v="101"/>
  </r>
  <r>
    <x v="4"/>
    <x v="18"/>
    <n v="39.9"/>
    <x v="100"/>
  </r>
  <r>
    <x v="4"/>
    <x v="18"/>
    <n v="39.5"/>
    <x v="73"/>
  </r>
  <r>
    <x v="4"/>
    <x v="18"/>
    <n v="39"/>
    <x v="100"/>
  </r>
  <r>
    <x v="4"/>
    <x v="18"/>
    <n v="40.5"/>
    <x v="77"/>
  </r>
  <r>
    <x v="4"/>
    <x v="18"/>
    <n v="39"/>
    <x v="99"/>
  </r>
  <r>
    <x v="4"/>
    <x v="18"/>
    <n v="37.799999999999997"/>
    <x v="172"/>
  </r>
  <r>
    <x v="4"/>
    <x v="18"/>
    <n v="37.5"/>
    <x v="77"/>
  </r>
  <r>
    <x v="4"/>
    <x v="18"/>
    <n v="37.5"/>
    <x v="99"/>
  </r>
  <r>
    <x v="4"/>
    <x v="18"/>
    <n v="37.6"/>
    <x v="64"/>
  </r>
  <r>
    <x v="4"/>
    <x v="18"/>
    <n v="38"/>
    <x v="62"/>
  </r>
  <r>
    <x v="4"/>
    <x v="18"/>
    <n v="37.5"/>
    <x v="100"/>
  </r>
  <r>
    <x v="4"/>
    <x v="18"/>
    <n v="36.4"/>
    <x v="76"/>
  </r>
  <r>
    <x v="4"/>
    <x v="18"/>
    <n v="36.700000000000003"/>
    <x v="78"/>
  </r>
  <r>
    <x v="4"/>
    <x v="18"/>
    <n v="36.5"/>
    <x v="80"/>
  </r>
  <r>
    <x v="4"/>
    <x v="18"/>
    <n v="36.6"/>
    <x v="77"/>
  </r>
  <r>
    <x v="4"/>
    <x v="18"/>
    <n v="36.5"/>
    <x v="81"/>
  </r>
  <r>
    <x v="4"/>
    <x v="18"/>
    <n v="36.5"/>
    <x v="82"/>
  </r>
  <r>
    <x v="4"/>
    <x v="18"/>
    <n v="37.299999999999997"/>
    <x v="96"/>
  </r>
  <r>
    <x v="4"/>
    <x v="18"/>
    <n v="38.200000000000003"/>
    <x v="77"/>
  </r>
  <r>
    <x v="4"/>
    <x v="18"/>
    <n v="39.299999999999997"/>
    <x v="82"/>
  </r>
  <r>
    <x v="4"/>
    <x v="18"/>
    <n v="38.700000000000003"/>
    <x v="77"/>
  </r>
  <r>
    <x v="4"/>
    <x v="18"/>
    <n v="38.5"/>
    <x v="90"/>
  </r>
  <r>
    <x v="4"/>
    <x v="18"/>
    <n v="36"/>
    <x v="97"/>
  </r>
  <r>
    <x v="4"/>
    <x v="18"/>
    <n v="36.299999999999997"/>
    <x v="100"/>
  </r>
  <r>
    <x v="5"/>
    <x v="18"/>
    <n v="30"/>
    <x v="68"/>
  </r>
  <r>
    <x v="5"/>
    <x v="18"/>
    <n v="35.200000000000003"/>
    <x v="82"/>
  </r>
  <r>
    <x v="5"/>
    <x v="18"/>
    <n v="36.5"/>
    <x v="99"/>
  </r>
  <r>
    <x v="5"/>
    <x v="18"/>
    <n v="37.5"/>
    <x v="82"/>
  </r>
  <r>
    <x v="5"/>
    <x v="18"/>
    <n v="37"/>
    <x v="74"/>
  </r>
  <r>
    <x v="5"/>
    <x v="18"/>
    <n v="37.799999999999997"/>
    <x v="77"/>
  </r>
  <r>
    <x v="5"/>
    <x v="18"/>
    <n v="37"/>
    <x v="77"/>
  </r>
  <r>
    <x v="5"/>
    <x v="18"/>
    <n v="37.5"/>
    <x v="80"/>
  </r>
  <r>
    <x v="5"/>
    <x v="18"/>
    <n v="37"/>
    <x v="96"/>
  </r>
  <r>
    <x v="5"/>
    <x v="18"/>
    <n v="37"/>
    <x v="99"/>
  </r>
  <r>
    <x v="5"/>
    <x v="18"/>
    <n v="37.1"/>
    <x v="96"/>
  </r>
  <r>
    <x v="5"/>
    <x v="18"/>
    <n v="36.799999999999997"/>
    <x v="96"/>
  </r>
  <r>
    <x v="5"/>
    <x v="18"/>
    <n v="37.299999999999997"/>
    <x v="74"/>
  </r>
  <r>
    <x v="5"/>
    <x v="18"/>
    <n v="37.299999999999997"/>
    <x v="100"/>
  </r>
  <r>
    <x v="5"/>
    <x v="18"/>
    <n v="38"/>
    <x v="107"/>
  </r>
  <r>
    <x v="5"/>
    <x v="18"/>
    <n v="37.4"/>
    <x v="96"/>
  </r>
  <r>
    <x v="5"/>
    <x v="18"/>
    <n v="38.5"/>
    <x v="77"/>
  </r>
  <r>
    <x v="5"/>
    <x v="18"/>
    <n v="37.4"/>
    <x v="75"/>
  </r>
  <r>
    <x v="5"/>
    <x v="18"/>
    <n v="38.1"/>
    <x v="82"/>
  </r>
  <r>
    <x v="5"/>
    <x v="18"/>
    <n v="37.5"/>
    <x v="66"/>
  </r>
  <r>
    <x v="5"/>
    <x v="18"/>
    <n v="38"/>
    <x v="97"/>
  </r>
  <r>
    <x v="5"/>
    <x v="18"/>
    <n v="40.4"/>
    <x v="100"/>
  </r>
  <r>
    <x v="5"/>
    <x v="18"/>
    <n v="37.5"/>
    <x v="84"/>
  </r>
  <r>
    <x v="5"/>
    <x v="18"/>
    <n v="36"/>
    <x v="173"/>
  </r>
  <r>
    <x v="5"/>
    <x v="18"/>
    <n v="35.5"/>
    <x v="110"/>
  </r>
  <r>
    <x v="5"/>
    <x v="18"/>
    <n v="34.5"/>
    <x v="75"/>
  </r>
  <r>
    <x v="5"/>
    <x v="18"/>
    <n v="34"/>
    <x v="82"/>
  </r>
  <r>
    <x v="5"/>
    <x v="18"/>
    <n v="34.200000000000003"/>
    <x v="96"/>
  </r>
  <r>
    <x v="5"/>
    <x v="18"/>
    <n v="31.7"/>
    <x v="110"/>
  </r>
  <r>
    <x v="5"/>
    <x v="18"/>
    <n v="28.5"/>
    <x v="99"/>
  </r>
  <r>
    <x v="6"/>
    <x v="18"/>
    <n v="32.200000000000003"/>
    <x v="110"/>
  </r>
  <r>
    <x v="6"/>
    <x v="18"/>
    <n v="31"/>
    <x v="103"/>
  </r>
  <r>
    <x v="6"/>
    <x v="18"/>
    <n v="31.2"/>
    <x v="110"/>
  </r>
  <r>
    <x v="6"/>
    <x v="18"/>
    <n v="30.7"/>
    <x v="69"/>
  </r>
  <r>
    <x v="6"/>
    <x v="18"/>
    <n v="28"/>
    <x v="110"/>
  </r>
  <r>
    <x v="6"/>
    <x v="18"/>
    <n v="30.8"/>
    <x v="104"/>
  </r>
  <r>
    <x v="6"/>
    <x v="18"/>
    <n v="31.2"/>
    <x v="77"/>
  </r>
  <r>
    <x v="6"/>
    <x v="18"/>
    <n v="31.2"/>
    <x v="64"/>
  </r>
  <r>
    <x v="6"/>
    <x v="18"/>
    <n v="31.5"/>
    <x v="172"/>
  </r>
  <r>
    <x v="6"/>
    <x v="18"/>
    <n v="32.4"/>
    <x v="77"/>
  </r>
  <r>
    <x v="6"/>
    <x v="18"/>
    <n v="32.5"/>
    <x v="82"/>
  </r>
  <r>
    <x v="6"/>
    <x v="18"/>
    <n v="32.6"/>
    <x v="123"/>
  </r>
  <r>
    <x v="6"/>
    <x v="18"/>
    <n v="32.700000000000003"/>
    <x v="165"/>
  </r>
  <r>
    <x v="6"/>
    <x v="18"/>
    <n v="32.6"/>
    <x v="201"/>
  </r>
  <r>
    <x v="6"/>
    <x v="18"/>
    <n v="32.5"/>
    <x v="208"/>
  </r>
  <r>
    <x v="6"/>
    <x v="18"/>
    <n v="34.4"/>
    <x v="124"/>
  </r>
  <r>
    <x v="6"/>
    <x v="18"/>
    <n v="34.200000000000003"/>
    <x v="47"/>
  </r>
  <r>
    <x v="6"/>
    <x v="18"/>
    <n v="33.799999999999997"/>
    <x v="106"/>
  </r>
  <r>
    <x v="6"/>
    <x v="18"/>
    <n v="33.5"/>
    <x v="95"/>
  </r>
  <r>
    <x v="6"/>
    <x v="18"/>
    <n v="33.299999999999997"/>
    <x v="104"/>
  </r>
  <r>
    <x v="6"/>
    <x v="18"/>
    <n v="33"/>
    <x v="106"/>
  </r>
  <r>
    <x v="6"/>
    <x v="18"/>
    <n v="28"/>
    <x v="115"/>
  </r>
  <r>
    <x v="6"/>
    <x v="18"/>
    <n v="30.5"/>
    <x v="68"/>
  </r>
  <r>
    <x v="6"/>
    <x v="18"/>
    <n v="31.3"/>
    <x v="68"/>
  </r>
  <r>
    <x v="6"/>
    <x v="18"/>
    <n v="31.6"/>
    <x v="104"/>
  </r>
  <r>
    <x v="6"/>
    <x v="18"/>
    <n v="29.8"/>
    <x v="113"/>
  </r>
  <r>
    <x v="6"/>
    <x v="18"/>
    <n v="30.4"/>
    <x v="174"/>
  </r>
  <r>
    <x v="6"/>
    <x v="18"/>
    <n v="27.4"/>
    <x v="113"/>
  </r>
  <r>
    <x v="6"/>
    <x v="18"/>
    <n v="27.5"/>
    <x v="158"/>
  </r>
  <r>
    <x v="6"/>
    <x v="18"/>
    <n v="26.6"/>
    <x v="113"/>
  </r>
  <r>
    <x v="6"/>
    <x v="18"/>
    <n v="28.5"/>
    <x v="68"/>
  </r>
  <r>
    <x v="7"/>
    <x v="18"/>
    <n v="26.9"/>
    <x v="119"/>
  </r>
  <r>
    <x v="7"/>
    <x v="18"/>
    <n v="28.5"/>
    <x v="102"/>
  </r>
  <r>
    <x v="7"/>
    <x v="18"/>
    <n v="29.3"/>
    <x v="164"/>
  </r>
  <r>
    <x v="7"/>
    <x v="18"/>
    <n v="29.1"/>
    <x v="174"/>
  </r>
  <r>
    <x v="7"/>
    <x v="18"/>
    <n v="30"/>
    <x v="79"/>
  </r>
  <r>
    <x v="7"/>
    <x v="18"/>
    <n v="30"/>
    <x v="115"/>
  </r>
  <r>
    <x v="7"/>
    <x v="18"/>
    <n v="29"/>
    <x v="106"/>
  </r>
  <r>
    <x v="7"/>
    <x v="18"/>
    <n v="30.5"/>
    <x v="174"/>
  </r>
  <r>
    <x v="7"/>
    <x v="18"/>
    <n v="29"/>
    <x v="174"/>
  </r>
  <r>
    <x v="7"/>
    <x v="18"/>
    <n v="28.8"/>
    <x v="106"/>
  </r>
  <r>
    <x v="7"/>
    <x v="18"/>
    <n v="29"/>
    <x v="104"/>
  </r>
  <r>
    <x v="7"/>
    <x v="18"/>
    <n v="29"/>
    <x v="166"/>
  </r>
  <r>
    <x v="7"/>
    <x v="18"/>
    <n v="26"/>
    <x v="211"/>
  </r>
  <r>
    <x v="7"/>
    <x v="18"/>
    <n v="27"/>
    <x v="52"/>
  </r>
  <r>
    <x v="7"/>
    <x v="18"/>
    <n v="26.2"/>
    <x v="164"/>
  </r>
  <r>
    <x v="7"/>
    <x v="18"/>
    <n v="28.5"/>
    <x v="118"/>
  </r>
  <r>
    <x v="7"/>
    <x v="18"/>
    <n v="27.8"/>
    <x v="116"/>
  </r>
  <r>
    <x v="7"/>
    <x v="18"/>
    <n v="30"/>
    <x v="106"/>
  </r>
  <r>
    <x v="7"/>
    <x v="18"/>
    <n v="29.2"/>
    <x v="68"/>
  </r>
  <r>
    <x v="7"/>
    <x v="18"/>
    <n v="28.4"/>
    <x v="115"/>
  </r>
  <r>
    <x v="7"/>
    <x v="18"/>
    <n v="27.6"/>
    <x v="174"/>
  </r>
  <r>
    <x v="7"/>
    <x v="18"/>
    <n v="28.3"/>
    <x v="117"/>
  </r>
  <r>
    <x v="7"/>
    <x v="18"/>
    <n v="29.5"/>
    <x v="115"/>
  </r>
  <r>
    <x v="7"/>
    <x v="18"/>
    <n v="29"/>
    <x v="114"/>
  </r>
  <r>
    <x v="7"/>
    <x v="18"/>
    <n v="30"/>
    <x v="116"/>
  </r>
  <r>
    <x v="7"/>
    <x v="18"/>
    <n v="30"/>
    <x v="71"/>
  </r>
  <r>
    <x v="7"/>
    <x v="18"/>
    <n v="29"/>
    <x v="95"/>
  </r>
  <r>
    <x v="7"/>
    <x v="18"/>
    <n v="29.5"/>
    <x v="104"/>
  </r>
  <r>
    <x v="7"/>
    <x v="18"/>
    <n v="31.2"/>
    <x v="65"/>
  </r>
  <r>
    <x v="7"/>
    <x v="18"/>
    <n v="31.2"/>
    <x v="104"/>
  </r>
  <r>
    <x v="7"/>
    <x v="18"/>
    <n v="31"/>
    <x v="104"/>
  </r>
  <r>
    <x v="8"/>
    <x v="18"/>
    <n v="31.1"/>
    <x v="106"/>
  </r>
  <r>
    <x v="8"/>
    <x v="18"/>
    <n v="31.4"/>
    <x v="95"/>
  </r>
  <r>
    <x v="8"/>
    <x v="18"/>
    <n v="31.8"/>
    <x v="104"/>
  </r>
  <r>
    <x v="8"/>
    <x v="18"/>
    <n v="32.799999999999997"/>
    <x v="106"/>
  </r>
  <r>
    <x v="8"/>
    <x v="18"/>
    <n v="33.200000000000003"/>
    <x v="104"/>
  </r>
  <r>
    <x v="8"/>
    <x v="18"/>
    <n v="33.200000000000003"/>
    <x v="164"/>
  </r>
  <r>
    <x v="8"/>
    <x v="18"/>
    <n v="29.3"/>
    <x v="111"/>
  </r>
  <r>
    <x v="8"/>
    <x v="18"/>
    <n v="32.5"/>
    <x v="104"/>
  </r>
  <r>
    <x v="8"/>
    <x v="18"/>
    <n v="33"/>
    <x v="111"/>
  </r>
  <r>
    <x v="8"/>
    <x v="18"/>
    <n v="33.5"/>
    <x v="95"/>
  </r>
  <r>
    <x v="8"/>
    <x v="18"/>
    <n v="33.1"/>
    <x v="104"/>
  </r>
  <r>
    <x v="8"/>
    <x v="18"/>
    <n v="33.200000000000003"/>
    <x v="115"/>
  </r>
  <r>
    <x v="8"/>
    <x v="18"/>
    <n v="33.5"/>
    <x v="68"/>
  </r>
  <r>
    <x v="8"/>
    <x v="18"/>
    <n v="34"/>
    <x v="110"/>
  </r>
  <r>
    <x v="8"/>
    <x v="18"/>
    <n v="34"/>
    <x v="106"/>
  </r>
  <r>
    <x v="8"/>
    <x v="18"/>
    <n v="33.5"/>
    <x v="95"/>
  </r>
  <r>
    <x v="8"/>
    <x v="18"/>
    <n v="32.5"/>
    <x v="104"/>
  </r>
  <r>
    <x v="8"/>
    <x v="18"/>
    <n v="33.5"/>
    <x v="67"/>
  </r>
  <r>
    <x v="8"/>
    <x v="18"/>
    <n v="31.5"/>
    <x v="71"/>
  </r>
  <r>
    <x v="8"/>
    <x v="18"/>
    <n v="33.6"/>
    <x v="104"/>
  </r>
  <r>
    <x v="8"/>
    <x v="18"/>
    <n v="31.6"/>
    <x v="101"/>
  </r>
  <r>
    <x v="8"/>
    <x v="18"/>
    <n v="32.6"/>
    <x v="69"/>
  </r>
  <r>
    <x v="8"/>
    <x v="18"/>
    <n v="32"/>
    <x v="101"/>
  </r>
  <r>
    <x v="8"/>
    <x v="18"/>
    <n v="31.7"/>
    <x v="72"/>
  </r>
  <r>
    <x v="8"/>
    <x v="18"/>
    <n v="33.1"/>
    <x v="110"/>
  </r>
  <r>
    <x v="8"/>
    <x v="18"/>
    <n v="32.200000000000003"/>
    <x v="104"/>
  </r>
  <r>
    <x v="8"/>
    <x v="18"/>
    <n v="32.5"/>
    <x v="174"/>
  </r>
  <r>
    <x v="8"/>
    <x v="18"/>
    <n v="33.6"/>
    <x v="112"/>
  </r>
  <r>
    <x v="8"/>
    <x v="18"/>
    <n v="33.5"/>
    <x v="110"/>
  </r>
  <r>
    <x v="8"/>
    <x v="18"/>
    <n v="33.5"/>
    <x v="95"/>
  </r>
  <r>
    <x v="9"/>
    <x v="18"/>
    <n v="34"/>
    <x v="101"/>
  </r>
  <r>
    <x v="9"/>
    <x v="18"/>
    <n v="35"/>
    <x v="101"/>
  </r>
  <r>
    <x v="9"/>
    <x v="18"/>
    <n v="35.4"/>
    <x v="73"/>
  </r>
  <r>
    <x v="9"/>
    <x v="18"/>
    <n v="34.799999999999997"/>
    <x v="73"/>
  </r>
  <r>
    <x v="9"/>
    <x v="18"/>
    <n v="34.200000000000003"/>
    <x v="111"/>
  </r>
  <r>
    <x v="9"/>
    <x v="18"/>
    <n v="33"/>
    <x v="115"/>
  </r>
  <r>
    <x v="9"/>
    <x v="18"/>
    <n v="33.1"/>
    <x v="52"/>
  </r>
  <r>
    <x v="9"/>
    <x v="18"/>
    <n v="34"/>
    <x v="52"/>
  </r>
  <r>
    <x v="9"/>
    <x v="18"/>
    <n v="34.299999999999997"/>
    <x v="174"/>
  </r>
  <r>
    <x v="9"/>
    <x v="18"/>
    <n v="35"/>
    <x v="52"/>
  </r>
  <r>
    <x v="9"/>
    <x v="18"/>
    <n v="35.200000000000003"/>
    <x v="104"/>
  </r>
  <r>
    <x v="9"/>
    <x v="18"/>
    <n v="34"/>
    <x v="52"/>
  </r>
  <r>
    <x v="9"/>
    <x v="18"/>
    <n v="34.5"/>
    <x v="123"/>
  </r>
  <r>
    <x v="9"/>
    <x v="18"/>
    <n v="36"/>
    <x v="52"/>
  </r>
  <r>
    <x v="9"/>
    <x v="18"/>
    <n v="37"/>
    <x v="118"/>
  </r>
  <r>
    <x v="9"/>
    <x v="18"/>
    <n v="38.200000000000003"/>
    <x v="211"/>
  </r>
  <r>
    <x v="9"/>
    <x v="18"/>
    <n v="38.200000000000003"/>
    <x v="158"/>
  </r>
  <r>
    <x v="9"/>
    <x v="18"/>
    <n v="37.5"/>
    <x v="45"/>
  </r>
  <r>
    <x v="9"/>
    <x v="18"/>
    <n v="37"/>
    <x v="208"/>
  </r>
  <r>
    <x v="9"/>
    <x v="18"/>
    <n v="37.200000000000003"/>
    <x v="212"/>
  </r>
  <r>
    <x v="9"/>
    <x v="18"/>
    <n v="37"/>
    <x v="208"/>
  </r>
  <r>
    <x v="9"/>
    <x v="18"/>
    <n v="25.5"/>
    <x v="165"/>
  </r>
  <r>
    <x v="9"/>
    <x v="18"/>
    <n v="36"/>
    <x v="122"/>
  </r>
  <r>
    <x v="9"/>
    <x v="18"/>
    <n v="36.5"/>
    <x v="208"/>
  </r>
  <r>
    <x v="9"/>
    <x v="18"/>
    <n v="36.6"/>
    <x v="212"/>
  </r>
  <r>
    <x v="9"/>
    <x v="18"/>
    <n v="36"/>
    <x v="208"/>
  </r>
  <r>
    <x v="9"/>
    <x v="18"/>
    <n v="36.6"/>
    <x v="36"/>
  </r>
  <r>
    <x v="9"/>
    <x v="18"/>
    <n v="36.299999999999997"/>
    <x v="55"/>
  </r>
  <r>
    <x v="9"/>
    <x v="18"/>
    <n v="36"/>
    <x v="206"/>
  </r>
  <r>
    <x v="9"/>
    <x v="18"/>
    <n v="35.9"/>
    <x v="206"/>
  </r>
  <r>
    <x v="9"/>
    <x v="18"/>
    <n v="36"/>
    <x v="38"/>
  </r>
  <r>
    <x v="10"/>
    <x v="18"/>
    <n v="36.200000000000003"/>
    <x v="37"/>
  </r>
  <r>
    <x v="10"/>
    <x v="18"/>
    <n v="35.700000000000003"/>
    <x v="154"/>
  </r>
  <r>
    <x v="10"/>
    <x v="18"/>
    <n v="35.1"/>
    <x v="177"/>
  </r>
  <r>
    <x v="10"/>
    <x v="18"/>
    <n v="36"/>
    <x v="165"/>
  </r>
  <r>
    <x v="10"/>
    <x v="18"/>
    <n v="36"/>
    <x v="45"/>
  </r>
  <r>
    <x v="10"/>
    <x v="18"/>
    <n v="35.700000000000003"/>
    <x v="115"/>
  </r>
  <r>
    <x v="10"/>
    <x v="18"/>
    <n v="34.700000000000003"/>
    <x v="35"/>
  </r>
  <r>
    <x v="10"/>
    <x v="18"/>
    <n v="34.700000000000003"/>
    <x v="202"/>
  </r>
  <r>
    <x v="10"/>
    <x v="18"/>
    <n v="34.4"/>
    <x v="154"/>
  </r>
  <r>
    <x v="10"/>
    <x v="18"/>
    <n v="35"/>
    <x v="133"/>
  </r>
  <r>
    <x v="10"/>
    <x v="18"/>
    <n v="35"/>
    <x v="139"/>
  </r>
  <r>
    <x v="10"/>
    <x v="18"/>
    <n v="34"/>
    <x v="38"/>
  </r>
  <r>
    <x v="10"/>
    <x v="18"/>
    <n v="34.200000000000003"/>
    <x v="184"/>
  </r>
  <r>
    <x v="10"/>
    <x v="18"/>
    <n v="34.1"/>
    <x v="177"/>
  </r>
  <r>
    <x v="10"/>
    <x v="18"/>
    <n v="34.4"/>
    <x v="51"/>
  </r>
  <r>
    <x v="10"/>
    <x v="18"/>
    <n v="34.299999999999997"/>
    <x v="177"/>
  </r>
  <r>
    <x v="10"/>
    <x v="18"/>
    <n v="33.299999999999997"/>
    <x v="178"/>
  </r>
  <r>
    <x v="10"/>
    <x v="18"/>
    <n v="34"/>
    <x v="10"/>
  </r>
  <r>
    <x v="10"/>
    <x v="18"/>
    <n v="34.4"/>
    <x v="41"/>
  </r>
  <r>
    <x v="10"/>
    <x v="18"/>
    <n v="34"/>
    <x v="139"/>
  </r>
  <r>
    <x v="10"/>
    <x v="18"/>
    <n v="32.4"/>
    <x v="124"/>
  </r>
  <r>
    <x v="10"/>
    <x v="18"/>
    <n v="32.200000000000003"/>
    <x v="161"/>
  </r>
  <r>
    <x v="10"/>
    <x v="18"/>
    <n v="32.5"/>
    <x v="51"/>
  </r>
  <r>
    <x v="10"/>
    <x v="18"/>
    <n v="32"/>
    <x v="200"/>
  </r>
  <r>
    <x v="10"/>
    <x v="18"/>
    <n v="31"/>
    <x v="224"/>
  </r>
  <r>
    <x v="10"/>
    <x v="18"/>
    <n v="30.5"/>
    <x v="149"/>
  </r>
  <r>
    <x v="10"/>
    <x v="18"/>
    <n v="30.2"/>
    <x v="131"/>
  </r>
  <r>
    <x v="10"/>
    <x v="18"/>
    <n v="29.8"/>
    <x v="153"/>
  </r>
  <r>
    <x v="10"/>
    <x v="18"/>
    <n v="30.4"/>
    <x v="45"/>
  </r>
  <r>
    <x v="10"/>
    <x v="18"/>
    <n v="31"/>
    <x v="191"/>
  </r>
  <r>
    <x v="11"/>
    <x v="18"/>
    <n v="30.3"/>
    <x v="181"/>
  </r>
  <r>
    <x v="11"/>
    <x v="18"/>
    <n v="30.4"/>
    <x v="3"/>
  </r>
  <r>
    <x v="11"/>
    <x v="18"/>
    <n v="33.299999999999997"/>
    <x v="32"/>
  </r>
  <r>
    <x v="11"/>
    <x v="18"/>
    <n v="30.7"/>
    <x v="47"/>
  </r>
  <r>
    <x v="11"/>
    <x v="18"/>
    <n v="31.6"/>
    <x v="154"/>
  </r>
  <r>
    <x v="11"/>
    <x v="18"/>
    <n v="30"/>
    <x v="46"/>
  </r>
  <r>
    <x v="11"/>
    <x v="18"/>
    <n v="30.3"/>
    <x v="9"/>
  </r>
  <r>
    <x v="11"/>
    <x v="18"/>
    <n v="28.2"/>
    <x v="205"/>
  </r>
  <r>
    <x v="11"/>
    <x v="18"/>
    <n v="28.6"/>
    <x v="224"/>
  </r>
  <r>
    <x v="11"/>
    <x v="18"/>
    <n v="29"/>
    <x v="204"/>
  </r>
  <r>
    <x v="11"/>
    <x v="18"/>
    <n v="28.4"/>
    <x v="207"/>
  </r>
  <r>
    <x v="11"/>
    <x v="18"/>
    <n v="28"/>
    <x v="7"/>
  </r>
  <r>
    <x v="11"/>
    <x v="18"/>
    <n v="30.2"/>
    <x v="207"/>
  </r>
  <r>
    <x v="11"/>
    <x v="18"/>
    <n v="32.5"/>
    <x v="139"/>
  </r>
  <r>
    <x v="11"/>
    <x v="18"/>
    <n v="33.299999999999997"/>
    <x v="15"/>
  </r>
  <r>
    <x v="11"/>
    <x v="18"/>
    <n v="31.6"/>
    <x v="21"/>
  </r>
  <r>
    <x v="11"/>
    <x v="18"/>
    <n v="32.4"/>
    <x v="138"/>
  </r>
  <r>
    <x v="11"/>
    <x v="18"/>
    <n v="32.700000000000003"/>
    <x v="17"/>
  </r>
  <r>
    <x v="11"/>
    <x v="18"/>
    <n v="31"/>
    <x v="188"/>
  </r>
  <r>
    <x v="11"/>
    <x v="18"/>
    <n v="29.6"/>
    <x v="185"/>
  </r>
  <r>
    <x v="11"/>
    <x v="18"/>
    <n v="30.5"/>
    <x v="207"/>
  </r>
  <r>
    <x v="11"/>
    <x v="18"/>
    <n v="31.4"/>
    <x v="20"/>
  </r>
  <r>
    <x v="11"/>
    <x v="18"/>
    <n v="32"/>
    <x v="8"/>
  </r>
  <r>
    <x v="11"/>
    <x v="18"/>
    <n v="32.5"/>
    <x v="224"/>
  </r>
  <r>
    <x v="11"/>
    <x v="18"/>
    <n v="31.5"/>
    <x v="9"/>
  </r>
  <r>
    <x v="11"/>
    <x v="18"/>
    <n v="29"/>
    <x v="38"/>
  </r>
  <r>
    <x v="11"/>
    <x v="18"/>
    <n v="28.5"/>
    <x v="183"/>
  </r>
  <r>
    <x v="11"/>
    <x v="18"/>
    <n v="28"/>
    <x v="149"/>
  </r>
  <r>
    <x v="11"/>
    <x v="18"/>
    <n v="28.8"/>
    <x v="224"/>
  </r>
  <r>
    <x v="11"/>
    <x v="18"/>
    <n v="28"/>
    <x v="189"/>
  </r>
  <r>
    <x v="11"/>
    <x v="18"/>
    <n v="29"/>
    <x v="180"/>
  </r>
  <r>
    <x v="0"/>
    <x v="19"/>
    <n v="29.2"/>
    <x v="138"/>
  </r>
  <r>
    <x v="0"/>
    <x v="19"/>
    <n v="28.5"/>
    <x v="179"/>
  </r>
  <r>
    <x v="0"/>
    <x v="19"/>
    <n v="28"/>
    <x v="185"/>
  </r>
  <r>
    <x v="0"/>
    <x v="19"/>
    <n v="27.4"/>
    <x v="131"/>
  </r>
  <r>
    <x v="0"/>
    <x v="19"/>
    <n v="27.5"/>
    <x v="205"/>
  </r>
  <r>
    <x v="0"/>
    <x v="19"/>
    <n v="25.5"/>
    <x v="137"/>
  </r>
  <r>
    <x v="0"/>
    <x v="19"/>
    <n v="24.7"/>
    <x v="214"/>
  </r>
  <r>
    <x v="0"/>
    <x v="19"/>
    <n v="28.3"/>
    <x v="188"/>
  </r>
  <r>
    <x v="0"/>
    <x v="19"/>
    <n v="30.1"/>
    <x v="6"/>
  </r>
  <r>
    <x v="0"/>
    <x v="19"/>
    <n v="28.5"/>
    <x v="130"/>
  </r>
  <r>
    <x v="0"/>
    <x v="19"/>
    <n v="29"/>
    <x v="242"/>
  </r>
  <r>
    <x v="0"/>
    <x v="19"/>
    <n v="28"/>
    <x v="242"/>
  </r>
  <r>
    <x v="0"/>
    <x v="19"/>
    <n v="26.5"/>
    <x v="207"/>
  </r>
  <r>
    <x v="0"/>
    <x v="19"/>
    <n v="27"/>
    <x v="195"/>
  </r>
  <r>
    <x v="0"/>
    <x v="19"/>
    <n v="28"/>
    <x v="137"/>
  </r>
  <r>
    <x v="0"/>
    <x v="19"/>
    <n v="28.5"/>
    <x v="202"/>
  </r>
  <r>
    <x v="0"/>
    <x v="19"/>
    <n v="27.6"/>
    <x v="190"/>
  </r>
  <r>
    <x v="0"/>
    <x v="19"/>
    <n v="29"/>
    <x v="142"/>
  </r>
  <r>
    <x v="0"/>
    <x v="19"/>
    <n v="21"/>
    <x v="8"/>
  </r>
  <r>
    <x v="0"/>
    <x v="19"/>
    <n v="29.7"/>
    <x v="203"/>
  </r>
  <r>
    <x v="0"/>
    <x v="19"/>
    <n v="29"/>
    <x v="6"/>
  </r>
  <r>
    <x v="0"/>
    <x v="19"/>
    <n v="29"/>
    <x v="187"/>
  </r>
  <r>
    <x v="0"/>
    <x v="19"/>
    <n v="28.4"/>
    <x v="26"/>
  </r>
  <r>
    <x v="0"/>
    <x v="19"/>
    <n v="29.6"/>
    <x v="128"/>
  </r>
  <r>
    <x v="0"/>
    <x v="19"/>
    <n v="33.700000000000003"/>
    <x v="183"/>
  </r>
  <r>
    <x v="0"/>
    <x v="19"/>
    <n v="31.5"/>
    <x v="181"/>
  </r>
  <r>
    <x v="0"/>
    <x v="19"/>
    <n v="30.7"/>
    <x v="207"/>
  </r>
  <r>
    <x v="0"/>
    <x v="19"/>
    <n v="31"/>
    <x v="0"/>
  </r>
  <r>
    <x v="0"/>
    <x v="19"/>
    <n v="33.299999999999997"/>
    <x v="133"/>
  </r>
  <r>
    <x v="0"/>
    <x v="19"/>
    <n v="33.9"/>
    <x v="38"/>
  </r>
  <r>
    <x v="0"/>
    <x v="19"/>
    <n v="34"/>
    <x v="55"/>
  </r>
  <r>
    <x v="1"/>
    <x v="19"/>
    <n v="31"/>
    <x v="200"/>
  </r>
  <r>
    <x v="1"/>
    <x v="19"/>
    <n v="31.5"/>
    <x v="25"/>
  </r>
  <r>
    <x v="1"/>
    <x v="19"/>
    <n v="31.7"/>
    <x v="0"/>
  </r>
  <r>
    <x v="1"/>
    <x v="19"/>
    <n v="31.5"/>
    <x v="154"/>
  </r>
  <r>
    <x v="1"/>
    <x v="19"/>
    <n v="31.7"/>
    <x v="127"/>
  </r>
  <r>
    <x v="1"/>
    <x v="19"/>
    <n v="32.200000000000003"/>
    <x v="128"/>
  </r>
  <r>
    <x v="1"/>
    <x v="19"/>
    <n v="32.299999999999997"/>
    <x v="122"/>
  </r>
  <r>
    <x v="1"/>
    <x v="19"/>
    <n v="30.5"/>
    <x v="139"/>
  </r>
  <r>
    <x v="1"/>
    <x v="19"/>
    <n v="32.299999999999997"/>
    <x v="183"/>
  </r>
  <r>
    <x v="1"/>
    <x v="19"/>
    <n v="34.1"/>
    <x v="42"/>
  </r>
  <r>
    <x v="1"/>
    <x v="19"/>
    <n v="30.7"/>
    <x v="30"/>
  </r>
  <r>
    <x v="1"/>
    <x v="19"/>
    <n v="29.7"/>
    <x v="183"/>
  </r>
  <r>
    <x v="1"/>
    <x v="19"/>
    <n v="28.6"/>
    <x v="125"/>
  </r>
  <r>
    <x v="1"/>
    <x v="19"/>
    <n v="25.2"/>
    <x v="15"/>
  </r>
  <r>
    <x v="1"/>
    <x v="19"/>
    <n v="29"/>
    <x v="32"/>
  </r>
  <r>
    <x v="1"/>
    <x v="19"/>
    <n v="29.2"/>
    <x v="176"/>
  </r>
  <r>
    <x v="1"/>
    <x v="19"/>
    <n v="30.7"/>
    <x v="176"/>
  </r>
  <r>
    <x v="1"/>
    <x v="19"/>
    <n v="32.5"/>
    <x v="191"/>
  </r>
  <r>
    <x v="1"/>
    <x v="19"/>
    <n v="32.200000000000003"/>
    <x v="201"/>
  </r>
  <r>
    <x v="1"/>
    <x v="19"/>
    <n v="34"/>
    <x v="37"/>
  </r>
  <r>
    <x v="1"/>
    <x v="19"/>
    <n v="36"/>
    <x v="34"/>
  </r>
  <r>
    <x v="1"/>
    <x v="19"/>
    <n v="36.9"/>
    <x v="161"/>
  </r>
  <r>
    <x v="1"/>
    <x v="19"/>
    <n v="36.5"/>
    <x v="202"/>
  </r>
  <r>
    <x v="1"/>
    <x v="19"/>
    <n v="36.5"/>
    <x v="122"/>
  </r>
  <r>
    <x v="1"/>
    <x v="19"/>
    <n v="34.4"/>
    <x v="38"/>
  </r>
  <r>
    <x v="1"/>
    <x v="19"/>
    <n v="32.299999999999997"/>
    <x v="175"/>
  </r>
  <r>
    <x v="1"/>
    <x v="19"/>
    <n v="33.200000000000003"/>
    <x v="202"/>
  </r>
  <r>
    <x v="1"/>
    <x v="19"/>
    <n v="34"/>
    <x v="202"/>
  </r>
  <r>
    <x v="2"/>
    <x v="19"/>
    <n v="32"/>
    <x v="45"/>
  </r>
  <r>
    <x v="2"/>
    <x v="19"/>
    <n v="31.3"/>
    <x v="38"/>
  </r>
  <r>
    <x v="2"/>
    <x v="19"/>
    <n v="31.1"/>
    <x v="204"/>
  </r>
  <r>
    <x v="2"/>
    <x v="19"/>
    <n v="34.4"/>
    <x v="178"/>
  </r>
  <r>
    <x v="2"/>
    <x v="19"/>
    <n v="34.5"/>
    <x v="58"/>
  </r>
  <r>
    <x v="2"/>
    <x v="19"/>
    <n v="34.700000000000003"/>
    <x v="46"/>
  </r>
  <r>
    <x v="2"/>
    <x v="19"/>
    <n v="34.6"/>
    <x v="212"/>
  </r>
  <r>
    <x v="2"/>
    <x v="19"/>
    <n v="34"/>
    <x v="139"/>
  </r>
  <r>
    <x v="2"/>
    <x v="19"/>
    <n v="34.4"/>
    <x v="133"/>
  </r>
  <r>
    <x v="2"/>
    <x v="19"/>
    <n v="35.6"/>
    <x v="208"/>
  </r>
  <r>
    <x v="2"/>
    <x v="19"/>
    <n v="34.4"/>
    <x v="51"/>
  </r>
  <r>
    <x v="2"/>
    <x v="19"/>
    <n v="36.700000000000003"/>
    <x v="168"/>
  </r>
  <r>
    <x v="2"/>
    <x v="19"/>
    <n v="32.9"/>
    <x v="60"/>
  </r>
  <r>
    <x v="2"/>
    <x v="19"/>
    <n v="32.700000000000003"/>
    <x v="32"/>
  </r>
  <r>
    <x v="2"/>
    <x v="19"/>
    <n v="34.6"/>
    <x v="15"/>
  </r>
  <r>
    <x v="2"/>
    <x v="19"/>
    <n v="35.1"/>
    <x v="10"/>
  </r>
  <r>
    <x v="2"/>
    <x v="19"/>
    <n v="38.4"/>
    <x v="202"/>
  </r>
  <r>
    <x v="2"/>
    <x v="19"/>
    <n v="39.5"/>
    <x v="53"/>
  </r>
  <r>
    <x v="2"/>
    <x v="19"/>
    <n v="39.5"/>
    <x v="211"/>
  </r>
  <r>
    <x v="2"/>
    <x v="19"/>
    <n v="38.200000000000003"/>
    <x v="123"/>
  </r>
  <r>
    <x v="2"/>
    <x v="19"/>
    <n v="36"/>
    <x v="208"/>
  </r>
  <r>
    <x v="2"/>
    <x v="19"/>
    <n v="34.200000000000003"/>
    <x v="30"/>
  </r>
  <r>
    <x v="2"/>
    <x v="19"/>
    <n v="32.5"/>
    <x v="45"/>
  </r>
  <r>
    <x v="2"/>
    <x v="19"/>
    <n v="35.4"/>
    <x v="30"/>
  </r>
  <r>
    <x v="2"/>
    <x v="19"/>
    <n v="37.299999999999997"/>
    <x v="211"/>
  </r>
  <r>
    <x v="2"/>
    <x v="19"/>
    <n v="38"/>
    <x v="106"/>
  </r>
  <r>
    <x v="2"/>
    <x v="19"/>
    <n v="38.5"/>
    <x v="123"/>
  </r>
  <r>
    <x v="2"/>
    <x v="19"/>
    <n v="39.799999999999997"/>
    <x v="103"/>
  </r>
  <r>
    <x v="2"/>
    <x v="19"/>
    <n v="40.700000000000003"/>
    <x v="104"/>
  </r>
  <r>
    <x v="2"/>
    <x v="19"/>
    <n v="41.6"/>
    <x v="102"/>
  </r>
  <r>
    <x v="2"/>
    <x v="19"/>
    <n v="41.7"/>
    <x v="109"/>
  </r>
  <r>
    <x v="3"/>
    <x v="19"/>
    <n v="40"/>
    <x v="106"/>
  </r>
  <r>
    <x v="3"/>
    <x v="19"/>
    <n v="40"/>
    <x v="174"/>
  </r>
  <r>
    <x v="3"/>
    <x v="19"/>
    <n v="40"/>
    <x v="51"/>
  </r>
  <r>
    <x v="3"/>
    <x v="19"/>
    <n v="40.4"/>
    <x v="126"/>
  </r>
  <r>
    <x v="3"/>
    <x v="19"/>
    <n v="41.4"/>
    <x v="60"/>
  </r>
  <r>
    <x v="3"/>
    <x v="19"/>
    <n v="42.4"/>
    <x v="174"/>
  </r>
  <r>
    <x v="3"/>
    <x v="19"/>
    <n v="42.8"/>
    <x v="60"/>
  </r>
  <r>
    <x v="3"/>
    <x v="19"/>
    <n v="41.4"/>
    <x v="71"/>
  </r>
  <r>
    <x v="3"/>
    <x v="19"/>
    <n v="40.799999999999997"/>
    <x v="60"/>
  </r>
  <r>
    <x v="3"/>
    <x v="19"/>
    <n v="40.5"/>
    <x v="211"/>
  </r>
  <r>
    <x v="3"/>
    <x v="19"/>
    <n v="40.799999999999997"/>
    <x v="159"/>
  </r>
  <r>
    <x v="3"/>
    <x v="19"/>
    <n v="39.799999999999997"/>
    <x v="52"/>
  </r>
  <r>
    <x v="3"/>
    <x v="19"/>
    <n v="37.4"/>
    <x v="115"/>
  </r>
  <r>
    <x v="3"/>
    <x v="19"/>
    <n v="37.299999999999997"/>
    <x v="71"/>
  </r>
  <r>
    <x v="3"/>
    <x v="19"/>
    <n v="39.799999999999997"/>
    <x v="114"/>
  </r>
  <r>
    <x v="3"/>
    <x v="19"/>
    <n v="40.200000000000003"/>
    <x v="211"/>
  </r>
  <r>
    <x v="3"/>
    <x v="19"/>
    <n v="39.9"/>
    <x v="168"/>
  </r>
  <r>
    <x v="3"/>
    <x v="19"/>
    <n v="40.799999999999997"/>
    <x v="104"/>
  </r>
  <r>
    <x v="3"/>
    <x v="19"/>
    <n v="39"/>
    <x v="105"/>
  </r>
  <r>
    <x v="3"/>
    <x v="19"/>
    <n v="40"/>
    <x v="66"/>
  </r>
  <r>
    <x v="3"/>
    <x v="19"/>
    <n v="40.5"/>
    <x v="104"/>
  </r>
  <r>
    <x v="3"/>
    <x v="19"/>
    <n v="39"/>
    <x v="110"/>
  </r>
  <r>
    <x v="3"/>
    <x v="19"/>
    <n v="37.5"/>
    <x v="104"/>
  </r>
  <r>
    <x v="3"/>
    <x v="19"/>
    <n v="36.200000000000003"/>
    <x v="106"/>
  </r>
  <r>
    <x v="3"/>
    <x v="19"/>
    <n v="38.799999999999997"/>
    <x v="174"/>
  </r>
  <r>
    <x v="3"/>
    <x v="19"/>
    <n v="39.5"/>
    <x v="61"/>
  </r>
  <r>
    <x v="3"/>
    <x v="19"/>
    <n v="41"/>
    <x v="104"/>
  </r>
  <r>
    <x v="3"/>
    <x v="19"/>
    <n v="40"/>
    <x v="65"/>
  </r>
  <r>
    <x v="3"/>
    <x v="19"/>
    <n v="40"/>
    <x v="72"/>
  </r>
  <r>
    <x v="3"/>
    <x v="19"/>
    <n v="41.2"/>
    <x v="105"/>
  </r>
  <r>
    <x v="4"/>
    <x v="19"/>
    <n v="41.8"/>
    <x v="63"/>
  </r>
  <r>
    <x v="4"/>
    <x v="19"/>
    <n v="42.4"/>
    <x v="73"/>
  </r>
  <r>
    <x v="4"/>
    <x v="19"/>
    <n v="42.8"/>
    <x v="106"/>
  </r>
  <r>
    <x v="4"/>
    <x v="19"/>
    <n v="40.799999999999997"/>
    <x v="62"/>
  </r>
  <r>
    <x v="4"/>
    <x v="19"/>
    <n v="38.200000000000003"/>
    <x v="69"/>
  </r>
  <r>
    <x v="4"/>
    <x v="19"/>
    <n v="38.5"/>
    <x v="108"/>
  </r>
  <r>
    <x v="4"/>
    <x v="19"/>
    <n v="38.6"/>
    <x v="67"/>
  </r>
  <r>
    <x v="4"/>
    <x v="19"/>
    <n v="37.200000000000003"/>
    <x v="100"/>
  </r>
  <r>
    <x v="4"/>
    <x v="19"/>
    <n v="36.5"/>
    <x v="96"/>
  </r>
  <r>
    <x v="4"/>
    <x v="19"/>
    <n v="37.4"/>
    <x v="171"/>
  </r>
  <r>
    <x v="4"/>
    <x v="19"/>
    <n v="38.5"/>
    <x v="96"/>
  </r>
  <r>
    <x v="4"/>
    <x v="19"/>
    <n v="39"/>
    <x v="70"/>
  </r>
  <r>
    <x v="4"/>
    <x v="19"/>
    <n v="37"/>
    <x v="101"/>
  </r>
  <r>
    <x v="4"/>
    <x v="19"/>
    <n v="36.5"/>
    <x v="101"/>
  </r>
  <r>
    <x v="4"/>
    <x v="19"/>
    <n v="36.799999999999997"/>
    <x v="103"/>
  </r>
  <r>
    <x v="4"/>
    <x v="19"/>
    <n v="35.799999999999997"/>
    <x v="172"/>
  </r>
  <r>
    <x v="4"/>
    <x v="19"/>
    <n v="37"/>
    <x v="75"/>
  </r>
  <r>
    <x v="4"/>
    <x v="19"/>
    <n v="38.200000000000003"/>
    <x v="96"/>
  </r>
  <r>
    <x v="4"/>
    <x v="19"/>
    <n v="37"/>
    <x v="74"/>
  </r>
  <r>
    <x v="4"/>
    <x v="19"/>
    <n v="36"/>
    <x v="101"/>
  </r>
  <r>
    <x v="4"/>
    <x v="19"/>
    <n v="36.4"/>
    <x v="171"/>
  </r>
  <r>
    <x v="4"/>
    <x v="19"/>
    <n v="36.799999999999997"/>
    <x v="96"/>
  </r>
  <r>
    <x v="4"/>
    <x v="19"/>
    <n v="37"/>
    <x v="70"/>
  </r>
  <r>
    <x v="4"/>
    <x v="19"/>
    <n v="38.799999999999997"/>
    <x v="96"/>
  </r>
  <r>
    <x v="4"/>
    <x v="19"/>
    <n v="38.5"/>
    <x v="74"/>
  </r>
  <r>
    <x v="4"/>
    <x v="19"/>
    <n v="37.5"/>
    <x v="96"/>
  </r>
  <r>
    <x v="4"/>
    <x v="19"/>
    <n v="37.799999999999997"/>
    <x v="103"/>
  </r>
  <r>
    <x v="4"/>
    <x v="19"/>
    <n v="37"/>
    <x v="100"/>
  </r>
  <r>
    <x v="4"/>
    <x v="19"/>
    <n v="37.6"/>
    <x v="103"/>
  </r>
  <r>
    <x v="4"/>
    <x v="19"/>
    <n v="38.200000000000003"/>
    <x v="96"/>
  </r>
  <r>
    <x v="4"/>
    <x v="19"/>
    <n v="40"/>
    <x v="82"/>
  </r>
  <r>
    <x v="5"/>
    <x v="19"/>
    <n v="41.2"/>
    <x v="64"/>
  </r>
  <r>
    <x v="5"/>
    <x v="19"/>
    <n v="41.2"/>
    <x v="97"/>
  </r>
  <r>
    <x v="5"/>
    <x v="19"/>
    <n v="40.1"/>
    <x v="229"/>
  </r>
  <r>
    <x v="5"/>
    <x v="19"/>
    <n v="36.5"/>
    <x v="173"/>
  </r>
  <r>
    <x v="5"/>
    <x v="19"/>
    <n v="36.6"/>
    <x v="98"/>
  </r>
  <r>
    <x v="5"/>
    <x v="19"/>
    <n v="38.5"/>
    <x v="173"/>
  </r>
  <r>
    <x v="5"/>
    <x v="19"/>
    <n v="38.799999999999997"/>
    <x v="97"/>
  </r>
  <r>
    <x v="5"/>
    <x v="19"/>
    <n v="38.299999999999997"/>
    <x v="82"/>
  </r>
  <r>
    <x v="5"/>
    <x v="19"/>
    <n v="39"/>
    <x v="173"/>
  </r>
  <r>
    <x v="5"/>
    <x v="19"/>
    <n v="38"/>
    <x v="92"/>
  </r>
  <r>
    <x v="5"/>
    <x v="19"/>
    <n v="37.200000000000003"/>
    <x v="173"/>
  </r>
  <r>
    <x v="5"/>
    <x v="19"/>
    <n v="37.299999999999997"/>
    <x v="92"/>
  </r>
  <r>
    <x v="5"/>
    <x v="19"/>
    <n v="37.200000000000003"/>
    <x v="84"/>
  </r>
  <r>
    <x v="5"/>
    <x v="19"/>
    <n v="38.4"/>
    <x v="173"/>
  </r>
  <r>
    <x v="5"/>
    <x v="19"/>
    <n v="37.6"/>
    <x v="90"/>
  </r>
  <r>
    <x v="5"/>
    <x v="19"/>
    <n v="36"/>
    <x v="99"/>
  </r>
  <r>
    <x v="5"/>
    <x v="19"/>
    <n v="35.299999999999997"/>
    <x v="92"/>
  </r>
  <r>
    <x v="5"/>
    <x v="19"/>
    <n v="36"/>
    <x v="90"/>
  </r>
  <r>
    <x v="5"/>
    <x v="19"/>
    <n v="37.299999999999997"/>
    <x v="173"/>
  </r>
  <r>
    <x v="5"/>
    <x v="19"/>
    <n v="36"/>
    <x v="92"/>
  </r>
  <r>
    <x v="5"/>
    <x v="19"/>
    <n v="37.200000000000003"/>
    <x v="100"/>
  </r>
  <r>
    <x v="5"/>
    <x v="19"/>
    <n v="37"/>
    <x v="64"/>
  </r>
  <r>
    <x v="5"/>
    <x v="19"/>
    <n v="39"/>
    <x v="110"/>
  </r>
  <r>
    <x v="5"/>
    <x v="19"/>
    <n v="35.799999999999997"/>
    <x v="107"/>
  </r>
  <r>
    <x v="5"/>
    <x v="19"/>
    <n v="30.9"/>
    <x v="104"/>
  </r>
  <r>
    <x v="5"/>
    <x v="19"/>
    <n v="30.7"/>
    <x v="101"/>
  </r>
  <r>
    <x v="5"/>
    <x v="19"/>
    <n v="32"/>
    <x v="100"/>
  </r>
  <r>
    <x v="5"/>
    <x v="19"/>
    <n v="33"/>
    <x v="69"/>
  </r>
  <r>
    <x v="5"/>
    <x v="19"/>
    <n v="30.5"/>
    <x v="100"/>
  </r>
  <r>
    <x v="5"/>
    <x v="19"/>
    <n v="32.200000000000003"/>
    <x v="82"/>
  </r>
  <r>
    <x v="6"/>
    <x v="19"/>
    <n v="28.5"/>
    <x v="82"/>
  </r>
  <r>
    <x v="6"/>
    <x v="19"/>
    <n v="28.5"/>
    <x v="74"/>
  </r>
  <r>
    <x v="6"/>
    <x v="19"/>
    <n v="27.5"/>
    <x v="99"/>
  </r>
  <r>
    <x v="6"/>
    <x v="19"/>
    <n v="28"/>
    <x v="75"/>
  </r>
  <r>
    <x v="6"/>
    <x v="19"/>
    <n v="29"/>
    <x v="74"/>
  </r>
  <r>
    <x v="6"/>
    <x v="19"/>
    <n v="30.6"/>
    <x v="80"/>
  </r>
  <r>
    <x v="6"/>
    <x v="19"/>
    <n v="31"/>
    <x v="74"/>
  </r>
  <r>
    <x v="6"/>
    <x v="19"/>
    <n v="30.4"/>
    <x v="74"/>
  </r>
  <r>
    <x v="6"/>
    <x v="19"/>
    <n v="31"/>
    <x v="99"/>
  </r>
  <r>
    <x v="6"/>
    <x v="19"/>
    <n v="28.7"/>
    <x v="75"/>
  </r>
  <r>
    <x v="6"/>
    <x v="19"/>
    <n v="31.8"/>
    <x v="172"/>
  </r>
  <r>
    <x v="6"/>
    <x v="19"/>
    <n v="31.5"/>
    <x v="75"/>
  </r>
  <r>
    <x v="6"/>
    <x v="19"/>
    <n v="28.2"/>
    <x v="69"/>
  </r>
  <r>
    <x v="6"/>
    <x v="19"/>
    <n v="30.7"/>
    <x v="75"/>
  </r>
  <r>
    <x v="6"/>
    <x v="19"/>
    <n v="31.8"/>
    <x v="172"/>
  </r>
  <r>
    <x v="6"/>
    <x v="19"/>
    <n v="32.5"/>
    <x v="80"/>
  </r>
  <r>
    <x v="6"/>
    <x v="19"/>
    <n v="33.799999999999997"/>
    <x v="75"/>
  </r>
  <r>
    <x v="6"/>
    <x v="19"/>
    <n v="32.799999999999997"/>
    <x v="70"/>
  </r>
  <r>
    <x v="6"/>
    <x v="19"/>
    <n v="32.5"/>
    <x v="96"/>
  </r>
  <r>
    <x v="6"/>
    <x v="19"/>
    <n v="33.799999999999997"/>
    <x v="64"/>
  </r>
  <r>
    <x v="6"/>
    <x v="19"/>
    <n v="33.5"/>
    <x v="73"/>
  </r>
  <r>
    <x v="6"/>
    <x v="19"/>
    <n v="34"/>
    <x v="69"/>
  </r>
  <r>
    <x v="6"/>
    <x v="19"/>
    <n v="34.700000000000003"/>
    <x v="107"/>
  </r>
  <r>
    <x v="6"/>
    <x v="19"/>
    <n v="34.5"/>
    <x v="96"/>
  </r>
  <r>
    <x v="6"/>
    <x v="19"/>
    <n v="35.299999999999997"/>
    <x v="80"/>
  </r>
  <r>
    <x v="6"/>
    <x v="19"/>
    <n v="33.6"/>
    <x v="96"/>
  </r>
  <r>
    <x v="6"/>
    <x v="19"/>
    <n v="35.700000000000003"/>
    <x v="110"/>
  </r>
  <r>
    <x v="6"/>
    <x v="19"/>
    <n v="31.4"/>
    <x v="107"/>
  </r>
  <r>
    <x v="6"/>
    <x v="19"/>
    <n v="30.2"/>
    <x v="110"/>
  </r>
  <r>
    <x v="6"/>
    <x v="19"/>
    <n v="32"/>
    <x v="172"/>
  </r>
  <r>
    <x v="6"/>
    <x v="19"/>
    <n v="29"/>
    <x v="101"/>
  </r>
  <r>
    <x v="7"/>
    <x v="19"/>
    <n v="33.4"/>
    <x v="62"/>
  </r>
  <r>
    <x v="7"/>
    <x v="19"/>
    <n v="31.8"/>
    <x v="70"/>
  </r>
  <r>
    <x v="7"/>
    <x v="19"/>
    <n v="33.200000000000003"/>
    <x v="172"/>
  </r>
  <r>
    <x v="7"/>
    <x v="19"/>
    <n v="28.6"/>
    <x v="110"/>
  </r>
  <r>
    <x v="7"/>
    <x v="19"/>
    <n v="31.5"/>
    <x v="104"/>
  </r>
  <r>
    <x v="7"/>
    <x v="19"/>
    <n v="28.3"/>
    <x v="71"/>
  </r>
  <r>
    <x v="7"/>
    <x v="19"/>
    <n v="26.8"/>
    <x v="174"/>
  </r>
  <r>
    <x v="7"/>
    <x v="19"/>
    <n v="27"/>
    <x v="95"/>
  </r>
  <r>
    <x v="7"/>
    <x v="19"/>
    <n v="27.1"/>
    <x v="111"/>
  </r>
  <r>
    <x v="7"/>
    <x v="19"/>
    <n v="25.7"/>
    <x v="174"/>
  </r>
  <r>
    <x v="7"/>
    <x v="19"/>
    <n v="27.6"/>
    <x v="174"/>
  </r>
  <r>
    <x v="7"/>
    <x v="19"/>
    <n v="30"/>
    <x v="69"/>
  </r>
  <r>
    <x v="7"/>
    <x v="19"/>
    <n v="28.7"/>
    <x v="66"/>
  </r>
  <r>
    <x v="7"/>
    <x v="19"/>
    <n v="29.7"/>
    <x v="110"/>
  </r>
  <r>
    <x v="7"/>
    <x v="19"/>
    <n v="28.8"/>
    <x v="95"/>
  </r>
  <r>
    <x v="7"/>
    <x v="19"/>
    <n v="30.2"/>
    <x v="107"/>
  </r>
  <r>
    <x v="7"/>
    <x v="19"/>
    <n v="30.3"/>
    <x v="69"/>
  </r>
  <r>
    <x v="7"/>
    <x v="19"/>
    <n v="29.8"/>
    <x v="101"/>
  </r>
  <r>
    <x v="7"/>
    <x v="19"/>
    <n v="31"/>
    <x v="110"/>
  </r>
  <r>
    <x v="7"/>
    <x v="19"/>
    <n v="31.2"/>
    <x v="95"/>
  </r>
  <r>
    <x v="7"/>
    <x v="19"/>
    <n v="31.4"/>
    <x v="72"/>
  </r>
  <r>
    <x v="7"/>
    <x v="19"/>
    <n v="30.6"/>
    <x v="106"/>
  </r>
  <r>
    <x v="7"/>
    <x v="19"/>
    <n v="31"/>
    <x v="110"/>
  </r>
  <r>
    <x v="7"/>
    <x v="19"/>
    <n v="32.4"/>
    <x v="66"/>
  </r>
  <r>
    <x v="7"/>
    <x v="19"/>
    <n v="33.299999999999997"/>
    <x v="63"/>
  </r>
  <r>
    <x v="7"/>
    <x v="19"/>
    <n v="33.5"/>
    <x v="80"/>
  </r>
  <r>
    <x v="7"/>
    <x v="19"/>
    <n v="34.200000000000003"/>
    <x v="95"/>
  </r>
  <r>
    <x v="7"/>
    <x v="19"/>
    <n v="33.5"/>
    <x v="67"/>
  </r>
  <r>
    <x v="7"/>
    <x v="19"/>
    <n v="27"/>
    <x v="63"/>
  </r>
  <r>
    <x v="7"/>
    <x v="19"/>
    <n v="31"/>
    <x v="110"/>
  </r>
  <r>
    <x v="7"/>
    <x v="19"/>
    <n v="31.5"/>
    <x v="79"/>
  </r>
  <r>
    <x v="8"/>
    <x v="19"/>
    <n v="27.7"/>
    <x v="110"/>
  </r>
  <r>
    <x v="8"/>
    <x v="19"/>
    <n v="28.8"/>
    <x v="67"/>
  </r>
  <r>
    <x v="8"/>
    <x v="19"/>
    <n v="31.5"/>
    <x v="101"/>
  </r>
  <r>
    <x v="8"/>
    <x v="19"/>
    <n v="32.700000000000003"/>
    <x v="95"/>
  </r>
  <r>
    <x v="8"/>
    <x v="19"/>
    <n v="32"/>
    <x v="69"/>
  </r>
  <r>
    <x v="8"/>
    <x v="19"/>
    <n v="27"/>
    <x v="110"/>
  </r>
  <r>
    <x v="8"/>
    <x v="19"/>
    <n v="29.7"/>
    <x v="109"/>
  </r>
  <r>
    <x v="8"/>
    <x v="19"/>
    <n v="31.4"/>
    <x v="110"/>
  </r>
  <r>
    <x v="8"/>
    <x v="19"/>
    <n v="32"/>
    <x v="110"/>
  </r>
  <r>
    <x v="8"/>
    <x v="19"/>
    <n v="32.200000000000003"/>
    <x v="108"/>
  </r>
  <r>
    <x v="8"/>
    <x v="19"/>
    <n v="32.4"/>
    <x v="79"/>
  </r>
  <r>
    <x v="8"/>
    <x v="19"/>
    <n v="32.5"/>
    <x v="110"/>
  </r>
  <r>
    <x v="8"/>
    <x v="19"/>
    <n v="31.5"/>
    <x v="109"/>
  </r>
  <r>
    <x v="8"/>
    <x v="19"/>
    <n v="32.299999999999997"/>
    <x v="95"/>
  </r>
  <r>
    <x v="8"/>
    <x v="19"/>
    <n v="32.5"/>
    <x v="105"/>
  </r>
  <r>
    <x v="8"/>
    <x v="19"/>
    <n v="32.6"/>
    <x v="104"/>
  </r>
  <r>
    <x v="8"/>
    <x v="19"/>
    <n v="33"/>
    <x v="95"/>
  </r>
  <r>
    <x v="8"/>
    <x v="19"/>
    <n v="34"/>
    <x v="174"/>
  </r>
  <r>
    <x v="8"/>
    <x v="19"/>
    <n v="33.700000000000003"/>
    <x v="100"/>
  </r>
  <r>
    <x v="8"/>
    <x v="19"/>
    <n v="32.4"/>
    <x v="106"/>
  </r>
  <r>
    <x v="8"/>
    <x v="19"/>
    <n v="32"/>
    <x v="71"/>
  </r>
  <r>
    <x v="8"/>
    <x v="19"/>
    <n v="31.5"/>
    <x v="63"/>
  </r>
  <r>
    <x v="8"/>
    <x v="19"/>
    <n v="30.3"/>
    <x v="108"/>
  </r>
  <r>
    <x v="8"/>
    <x v="19"/>
    <n v="30.3"/>
    <x v="105"/>
  </r>
  <r>
    <x v="8"/>
    <x v="19"/>
    <n v="26.8"/>
    <x v="95"/>
  </r>
  <r>
    <x v="8"/>
    <x v="19"/>
    <n v="29.2"/>
    <x v="73"/>
  </r>
  <r>
    <x v="8"/>
    <x v="19"/>
    <n v="32.200000000000003"/>
    <x v="67"/>
  </r>
  <r>
    <x v="8"/>
    <x v="19"/>
    <n v="33.799999999999997"/>
    <x v="67"/>
  </r>
  <r>
    <x v="8"/>
    <x v="19"/>
    <n v="32.4"/>
    <x v="211"/>
  </r>
  <r>
    <x v="8"/>
    <x v="19"/>
    <n v="32"/>
    <x v="52"/>
  </r>
  <r>
    <x v="9"/>
    <x v="19"/>
    <n v="32.299999999999997"/>
    <x v="116"/>
  </r>
  <r>
    <x v="9"/>
    <x v="19"/>
    <n v="32.6"/>
    <x v="158"/>
  </r>
  <r>
    <x v="9"/>
    <x v="19"/>
    <n v="33.799999999999997"/>
    <x v="123"/>
  </r>
  <r>
    <x v="9"/>
    <x v="19"/>
    <n v="34.4"/>
    <x v="211"/>
  </r>
  <r>
    <x v="9"/>
    <x v="19"/>
    <n v="33"/>
    <x v="211"/>
  </r>
  <r>
    <x v="9"/>
    <x v="19"/>
    <n v="32.9"/>
    <x v="168"/>
  </r>
  <r>
    <x v="9"/>
    <x v="19"/>
    <n v="33.799999999999997"/>
    <x v="211"/>
  </r>
  <r>
    <x v="9"/>
    <x v="19"/>
    <n v="34"/>
    <x v="60"/>
  </r>
  <r>
    <x v="9"/>
    <x v="19"/>
    <n v="33.4"/>
    <x v="52"/>
  </r>
  <r>
    <x v="9"/>
    <x v="19"/>
    <n v="32.299999999999997"/>
    <x v="174"/>
  </r>
  <r>
    <x v="9"/>
    <x v="19"/>
    <n v="33.5"/>
    <x v="95"/>
  </r>
  <r>
    <x v="9"/>
    <x v="19"/>
    <n v="34.5"/>
    <x v="68"/>
  </r>
  <r>
    <x v="9"/>
    <x v="19"/>
    <n v="35.799999999999997"/>
    <x v="110"/>
  </r>
  <r>
    <x v="9"/>
    <x v="19"/>
    <n v="36"/>
    <x v="174"/>
  </r>
  <r>
    <x v="9"/>
    <x v="19"/>
    <n v="35.4"/>
    <x v="174"/>
  </r>
  <r>
    <x v="9"/>
    <x v="19"/>
    <n v="35.200000000000003"/>
    <x v="48"/>
  </r>
  <r>
    <x v="9"/>
    <x v="19"/>
    <n v="35.299999999999997"/>
    <x v="35"/>
  </r>
  <r>
    <x v="9"/>
    <x v="19"/>
    <n v="35"/>
    <x v="201"/>
  </r>
  <r>
    <x v="9"/>
    <x v="19"/>
    <n v="35.5"/>
    <x v="178"/>
  </r>
  <r>
    <x v="9"/>
    <x v="19"/>
    <n v="36"/>
    <x v="133"/>
  </r>
  <r>
    <x v="9"/>
    <x v="19"/>
    <n v="36.1"/>
    <x v="38"/>
  </r>
  <r>
    <x v="9"/>
    <x v="19"/>
    <n v="35"/>
    <x v="51"/>
  </r>
  <r>
    <x v="9"/>
    <x v="19"/>
    <n v="35.200000000000003"/>
    <x v="212"/>
  </r>
  <r>
    <x v="9"/>
    <x v="19"/>
    <n v="35.5"/>
    <x v="161"/>
  </r>
  <r>
    <x v="9"/>
    <x v="19"/>
    <n v="35.200000000000003"/>
    <x v="202"/>
  </r>
  <r>
    <x v="9"/>
    <x v="19"/>
    <n v="35.5"/>
    <x v="58"/>
  </r>
  <r>
    <x v="9"/>
    <x v="19"/>
    <n v="36"/>
    <x v="201"/>
  </r>
  <r>
    <x v="9"/>
    <x v="19"/>
    <n v="36"/>
    <x v="161"/>
  </r>
  <r>
    <x v="9"/>
    <x v="19"/>
    <n v="36.5"/>
    <x v="125"/>
  </r>
  <r>
    <x v="9"/>
    <x v="19"/>
    <n v="36.799999999999997"/>
    <x v="161"/>
  </r>
  <r>
    <x v="9"/>
    <x v="19"/>
    <n v="36.299999999999997"/>
    <x v="212"/>
  </r>
  <r>
    <x v="10"/>
    <x v="19"/>
    <n v="36"/>
    <x v="165"/>
  </r>
  <r>
    <x v="10"/>
    <x v="19"/>
    <n v="37"/>
    <x v="72"/>
  </r>
  <r>
    <x v="10"/>
    <x v="19"/>
    <n v="36.5"/>
    <x v="104"/>
  </r>
  <r>
    <x v="10"/>
    <x v="19"/>
    <n v="36.1"/>
    <x v="105"/>
  </r>
  <r>
    <x v="10"/>
    <x v="19"/>
    <n v="36.1"/>
    <x v="68"/>
  </r>
  <r>
    <x v="10"/>
    <x v="19"/>
    <n v="37"/>
    <x v="106"/>
  </r>
  <r>
    <x v="10"/>
    <x v="19"/>
    <n v="36.299999999999997"/>
    <x v="211"/>
  </r>
  <r>
    <x v="10"/>
    <x v="19"/>
    <n v="35.299999999999997"/>
    <x v="212"/>
  </r>
  <r>
    <x v="10"/>
    <x v="19"/>
    <n v="35"/>
    <x v="106"/>
  </r>
  <r>
    <x v="10"/>
    <x v="19"/>
    <n v="35.200000000000003"/>
    <x v="51"/>
  </r>
  <r>
    <x v="10"/>
    <x v="19"/>
    <n v="36"/>
    <x v="161"/>
  </r>
  <r>
    <x v="10"/>
    <x v="19"/>
    <n v="35.4"/>
    <x v="124"/>
  </r>
  <r>
    <x v="10"/>
    <x v="19"/>
    <n v="35.6"/>
    <x v="133"/>
  </r>
  <r>
    <x v="10"/>
    <x v="19"/>
    <n v="35"/>
    <x v="133"/>
  </r>
  <r>
    <x v="10"/>
    <x v="19"/>
    <n v="33.5"/>
    <x v="37"/>
  </r>
  <r>
    <x v="10"/>
    <x v="19"/>
    <n v="33.6"/>
    <x v="161"/>
  </r>
  <r>
    <x v="10"/>
    <x v="19"/>
    <n v="34.299999999999997"/>
    <x v="139"/>
  </r>
  <r>
    <x v="10"/>
    <x v="19"/>
    <n v="34.5"/>
    <x v="138"/>
  </r>
  <r>
    <x v="10"/>
    <x v="19"/>
    <n v="33.799999999999997"/>
    <x v="138"/>
  </r>
  <r>
    <x v="10"/>
    <x v="19"/>
    <n v="33.4"/>
    <x v="181"/>
  </r>
  <r>
    <x v="10"/>
    <x v="19"/>
    <n v="33"/>
    <x v="17"/>
  </r>
  <r>
    <x v="10"/>
    <x v="19"/>
    <n v="33.1"/>
    <x v="224"/>
  </r>
  <r>
    <x v="10"/>
    <x v="19"/>
    <n v="33.700000000000003"/>
    <x v="149"/>
  </r>
  <r>
    <x v="10"/>
    <x v="19"/>
    <n v="33.799999999999997"/>
    <x v="207"/>
  </r>
  <r>
    <x v="10"/>
    <x v="19"/>
    <n v="33.9"/>
    <x v="205"/>
  </r>
  <r>
    <x v="10"/>
    <x v="19"/>
    <n v="33.299999999999997"/>
    <x v="182"/>
  </r>
  <r>
    <x v="10"/>
    <x v="19"/>
    <n v="33.5"/>
    <x v="181"/>
  </r>
  <r>
    <x v="10"/>
    <x v="19"/>
    <n v="33.6"/>
    <x v="27"/>
  </r>
  <r>
    <x v="10"/>
    <x v="19"/>
    <n v="30.8"/>
    <x v="128"/>
  </r>
  <r>
    <x v="10"/>
    <x v="19"/>
    <n v="30.8"/>
    <x v="139"/>
  </r>
  <r>
    <x v="11"/>
    <x v="19"/>
    <n v="31.4"/>
    <x v="180"/>
  </r>
  <r>
    <x v="11"/>
    <x v="19"/>
    <n v="31.8"/>
    <x v="33"/>
  </r>
  <r>
    <x v="11"/>
    <x v="19"/>
    <n v="31.2"/>
    <x v="125"/>
  </r>
  <r>
    <x v="11"/>
    <x v="19"/>
    <n v="31"/>
    <x v="207"/>
  </r>
  <r>
    <x v="11"/>
    <x v="19"/>
    <n v="30"/>
    <x v="37"/>
  </r>
  <r>
    <x v="11"/>
    <x v="19"/>
    <n v="31.8"/>
    <x v="212"/>
  </r>
  <r>
    <x v="11"/>
    <x v="19"/>
    <n v="31.5"/>
    <x v="180"/>
  </r>
  <r>
    <x v="11"/>
    <x v="19"/>
    <n v="29.5"/>
    <x v="9"/>
  </r>
  <r>
    <x v="11"/>
    <x v="19"/>
    <n v="30"/>
    <x v="29"/>
  </r>
  <r>
    <x v="11"/>
    <x v="19"/>
    <n v="30.7"/>
    <x v="182"/>
  </r>
  <r>
    <x v="11"/>
    <x v="19"/>
    <n v="31"/>
    <x v="153"/>
  </r>
  <r>
    <x v="11"/>
    <x v="19"/>
    <n v="29.3"/>
    <x v="126"/>
  </r>
  <r>
    <x v="11"/>
    <x v="19"/>
    <n v="27.5"/>
    <x v="38"/>
  </r>
  <r>
    <x v="11"/>
    <x v="19"/>
    <n v="26.8"/>
    <x v="202"/>
  </r>
  <r>
    <x v="11"/>
    <x v="19"/>
    <n v="26"/>
    <x v="33"/>
  </r>
  <r>
    <x v="11"/>
    <x v="19"/>
    <n v="25.3"/>
    <x v="131"/>
  </r>
  <r>
    <x v="11"/>
    <x v="19"/>
    <n v="27.5"/>
    <x v="207"/>
  </r>
  <r>
    <x v="11"/>
    <x v="19"/>
    <n v="30.2"/>
    <x v="153"/>
  </r>
  <r>
    <x v="11"/>
    <x v="19"/>
    <n v="32.4"/>
    <x v="180"/>
  </r>
  <r>
    <x v="11"/>
    <x v="19"/>
    <n v="31.2"/>
    <x v="6"/>
  </r>
  <r>
    <x v="11"/>
    <x v="19"/>
    <n v="31.5"/>
    <x v="32"/>
  </r>
  <r>
    <x v="11"/>
    <x v="19"/>
    <n v="33"/>
    <x v="201"/>
  </r>
  <r>
    <x v="11"/>
    <x v="19"/>
    <n v="33.9"/>
    <x v="125"/>
  </r>
  <r>
    <x v="11"/>
    <x v="19"/>
    <n v="33"/>
    <x v="33"/>
  </r>
  <r>
    <x v="11"/>
    <x v="19"/>
    <n v="31.5"/>
    <x v="30"/>
  </r>
  <r>
    <x v="11"/>
    <x v="19"/>
    <n v="30.2"/>
    <x v="180"/>
  </r>
  <r>
    <x v="11"/>
    <x v="19"/>
    <n v="29.4"/>
    <x v="201"/>
  </r>
  <r>
    <x v="11"/>
    <x v="19"/>
    <n v="28.7"/>
    <x v="207"/>
  </r>
  <r>
    <x v="11"/>
    <x v="19"/>
    <n v="27.8"/>
    <x v="139"/>
  </r>
  <r>
    <x v="11"/>
    <x v="19"/>
    <n v="25.8"/>
    <x v="151"/>
  </r>
  <r>
    <x v="11"/>
    <x v="19"/>
    <n v="26.8"/>
    <x v="136"/>
  </r>
  <r>
    <x v="11"/>
    <x v="19"/>
    <n v="27.3"/>
    <x v="152"/>
  </r>
  <r>
    <x v="0"/>
    <x v="20"/>
    <n v="27"/>
    <x v="231"/>
  </r>
  <r>
    <x v="0"/>
    <x v="20"/>
    <n v="27"/>
    <x v="224"/>
  </r>
  <r>
    <x v="0"/>
    <x v="20"/>
    <n v="28.5"/>
    <x v="187"/>
  </r>
  <r>
    <x v="0"/>
    <x v="20"/>
    <n v="29.1"/>
    <x v="231"/>
  </r>
  <r>
    <x v="0"/>
    <x v="20"/>
    <n v="29.6"/>
    <x v="203"/>
  </r>
  <r>
    <x v="0"/>
    <x v="20"/>
    <n v="31.5"/>
    <x v="185"/>
  </r>
  <r>
    <x v="0"/>
    <x v="20"/>
    <n v="32.799999999999997"/>
    <x v="9"/>
  </r>
  <r>
    <x v="0"/>
    <x v="20"/>
    <n v="31.5"/>
    <x v="179"/>
  </r>
  <r>
    <x v="0"/>
    <x v="20"/>
    <n v="29.7"/>
    <x v="139"/>
  </r>
  <r>
    <x v="0"/>
    <x v="20"/>
    <n v="26.8"/>
    <x v="38"/>
  </r>
  <r>
    <x v="0"/>
    <x v="20"/>
    <n v="26.3"/>
    <x v="187"/>
  </r>
  <r>
    <x v="0"/>
    <x v="20"/>
    <n v="26.8"/>
    <x v="224"/>
  </r>
  <r>
    <x v="0"/>
    <x v="20"/>
    <n v="28.8"/>
    <x v="12"/>
  </r>
  <r>
    <x v="0"/>
    <x v="20"/>
    <n v="30.8"/>
    <x v="131"/>
  </r>
  <r>
    <x v="0"/>
    <x v="20"/>
    <n v="33.5"/>
    <x v="183"/>
  </r>
  <r>
    <x v="0"/>
    <x v="20"/>
    <n v="34.200000000000003"/>
    <x v="180"/>
  </r>
  <r>
    <x v="0"/>
    <x v="20"/>
    <n v="33.299999999999997"/>
    <x v="38"/>
  </r>
  <r>
    <x v="0"/>
    <x v="20"/>
    <n v="27.4"/>
    <x v="6"/>
  </r>
  <r>
    <x v="0"/>
    <x v="20"/>
    <n v="24.8"/>
    <x v="137"/>
  </r>
  <r>
    <x v="0"/>
    <x v="20"/>
    <n v="26.3"/>
    <x v="237"/>
  </r>
  <r>
    <x v="0"/>
    <x v="20"/>
    <n v="26.8"/>
    <x v="241"/>
  </r>
  <r>
    <x v="0"/>
    <x v="20"/>
    <n v="25.3"/>
    <x v="151"/>
  </r>
  <r>
    <x v="0"/>
    <x v="20"/>
    <n v="24.7"/>
    <x v="182"/>
  </r>
  <r>
    <x v="0"/>
    <x v="20"/>
    <n v="26.4"/>
    <x v="137"/>
  </r>
  <r>
    <x v="0"/>
    <x v="20"/>
    <n v="25.3"/>
    <x v="150"/>
  </r>
  <r>
    <x v="0"/>
    <x v="20"/>
    <n v="24.4"/>
    <x v="216"/>
  </r>
  <r>
    <x v="0"/>
    <x v="20"/>
    <n v="23.8"/>
    <x v="237"/>
  </r>
  <r>
    <x v="0"/>
    <x v="20"/>
    <n v="27"/>
    <x v="199"/>
  </r>
  <r>
    <x v="0"/>
    <x v="20"/>
    <n v="29"/>
    <x v="161"/>
  </r>
  <r>
    <x v="0"/>
    <x v="20"/>
    <n v="26.2"/>
    <x v="152"/>
  </r>
  <r>
    <x v="0"/>
    <x v="20"/>
    <n v="27"/>
    <x v="250"/>
  </r>
  <r>
    <x v="1"/>
    <x v="20"/>
    <n v="27.3"/>
    <x v="199"/>
  </r>
  <r>
    <x v="1"/>
    <x v="20"/>
    <n v="28.3"/>
    <x v="14"/>
  </r>
  <r>
    <x v="1"/>
    <x v="20"/>
    <n v="23"/>
    <x v="152"/>
  </r>
  <r>
    <x v="1"/>
    <x v="20"/>
    <n v="22.5"/>
    <x v="244"/>
  </r>
  <r>
    <x v="1"/>
    <x v="20"/>
    <n v="24.4"/>
    <x v="14"/>
  </r>
  <r>
    <x v="1"/>
    <x v="20"/>
    <n v="22"/>
    <x v="190"/>
  </r>
  <r>
    <x v="1"/>
    <x v="20"/>
    <n v="21.4"/>
    <x v="249"/>
  </r>
  <r>
    <x v="1"/>
    <x v="20"/>
    <n v="24.5"/>
    <x v="141"/>
  </r>
  <r>
    <x v="1"/>
    <x v="20"/>
    <n v="24.5"/>
    <x v="236"/>
  </r>
  <r>
    <x v="1"/>
    <x v="20"/>
    <n v="26"/>
    <x v="9"/>
  </r>
  <r>
    <x v="1"/>
    <x v="20"/>
    <n v="27.3"/>
    <x v="51"/>
  </r>
  <r>
    <x v="1"/>
    <x v="20"/>
    <n v="28.5"/>
    <x v="9"/>
  </r>
  <r>
    <x v="1"/>
    <x v="20"/>
    <n v="30.5"/>
    <x v="156"/>
  </r>
  <r>
    <x v="1"/>
    <x v="20"/>
    <n v="31.8"/>
    <x v="142"/>
  </r>
  <r>
    <x v="1"/>
    <x v="20"/>
    <n v="32.1"/>
    <x v="137"/>
  </r>
  <r>
    <x v="1"/>
    <x v="20"/>
    <n v="32.5"/>
    <x v="179"/>
  </r>
  <r>
    <x v="1"/>
    <x v="20"/>
    <n v="32.6"/>
    <x v="180"/>
  </r>
  <r>
    <x v="1"/>
    <x v="20"/>
    <n v="32"/>
    <x v="17"/>
  </r>
  <r>
    <x v="1"/>
    <x v="20"/>
    <n v="34.5"/>
    <x v="25"/>
  </r>
  <r>
    <x v="1"/>
    <x v="20"/>
    <n v="34.6"/>
    <x v="0"/>
  </r>
  <r>
    <x v="1"/>
    <x v="20"/>
    <n v="34.5"/>
    <x v="153"/>
  </r>
  <r>
    <x v="1"/>
    <x v="20"/>
    <n v="34"/>
    <x v="124"/>
  </r>
  <r>
    <x v="1"/>
    <x v="20"/>
    <n v="30.5"/>
    <x v="139"/>
  </r>
  <r>
    <x v="1"/>
    <x v="20"/>
    <n v="30.4"/>
    <x v="38"/>
  </r>
  <r>
    <x v="1"/>
    <x v="20"/>
    <n v="31.6"/>
    <x v="8"/>
  </r>
  <r>
    <x v="1"/>
    <x v="20"/>
    <n v="34"/>
    <x v="6"/>
  </r>
  <r>
    <x v="1"/>
    <x v="20"/>
    <n v="36"/>
    <x v="205"/>
  </r>
  <r>
    <x v="1"/>
    <x v="20"/>
    <n v="36.700000000000003"/>
    <x v="189"/>
  </r>
  <r>
    <x v="1"/>
    <x v="20"/>
    <n v="37"/>
    <x v="3"/>
  </r>
  <r>
    <x v="2"/>
    <x v="20"/>
    <n v="35.4"/>
    <x v="180"/>
  </r>
  <r>
    <x v="2"/>
    <x v="20"/>
    <n v="33.5"/>
    <x v="206"/>
  </r>
  <r>
    <x v="2"/>
    <x v="20"/>
    <n v="35.6"/>
    <x v="39"/>
  </r>
  <r>
    <x v="2"/>
    <x v="20"/>
    <n v="36.5"/>
    <x v="207"/>
  </r>
  <r>
    <x v="2"/>
    <x v="20"/>
    <n v="35.5"/>
    <x v="16"/>
  </r>
  <r>
    <x v="2"/>
    <x v="20"/>
    <n v="34.700000000000003"/>
    <x v="33"/>
  </r>
  <r>
    <x v="2"/>
    <x v="20"/>
    <n v="34.5"/>
    <x v="182"/>
  </r>
  <r>
    <x v="2"/>
    <x v="20"/>
    <n v="36.1"/>
    <x v="176"/>
  </r>
  <r>
    <x v="2"/>
    <x v="20"/>
    <n v="37"/>
    <x v="181"/>
  </r>
  <r>
    <x v="2"/>
    <x v="20"/>
    <n v="38"/>
    <x v="122"/>
  </r>
  <r>
    <x v="2"/>
    <x v="20"/>
    <n v="37"/>
    <x v="162"/>
  </r>
  <r>
    <x v="2"/>
    <x v="20"/>
    <n v="35.200000000000003"/>
    <x v="101"/>
  </r>
  <r>
    <x v="2"/>
    <x v="20"/>
    <n v="37"/>
    <x v="206"/>
  </r>
  <r>
    <x v="2"/>
    <x v="20"/>
    <n v="37.5"/>
    <x v="174"/>
  </r>
  <r>
    <x v="2"/>
    <x v="20"/>
    <n v="37.299999999999997"/>
    <x v="60"/>
  </r>
  <r>
    <x v="2"/>
    <x v="20"/>
    <n v="38"/>
    <x v="158"/>
  </r>
  <r>
    <x v="2"/>
    <x v="20"/>
    <n v="38.5"/>
    <x v="209"/>
  </r>
  <r>
    <x v="2"/>
    <x v="20"/>
    <n v="37.4"/>
    <x v="11"/>
  </r>
  <r>
    <x v="2"/>
    <x v="20"/>
    <n v="36"/>
    <x v="47"/>
  </r>
  <r>
    <x v="2"/>
    <x v="20"/>
    <n v="37.6"/>
    <x v="201"/>
  </r>
  <r>
    <x v="2"/>
    <x v="20"/>
    <n v="38.799999999999997"/>
    <x v="175"/>
  </r>
  <r>
    <x v="2"/>
    <x v="20"/>
    <n v="39.299999999999997"/>
    <x v="60"/>
  </r>
  <r>
    <x v="2"/>
    <x v="20"/>
    <n v="39.5"/>
    <x v="47"/>
  </r>
  <r>
    <x v="2"/>
    <x v="20"/>
    <n v="38"/>
    <x v="158"/>
  </r>
  <r>
    <x v="2"/>
    <x v="20"/>
    <n v="35.700000000000003"/>
    <x v="162"/>
  </r>
  <r>
    <x v="2"/>
    <x v="20"/>
    <n v="36.700000000000003"/>
    <x v="201"/>
  </r>
  <r>
    <x v="2"/>
    <x v="20"/>
    <n v="38"/>
    <x v="102"/>
  </r>
  <r>
    <x v="2"/>
    <x v="20"/>
    <n v="38.6"/>
    <x v="52"/>
  </r>
  <r>
    <x v="2"/>
    <x v="20"/>
    <n v="38.299999999999997"/>
    <x v="170"/>
  </r>
  <r>
    <x v="2"/>
    <x v="20"/>
    <n v="35"/>
    <x v="208"/>
  </r>
  <r>
    <x v="2"/>
    <x v="20"/>
    <n v="33"/>
    <x v="165"/>
  </r>
  <r>
    <x v="3"/>
    <x v="20"/>
    <n v="33.299999999999997"/>
    <x v="123"/>
  </r>
  <r>
    <x v="3"/>
    <x v="20"/>
    <n v="34.5"/>
    <x v="165"/>
  </r>
  <r>
    <x v="3"/>
    <x v="20"/>
    <n v="33"/>
    <x v="170"/>
  </r>
  <r>
    <x v="3"/>
    <x v="20"/>
    <n v="33.6"/>
    <x v="211"/>
  </r>
  <r>
    <x v="3"/>
    <x v="20"/>
    <n v="33.700000000000003"/>
    <x v="208"/>
  </r>
  <r>
    <x v="3"/>
    <x v="20"/>
    <n v="35.5"/>
    <x v="52"/>
  </r>
  <r>
    <x v="3"/>
    <x v="20"/>
    <n v="39"/>
    <x v="201"/>
  </r>
  <r>
    <x v="3"/>
    <x v="20"/>
    <n v="37.200000000000003"/>
    <x v="35"/>
  </r>
  <r>
    <x v="3"/>
    <x v="20"/>
    <n v="38.200000000000003"/>
    <x v="106"/>
  </r>
  <r>
    <x v="3"/>
    <x v="20"/>
    <n v="38.799999999999997"/>
    <x v="63"/>
  </r>
  <r>
    <x v="3"/>
    <x v="20"/>
    <n v="39"/>
    <x v="123"/>
  </r>
  <r>
    <x v="3"/>
    <x v="20"/>
    <n v="39.4"/>
    <x v="174"/>
  </r>
  <r>
    <x v="3"/>
    <x v="20"/>
    <n v="39.5"/>
    <x v="123"/>
  </r>
  <r>
    <x v="3"/>
    <x v="20"/>
    <n v="39.4"/>
    <x v="59"/>
  </r>
  <r>
    <x v="3"/>
    <x v="20"/>
    <n v="39.299999999999997"/>
    <x v="208"/>
  </r>
  <r>
    <x v="3"/>
    <x v="20"/>
    <n v="39"/>
    <x v="123"/>
  </r>
  <r>
    <x v="3"/>
    <x v="20"/>
    <n v="39.5"/>
    <x v="68"/>
  </r>
  <r>
    <x v="3"/>
    <x v="20"/>
    <n v="39.799999999999997"/>
    <x v="165"/>
  </r>
  <r>
    <x v="3"/>
    <x v="20"/>
    <n v="38.5"/>
    <x v="201"/>
  </r>
  <r>
    <x v="3"/>
    <x v="20"/>
    <n v="40.799999999999997"/>
    <x v="95"/>
  </r>
  <r>
    <x v="3"/>
    <x v="20"/>
    <n v="42"/>
    <x v="164"/>
  </r>
  <r>
    <x v="3"/>
    <x v="20"/>
    <n v="41.5"/>
    <x v="174"/>
  </r>
  <r>
    <x v="3"/>
    <x v="20"/>
    <n v="40.299999999999997"/>
    <x v="63"/>
  </r>
  <r>
    <x v="3"/>
    <x v="20"/>
    <n v="41.5"/>
    <x v="106"/>
  </r>
  <r>
    <x v="3"/>
    <x v="20"/>
    <n v="42.7"/>
    <x v="102"/>
  </r>
  <r>
    <x v="3"/>
    <x v="20"/>
    <n v="42.5"/>
    <x v="168"/>
  </r>
  <r>
    <x v="3"/>
    <x v="20"/>
    <n v="43.6"/>
    <x v="79"/>
  </r>
  <r>
    <x v="3"/>
    <x v="20"/>
    <n v="41.3"/>
    <x v="63"/>
  </r>
  <r>
    <x v="3"/>
    <x v="20"/>
    <n v="39.200000000000003"/>
    <x v="101"/>
  </r>
  <r>
    <x v="3"/>
    <x v="20"/>
    <n v="39.200000000000003"/>
    <x v="103"/>
  </r>
  <r>
    <x v="4"/>
    <x v="20"/>
    <n v="39.5"/>
    <x v="79"/>
  </r>
  <r>
    <x v="4"/>
    <x v="20"/>
    <n v="37.5"/>
    <x v="79"/>
  </r>
  <r>
    <x v="4"/>
    <x v="20"/>
    <n v="37"/>
    <x v="107"/>
  </r>
  <r>
    <x v="4"/>
    <x v="20"/>
    <n v="36"/>
    <x v="64"/>
  </r>
  <r>
    <x v="4"/>
    <x v="20"/>
    <n v="36.200000000000003"/>
    <x v="107"/>
  </r>
  <r>
    <x v="4"/>
    <x v="20"/>
    <n v="35.6"/>
    <x v="69"/>
  </r>
  <r>
    <x v="4"/>
    <x v="20"/>
    <n v="35.5"/>
    <x v="67"/>
  </r>
  <r>
    <x v="4"/>
    <x v="20"/>
    <n v="37.200000000000003"/>
    <x v="103"/>
  </r>
  <r>
    <x v="4"/>
    <x v="20"/>
    <n v="36"/>
    <x v="73"/>
  </r>
  <r>
    <x v="4"/>
    <x v="20"/>
    <n v="37"/>
    <x v="101"/>
  </r>
  <r>
    <x v="4"/>
    <x v="20"/>
    <n v="36.1"/>
    <x v="108"/>
  </r>
  <r>
    <x v="4"/>
    <x v="20"/>
    <n v="36.4"/>
    <x v="67"/>
  </r>
  <r>
    <x v="4"/>
    <x v="20"/>
    <n v="36.799999999999997"/>
    <x v="101"/>
  </r>
  <r>
    <x v="4"/>
    <x v="20"/>
    <n v="36.6"/>
    <x v="73"/>
  </r>
  <r>
    <x v="4"/>
    <x v="20"/>
    <n v="36.5"/>
    <x v="69"/>
  </r>
  <r>
    <x v="4"/>
    <x v="20"/>
    <n v="36.6"/>
    <x v="107"/>
  </r>
  <r>
    <x v="4"/>
    <x v="20"/>
    <n v="36.299999999999997"/>
    <x v="73"/>
  </r>
  <r>
    <x v="4"/>
    <x v="20"/>
    <n v="36.4"/>
    <x v="100"/>
  </r>
  <r>
    <x v="4"/>
    <x v="20"/>
    <n v="36.200000000000003"/>
    <x v="100"/>
  </r>
  <r>
    <x v="4"/>
    <x v="20"/>
    <n v="36.5"/>
    <x v="100"/>
  </r>
  <r>
    <x v="4"/>
    <x v="20"/>
    <n v="36.4"/>
    <x v="172"/>
  </r>
  <r>
    <x v="4"/>
    <x v="20"/>
    <n v="36.6"/>
    <x v="100"/>
  </r>
  <r>
    <x v="4"/>
    <x v="20"/>
    <n v="37"/>
    <x v="101"/>
  </r>
  <r>
    <x v="4"/>
    <x v="20"/>
    <n v="38"/>
    <x v="64"/>
  </r>
  <r>
    <x v="4"/>
    <x v="20"/>
    <n v="39"/>
    <x v="100"/>
  </r>
  <r>
    <x v="4"/>
    <x v="20"/>
    <n v="39.5"/>
    <x v="75"/>
  </r>
  <r>
    <x v="4"/>
    <x v="20"/>
    <n v="41"/>
    <x v="82"/>
  </r>
  <r>
    <x v="4"/>
    <x v="20"/>
    <n v="38.6"/>
    <x v="99"/>
  </r>
  <r>
    <x v="4"/>
    <x v="20"/>
    <n v="36.700000000000003"/>
    <x v="74"/>
  </r>
  <r>
    <x v="4"/>
    <x v="20"/>
    <n v="37.6"/>
    <x v="96"/>
  </r>
  <r>
    <x v="4"/>
    <x v="20"/>
    <n v="36.700000000000003"/>
    <x v="80"/>
  </r>
  <r>
    <x v="5"/>
    <x v="20"/>
    <n v="37"/>
    <x v="171"/>
  </r>
  <r>
    <x v="5"/>
    <x v="20"/>
    <n v="37"/>
    <x v="82"/>
  </r>
  <r>
    <x v="5"/>
    <x v="20"/>
    <n v="37.6"/>
    <x v="82"/>
  </r>
  <r>
    <x v="5"/>
    <x v="20"/>
    <n v="38.4"/>
    <x v="173"/>
  </r>
  <r>
    <x v="5"/>
    <x v="20"/>
    <n v="36.799999999999997"/>
    <x v="97"/>
  </r>
  <r>
    <x v="5"/>
    <x v="20"/>
    <n v="37.6"/>
    <x v="84"/>
  </r>
  <r>
    <x v="5"/>
    <x v="20"/>
    <n v="36"/>
    <x v="98"/>
  </r>
  <r>
    <x v="5"/>
    <x v="20"/>
    <n v="38.4"/>
    <x v="96"/>
  </r>
  <r>
    <x v="5"/>
    <x v="20"/>
    <n v="32.799999999999997"/>
    <x v="101"/>
  </r>
  <r>
    <x v="5"/>
    <x v="20"/>
    <n v="33.799999999999997"/>
    <x v="95"/>
  </r>
  <r>
    <x v="5"/>
    <x v="20"/>
    <n v="32.799999999999997"/>
    <x v="66"/>
  </r>
  <r>
    <x v="5"/>
    <x v="20"/>
    <n v="33.299999999999997"/>
    <x v="63"/>
  </r>
  <r>
    <x v="5"/>
    <x v="20"/>
    <n v="30"/>
    <x v="108"/>
  </r>
  <r>
    <x v="5"/>
    <x v="20"/>
    <n v="30.7"/>
    <x v="82"/>
  </r>
  <r>
    <x v="5"/>
    <x v="20"/>
    <n v="31.4"/>
    <x v="75"/>
  </r>
  <r>
    <x v="5"/>
    <x v="20"/>
    <n v="32.799999999999997"/>
    <x v="82"/>
  </r>
  <r>
    <x v="5"/>
    <x v="20"/>
    <n v="33.5"/>
    <x v="82"/>
  </r>
  <r>
    <x v="5"/>
    <x v="20"/>
    <n v="33.6"/>
    <x v="77"/>
  </r>
  <r>
    <x v="5"/>
    <x v="20"/>
    <n v="33.799999999999997"/>
    <x v="82"/>
  </r>
  <r>
    <x v="5"/>
    <x v="20"/>
    <n v="33.9"/>
    <x v="99"/>
  </r>
  <r>
    <x v="5"/>
    <x v="20"/>
    <n v="34.5"/>
    <x v="74"/>
  </r>
  <r>
    <x v="5"/>
    <x v="20"/>
    <n v="34.200000000000003"/>
    <x v="96"/>
  </r>
  <r>
    <x v="5"/>
    <x v="20"/>
    <n v="34.4"/>
    <x v="77"/>
  </r>
  <r>
    <x v="5"/>
    <x v="20"/>
    <n v="34.700000000000003"/>
    <x v="74"/>
  </r>
  <r>
    <x v="5"/>
    <x v="20"/>
    <n v="33.200000000000003"/>
    <x v="96"/>
  </r>
  <r>
    <x v="5"/>
    <x v="20"/>
    <n v="33.5"/>
    <x v="100"/>
  </r>
  <r>
    <x v="5"/>
    <x v="20"/>
    <n v="33"/>
    <x v="70"/>
  </r>
  <r>
    <x v="5"/>
    <x v="20"/>
    <n v="34.200000000000003"/>
    <x v="96"/>
  </r>
  <r>
    <x v="5"/>
    <x v="20"/>
    <n v="36"/>
    <x v="77"/>
  </r>
  <r>
    <x v="5"/>
    <x v="20"/>
    <n v="30.7"/>
    <x v="69"/>
  </r>
  <r>
    <x v="6"/>
    <x v="20"/>
    <n v="28.8"/>
    <x v="104"/>
  </r>
  <r>
    <x v="6"/>
    <x v="20"/>
    <n v="27.4"/>
    <x v="104"/>
  </r>
  <r>
    <x v="6"/>
    <x v="20"/>
    <n v="27.8"/>
    <x v="110"/>
  </r>
  <r>
    <x v="6"/>
    <x v="20"/>
    <n v="31.2"/>
    <x v="101"/>
  </r>
  <r>
    <x v="6"/>
    <x v="20"/>
    <n v="31.6"/>
    <x v="101"/>
  </r>
  <r>
    <x v="6"/>
    <x v="20"/>
    <n v="32.4"/>
    <x v="172"/>
  </r>
  <r>
    <x v="6"/>
    <x v="20"/>
    <n v="32"/>
    <x v="100"/>
  </r>
  <r>
    <x v="6"/>
    <x v="20"/>
    <n v="33"/>
    <x v="107"/>
  </r>
  <r>
    <x v="6"/>
    <x v="20"/>
    <n v="31"/>
    <x v="100"/>
  </r>
  <r>
    <x v="6"/>
    <x v="20"/>
    <n v="29.5"/>
    <x v="101"/>
  </r>
  <r>
    <x v="6"/>
    <x v="20"/>
    <n v="30.4"/>
    <x v="67"/>
  </r>
  <r>
    <x v="6"/>
    <x v="20"/>
    <n v="29.3"/>
    <x v="64"/>
  </r>
  <r>
    <x v="6"/>
    <x v="20"/>
    <n v="32.6"/>
    <x v="69"/>
  </r>
  <r>
    <x v="6"/>
    <x v="20"/>
    <n v="32.4"/>
    <x v="101"/>
  </r>
  <r>
    <x v="6"/>
    <x v="20"/>
    <n v="34"/>
    <x v="101"/>
  </r>
  <r>
    <x v="6"/>
    <x v="20"/>
    <n v="34.200000000000003"/>
    <x v="100"/>
  </r>
  <r>
    <x v="6"/>
    <x v="20"/>
    <n v="34"/>
    <x v="172"/>
  </r>
  <r>
    <x v="6"/>
    <x v="20"/>
    <n v="33.9"/>
    <x v="64"/>
  </r>
  <r>
    <x v="6"/>
    <x v="20"/>
    <n v="33.799999999999997"/>
    <x v="109"/>
  </r>
  <r>
    <x v="6"/>
    <x v="20"/>
    <n v="32.799999999999997"/>
    <x v="105"/>
  </r>
  <r>
    <x v="6"/>
    <x v="20"/>
    <n v="30"/>
    <x v="63"/>
  </r>
  <r>
    <x v="6"/>
    <x v="20"/>
    <n v="29"/>
    <x v="110"/>
  </r>
  <r>
    <x v="6"/>
    <x v="20"/>
    <n v="31.5"/>
    <x v="66"/>
  </r>
  <r>
    <x v="6"/>
    <x v="20"/>
    <n v="33.6"/>
    <x v="101"/>
  </r>
  <r>
    <x v="6"/>
    <x v="20"/>
    <n v="34"/>
    <x v="63"/>
  </r>
  <r>
    <x v="6"/>
    <x v="20"/>
    <n v="29.7"/>
    <x v="101"/>
  </r>
  <r>
    <x v="6"/>
    <x v="20"/>
    <n v="29.4"/>
    <x v="105"/>
  </r>
  <r>
    <x v="6"/>
    <x v="20"/>
    <n v="29"/>
    <x v="71"/>
  </r>
  <r>
    <x v="6"/>
    <x v="20"/>
    <n v="27.9"/>
    <x v="95"/>
  </r>
  <r>
    <x v="6"/>
    <x v="20"/>
    <n v="30.2"/>
    <x v="63"/>
  </r>
  <r>
    <x v="6"/>
    <x v="20"/>
    <n v="31.2"/>
    <x v="67"/>
  </r>
  <r>
    <x v="7"/>
    <x v="20"/>
    <n v="30.1"/>
    <x v="109"/>
  </r>
  <r>
    <x v="7"/>
    <x v="20"/>
    <n v="29"/>
    <x v="110"/>
  </r>
  <r>
    <x v="7"/>
    <x v="20"/>
    <n v="29.2"/>
    <x v="104"/>
  </r>
  <r>
    <x v="7"/>
    <x v="20"/>
    <n v="29.8"/>
    <x v="111"/>
  </r>
  <r>
    <x v="7"/>
    <x v="20"/>
    <n v="29"/>
    <x v="63"/>
  </r>
  <r>
    <x v="7"/>
    <x v="20"/>
    <n v="29.5"/>
    <x v="110"/>
  </r>
  <r>
    <x v="7"/>
    <x v="20"/>
    <n v="29.2"/>
    <x v="105"/>
  </r>
  <r>
    <x v="7"/>
    <x v="20"/>
    <n v="28.7"/>
    <x v="95"/>
  </r>
  <r>
    <x v="7"/>
    <x v="20"/>
    <n v="28.6"/>
    <x v="104"/>
  </r>
  <r>
    <x v="7"/>
    <x v="20"/>
    <n v="28.1"/>
    <x v="95"/>
  </r>
  <r>
    <x v="7"/>
    <x v="20"/>
    <n v="27.2"/>
    <x v="112"/>
  </r>
  <r>
    <x v="7"/>
    <x v="20"/>
    <n v="26.2"/>
    <x v="111"/>
  </r>
  <r>
    <x v="7"/>
    <x v="20"/>
    <n v="26.8"/>
    <x v="95"/>
  </r>
  <r>
    <x v="7"/>
    <x v="20"/>
    <n v="27"/>
    <x v="109"/>
  </r>
  <r>
    <x v="7"/>
    <x v="20"/>
    <n v="29"/>
    <x v="95"/>
  </r>
  <r>
    <x v="7"/>
    <x v="20"/>
    <n v="28"/>
    <x v="109"/>
  </r>
  <r>
    <x v="7"/>
    <x v="20"/>
    <n v="29.7"/>
    <x v="104"/>
  </r>
  <r>
    <x v="7"/>
    <x v="20"/>
    <n v="30"/>
    <x v="113"/>
  </r>
  <r>
    <x v="7"/>
    <x v="20"/>
    <n v="29.7"/>
    <x v="106"/>
  </r>
  <r>
    <x v="7"/>
    <x v="20"/>
    <n v="30.9"/>
    <x v="106"/>
  </r>
  <r>
    <x v="7"/>
    <x v="20"/>
    <n v="30"/>
    <x v="104"/>
  </r>
  <r>
    <x v="7"/>
    <x v="20"/>
    <n v="30.1"/>
    <x v="71"/>
  </r>
  <r>
    <x v="7"/>
    <x v="20"/>
    <n v="31.2"/>
    <x v="104"/>
  </r>
  <r>
    <x v="7"/>
    <x v="20"/>
    <n v="31"/>
    <x v="65"/>
  </r>
  <r>
    <x v="7"/>
    <x v="20"/>
    <n v="32.1"/>
    <x v="79"/>
  </r>
  <r>
    <x v="7"/>
    <x v="20"/>
    <n v="31.3"/>
    <x v="112"/>
  </r>
  <r>
    <x v="7"/>
    <x v="20"/>
    <n v="32"/>
    <x v="104"/>
  </r>
  <r>
    <x v="7"/>
    <x v="20"/>
    <n v="32.4"/>
    <x v="104"/>
  </r>
  <r>
    <x v="7"/>
    <x v="20"/>
    <n v="32.200000000000003"/>
    <x v="65"/>
  </r>
  <r>
    <x v="7"/>
    <x v="20"/>
    <n v="32.799999999999997"/>
    <x v="113"/>
  </r>
  <r>
    <x v="7"/>
    <x v="20"/>
    <n v="32.9"/>
    <x v="115"/>
  </r>
  <r>
    <x v="8"/>
    <x v="20"/>
    <n v="33.6"/>
    <x v="109"/>
  </r>
  <r>
    <x v="8"/>
    <x v="20"/>
    <n v="34.200000000000003"/>
    <x v="110"/>
  </r>
  <r>
    <x v="8"/>
    <x v="20"/>
    <n v="35"/>
    <x v="109"/>
  </r>
  <r>
    <x v="8"/>
    <x v="20"/>
    <n v="34.299999999999997"/>
    <x v="95"/>
  </r>
  <r>
    <x v="8"/>
    <x v="20"/>
    <n v="33"/>
    <x v="104"/>
  </r>
  <r>
    <x v="8"/>
    <x v="20"/>
    <n v="32.200000000000003"/>
    <x v="71"/>
  </r>
  <r>
    <x v="8"/>
    <x v="20"/>
    <n v="33.799999999999997"/>
    <x v="63"/>
  </r>
  <r>
    <x v="8"/>
    <x v="20"/>
    <n v="35"/>
    <x v="101"/>
  </r>
  <r>
    <x v="8"/>
    <x v="20"/>
    <n v="36.299999999999997"/>
    <x v="69"/>
  </r>
  <r>
    <x v="8"/>
    <x v="20"/>
    <n v="27"/>
    <x v="114"/>
  </r>
  <r>
    <x v="8"/>
    <x v="20"/>
    <n v="30"/>
    <x v="106"/>
  </r>
  <r>
    <x v="8"/>
    <x v="20"/>
    <n v="34.200000000000003"/>
    <x v="109"/>
  </r>
  <r>
    <x v="8"/>
    <x v="20"/>
    <n v="33.799999999999997"/>
    <x v="113"/>
  </r>
  <r>
    <x v="8"/>
    <x v="20"/>
    <n v="29.3"/>
    <x v="174"/>
  </r>
  <r>
    <x v="8"/>
    <x v="20"/>
    <n v="27.2"/>
    <x v="174"/>
  </r>
  <r>
    <x v="8"/>
    <x v="20"/>
    <n v="25.5"/>
    <x v="95"/>
  </r>
  <r>
    <x v="8"/>
    <x v="20"/>
    <n v="28.7"/>
    <x v="67"/>
  </r>
  <r>
    <x v="8"/>
    <x v="20"/>
    <n v="28"/>
    <x v="174"/>
  </r>
  <r>
    <x v="8"/>
    <x v="20"/>
    <n v="31"/>
    <x v="107"/>
  </r>
  <r>
    <x v="8"/>
    <x v="20"/>
    <n v="30.3"/>
    <x v="95"/>
  </r>
  <r>
    <x v="8"/>
    <x v="20"/>
    <n v="31.1"/>
    <x v="106"/>
  </r>
  <r>
    <x v="8"/>
    <x v="20"/>
    <n v="31.7"/>
    <x v="166"/>
  </r>
  <r>
    <x v="8"/>
    <x v="20"/>
    <n v="31.7"/>
    <x v="174"/>
  </r>
  <r>
    <x v="8"/>
    <x v="20"/>
    <n v="31.7"/>
    <x v="116"/>
  </r>
  <r>
    <x v="8"/>
    <x v="20"/>
    <n v="31.6"/>
    <x v="211"/>
  </r>
  <r>
    <x v="8"/>
    <x v="20"/>
    <n v="31.7"/>
    <x v="174"/>
  </r>
  <r>
    <x v="8"/>
    <x v="20"/>
    <n v="31.8"/>
    <x v="106"/>
  </r>
  <r>
    <x v="8"/>
    <x v="20"/>
    <n v="32"/>
    <x v="116"/>
  </r>
  <r>
    <x v="8"/>
    <x v="20"/>
    <n v="31.9"/>
    <x v="174"/>
  </r>
  <r>
    <x v="8"/>
    <x v="20"/>
    <n v="32"/>
    <x v="116"/>
  </r>
  <r>
    <x v="9"/>
    <x v="20"/>
    <n v="32.799999999999997"/>
    <x v="116"/>
  </r>
  <r>
    <x v="9"/>
    <x v="20"/>
    <n v="33.700000000000003"/>
    <x v="174"/>
  </r>
  <r>
    <x v="9"/>
    <x v="20"/>
    <n v="32"/>
    <x v="71"/>
  </r>
  <r>
    <x v="9"/>
    <x v="20"/>
    <n v="35.200000000000003"/>
    <x v="68"/>
  </r>
  <r>
    <x v="9"/>
    <x v="20"/>
    <n v="35.5"/>
    <x v="65"/>
  </r>
  <r>
    <x v="9"/>
    <x v="20"/>
    <n v="33.299999999999997"/>
    <x v="113"/>
  </r>
  <r>
    <x v="9"/>
    <x v="20"/>
    <n v="34"/>
    <x v="52"/>
  </r>
  <r>
    <x v="9"/>
    <x v="20"/>
    <n v="34"/>
    <x v="162"/>
  </r>
  <r>
    <x v="9"/>
    <x v="20"/>
    <n v="34.299999999999997"/>
    <x v="52"/>
  </r>
  <r>
    <x v="9"/>
    <x v="20"/>
    <n v="35.299999999999997"/>
    <x v="174"/>
  </r>
  <r>
    <x v="9"/>
    <x v="20"/>
    <n v="36.799999999999997"/>
    <x v="117"/>
  </r>
  <r>
    <x v="9"/>
    <x v="20"/>
    <n v="37.6"/>
    <x v="169"/>
  </r>
  <r>
    <x v="9"/>
    <x v="20"/>
    <n v="38"/>
    <x v="175"/>
  </r>
  <r>
    <x v="9"/>
    <x v="20"/>
    <n v="37.799999999999997"/>
    <x v="201"/>
  </r>
  <r>
    <x v="9"/>
    <x v="20"/>
    <n v="37.200000000000003"/>
    <x v="60"/>
  </r>
  <r>
    <x v="9"/>
    <x v="20"/>
    <n v="36.5"/>
    <x v="113"/>
  </r>
  <r>
    <x v="9"/>
    <x v="20"/>
    <n v="37.200000000000003"/>
    <x v="208"/>
  </r>
  <r>
    <x v="9"/>
    <x v="20"/>
    <n v="37"/>
    <x v="212"/>
  </r>
  <r>
    <x v="9"/>
    <x v="20"/>
    <n v="37.200000000000003"/>
    <x v="201"/>
  </r>
  <r>
    <x v="9"/>
    <x v="20"/>
    <n v="37"/>
    <x v="202"/>
  </r>
  <r>
    <x v="9"/>
    <x v="20"/>
    <n v="37"/>
    <x v="202"/>
  </r>
  <r>
    <x v="9"/>
    <x v="20"/>
    <n v="36.799999999999997"/>
    <x v="161"/>
  </r>
  <r>
    <x v="9"/>
    <x v="20"/>
    <n v="36.9"/>
    <x v="177"/>
  </r>
  <r>
    <x v="9"/>
    <x v="20"/>
    <n v="36.799999999999997"/>
    <x v="177"/>
  </r>
  <r>
    <x v="9"/>
    <x v="20"/>
    <n v="37.700000000000003"/>
    <x v="161"/>
  </r>
  <r>
    <x v="9"/>
    <x v="20"/>
    <n v="36.1"/>
    <x v="31"/>
  </r>
  <r>
    <x v="9"/>
    <x v="20"/>
    <n v="36"/>
    <x v="35"/>
  </r>
  <r>
    <x v="9"/>
    <x v="20"/>
    <n v="34.700000000000003"/>
    <x v="139"/>
  </r>
  <r>
    <x v="9"/>
    <x v="20"/>
    <n v="34.4"/>
    <x v="201"/>
  </r>
  <r>
    <x v="9"/>
    <x v="20"/>
    <n v="34.5"/>
    <x v="161"/>
  </r>
  <r>
    <x v="9"/>
    <x v="20"/>
    <n v="35"/>
    <x v="124"/>
  </r>
  <r>
    <x v="10"/>
    <x v="20"/>
    <n v="35.200000000000003"/>
    <x v="44"/>
  </r>
  <r>
    <x v="10"/>
    <x v="20"/>
    <n v="35.200000000000003"/>
    <x v="34"/>
  </r>
  <r>
    <x v="10"/>
    <x v="20"/>
    <n v="36.200000000000003"/>
    <x v="51"/>
  </r>
  <r>
    <x v="10"/>
    <x v="20"/>
    <n v="36"/>
    <x v="266"/>
  </r>
  <r>
    <x v="10"/>
    <x v="20"/>
    <n v="35.200000000000003"/>
    <x v="267"/>
  </r>
  <r>
    <x v="10"/>
    <x v="20"/>
    <n v="34.4"/>
    <x v="268"/>
  </r>
  <r>
    <x v="10"/>
    <x v="20"/>
    <n v="35.700000000000003"/>
    <x v="269"/>
  </r>
  <r>
    <x v="10"/>
    <x v="20"/>
    <n v="37"/>
    <x v="270"/>
  </r>
  <r>
    <x v="10"/>
    <x v="20"/>
    <n v="36.700000000000003"/>
    <x v="268"/>
  </r>
  <r>
    <x v="10"/>
    <x v="20"/>
    <n v="35.700000000000003"/>
    <x v="271"/>
  </r>
  <r>
    <x v="10"/>
    <x v="20"/>
    <n v="35"/>
    <x v="34"/>
  </r>
  <r>
    <x v="10"/>
    <x v="20"/>
    <n v="34.200000000000003"/>
    <x v="11"/>
  </r>
  <r>
    <x v="10"/>
    <x v="20"/>
    <n v="33.4"/>
    <x v="15"/>
  </r>
  <r>
    <x v="10"/>
    <x v="20"/>
    <n v="33"/>
    <x v="133"/>
  </r>
  <r>
    <x v="10"/>
    <x v="20"/>
    <n v="32.6"/>
    <x v="37"/>
  </r>
  <r>
    <x v="10"/>
    <x v="20"/>
    <n v="31"/>
    <x v="58"/>
  </r>
  <r>
    <x v="10"/>
    <x v="20"/>
    <n v="33"/>
    <x v="164"/>
  </r>
  <r>
    <x v="10"/>
    <x v="20"/>
    <n v="33.5"/>
    <x v="50"/>
  </r>
  <r>
    <x v="10"/>
    <x v="20"/>
    <n v="32.200000000000003"/>
    <x v="164"/>
  </r>
  <r>
    <x v="10"/>
    <x v="20"/>
    <n v="31.2"/>
    <x v="200"/>
  </r>
  <r>
    <x v="10"/>
    <x v="20"/>
    <n v="33.299999999999997"/>
    <x v="1"/>
  </r>
  <r>
    <x v="10"/>
    <x v="20"/>
    <n v="33.4"/>
    <x v="20"/>
  </r>
  <r>
    <x v="10"/>
    <x v="20"/>
    <n v="33.9"/>
    <x v="127"/>
  </r>
  <r>
    <x v="10"/>
    <x v="20"/>
    <n v="34.799999999999997"/>
    <x v="14"/>
  </r>
  <r>
    <x v="10"/>
    <x v="20"/>
    <n v="33.799999999999997"/>
    <x v="180"/>
  </r>
  <r>
    <x v="10"/>
    <x v="20"/>
    <n v="34.799999999999997"/>
    <x v="138"/>
  </r>
  <r>
    <x v="10"/>
    <x v="20"/>
    <n v="33.799999999999997"/>
    <x v="224"/>
  </r>
  <r>
    <x v="10"/>
    <x v="20"/>
    <n v="33.299999999999997"/>
    <x v="174"/>
  </r>
  <r>
    <x v="10"/>
    <x v="20"/>
    <n v="30.3"/>
    <x v="165"/>
  </r>
  <r>
    <x v="10"/>
    <x v="20"/>
    <n v="27"/>
    <x v="162"/>
  </r>
  <r>
    <x v="11"/>
    <x v="20"/>
    <n v="32"/>
    <x v="51"/>
  </r>
  <r>
    <x v="11"/>
    <x v="20"/>
    <n v="33.6"/>
    <x v="57"/>
  </r>
  <r>
    <x v="11"/>
    <x v="20"/>
    <n v="34.4"/>
    <x v="60"/>
  </r>
  <r>
    <x v="11"/>
    <x v="20"/>
    <n v="35.1"/>
    <x v="123"/>
  </r>
  <r>
    <x v="11"/>
    <x v="20"/>
    <n v="37.5"/>
    <x v="165"/>
  </r>
  <r>
    <x v="11"/>
    <x v="20"/>
    <n v="35.700000000000003"/>
    <x v="51"/>
  </r>
  <r>
    <x v="11"/>
    <x v="20"/>
    <n v="35"/>
    <x v="133"/>
  </r>
  <r>
    <x v="11"/>
    <x v="20"/>
    <n v="34.299999999999997"/>
    <x v="158"/>
  </r>
  <r>
    <x v="11"/>
    <x v="20"/>
    <n v="31.7"/>
    <x v="122"/>
  </r>
  <r>
    <x v="11"/>
    <x v="20"/>
    <n v="28.8"/>
    <x v="191"/>
  </r>
  <r>
    <x v="11"/>
    <x v="20"/>
    <n v="28.7"/>
    <x v="11"/>
  </r>
  <r>
    <x v="11"/>
    <x v="20"/>
    <n v="28.6"/>
    <x v="12"/>
  </r>
  <r>
    <x v="11"/>
    <x v="20"/>
    <n v="30.6"/>
    <x v="16"/>
  </r>
  <r>
    <x v="11"/>
    <x v="20"/>
    <n v="33"/>
    <x v="183"/>
  </r>
  <r>
    <x v="11"/>
    <x v="20"/>
    <n v="34"/>
    <x v="125"/>
  </r>
  <r>
    <x v="11"/>
    <x v="20"/>
    <n v="33.799999999999997"/>
    <x v="11"/>
  </r>
  <r>
    <x v="11"/>
    <x v="20"/>
    <n v="34.1"/>
    <x v="45"/>
  </r>
  <r>
    <x v="11"/>
    <x v="20"/>
    <n v="34.200000000000003"/>
    <x v="177"/>
  </r>
  <r>
    <x v="11"/>
    <x v="20"/>
    <n v="29.2"/>
    <x v="208"/>
  </r>
  <r>
    <x v="11"/>
    <x v="20"/>
    <n v="27.2"/>
    <x v="133"/>
  </r>
  <r>
    <x v="11"/>
    <x v="20"/>
    <n v="24"/>
    <x v="20"/>
  </r>
  <r>
    <x v="11"/>
    <x v="20"/>
    <n v="29.3"/>
    <x v="139"/>
  </r>
  <r>
    <x v="11"/>
    <x v="20"/>
    <n v="32"/>
    <x v="149"/>
  </r>
  <r>
    <x v="11"/>
    <x v="20"/>
    <n v="30"/>
    <x v="8"/>
  </r>
  <r>
    <x v="11"/>
    <x v="20"/>
    <n v="30.5"/>
    <x v="150"/>
  </r>
  <r>
    <x v="11"/>
    <x v="20"/>
    <n v="31.5"/>
    <x v="8"/>
  </r>
  <r>
    <x v="11"/>
    <x v="20"/>
    <n v="28"/>
    <x v="199"/>
  </r>
  <r>
    <x v="11"/>
    <x v="20"/>
    <n v="28.1"/>
    <x v="185"/>
  </r>
  <r>
    <x v="11"/>
    <x v="20"/>
    <n v="27.7"/>
    <x v="8"/>
  </r>
  <r>
    <x v="11"/>
    <x v="20"/>
    <n v="27.4"/>
    <x v="188"/>
  </r>
  <r>
    <x v="11"/>
    <x v="20"/>
    <n v="27.3"/>
    <x v="203"/>
  </r>
  <r>
    <x v="0"/>
    <x v="21"/>
    <n v="29.1"/>
    <x v="26"/>
  </r>
  <r>
    <x v="0"/>
    <x v="21"/>
    <n v="29.7"/>
    <x v="214"/>
  </r>
  <r>
    <x v="0"/>
    <x v="21"/>
    <n v="29.1"/>
    <x v="155"/>
  </r>
  <r>
    <x v="0"/>
    <x v="21"/>
    <n v="30"/>
    <x v="9"/>
  </r>
  <r>
    <x v="0"/>
    <x v="21"/>
    <n v="28"/>
    <x v="202"/>
  </r>
  <r>
    <x v="0"/>
    <x v="21"/>
    <n v="27.5"/>
    <x v="131"/>
  </r>
  <r>
    <x v="0"/>
    <x v="21"/>
    <n v="28.6"/>
    <x v="207"/>
  </r>
  <r>
    <x v="0"/>
    <x v="21"/>
    <n v="28.5"/>
    <x v="188"/>
  </r>
  <r>
    <x v="0"/>
    <x v="21"/>
    <n v="27"/>
    <x v="150"/>
  </r>
  <r>
    <x v="0"/>
    <x v="21"/>
    <n v="26.5"/>
    <x v="8"/>
  </r>
  <r>
    <x v="0"/>
    <x v="21"/>
    <n v="27.7"/>
    <x v="188"/>
  </r>
  <r>
    <x v="0"/>
    <x v="21"/>
    <n v="28.4"/>
    <x v="207"/>
  </r>
  <r>
    <x v="0"/>
    <x v="21"/>
    <n v="28.7"/>
    <x v="200"/>
  </r>
  <r>
    <x v="0"/>
    <x v="21"/>
    <n v="31"/>
    <x v="133"/>
  </r>
  <r>
    <x v="0"/>
    <x v="21"/>
    <n v="33"/>
    <x v="139"/>
  </r>
  <r>
    <x v="0"/>
    <x v="21"/>
    <n v="31.2"/>
    <x v="128"/>
  </r>
  <r>
    <x v="0"/>
    <x v="21"/>
    <n v="30"/>
    <x v="176"/>
  </r>
  <r>
    <x v="0"/>
    <x v="21"/>
    <n v="28.7"/>
    <x v="202"/>
  </r>
  <r>
    <x v="0"/>
    <x v="21"/>
    <n v="27.5"/>
    <x v="56"/>
  </r>
  <r>
    <x v="0"/>
    <x v="21"/>
    <n v="29.3"/>
    <x v="54"/>
  </r>
  <r>
    <x v="0"/>
    <x v="21"/>
    <n v="31.5"/>
    <x v="126"/>
  </r>
  <r>
    <x v="0"/>
    <x v="21"/>
    <n v="28.8"/>
    <x v="32"/>
  </r>
  <r>
    <x v="0"/>
    <x v="21"/>
    <n v="34"/>
    <x v="127"/>
  </r>
  <r>
    <x v="0"/>
    <x v="21"/>
    <n v="33.200000000000003"/>
    <x v="10"/>
  </r>
  <r>
    <x v="0"/>
    <x v="21"/>
    <n v="32.200000000000003"/>
    <x v="30"/>
  </r>
  <r>
    <x v="0"/>
    <x v="21"/>
    <n v="28.2"/>
    <x v="37"/>
  </r>
  <r>
    <x v="0"/>
    <x v="21"/>
    <n v="26.8"/>
    <x v="133"/>
  </r>
  <r>
    <x v="0"/>
    <x v="21"/>
    <n v="28.4"/>
    <x v="13"/>
  </r>
  <r>
    <x v="0"/>
    <x v="21"/>
    <n v="29.6"/>
    <x v="25"/>
  </r>
  <r>
    <x v="0"/>
    <x v="21"/>
    <n v="30.4"/>
    <x v="181"/>
  </r>
  <r>
    <x v="0"/>
    <x v="21"/>
    <n v="30.5"/>
    <x v="187"/>
  </r>
  <r>
    <x v="1"/>
    <x v="21"/>
    <n v="31"/>
    <x v="213"/>
  </r>
  <r>
    <x v="1"/>
    <x v="21"/>
    <n v="31.1"/>
    <x v="231"/>
  </r>
  <r>
    <x v="1"/>
    <x v="21"/>
    <n v="32"/>
    <x v="4"/>
  </r>
  <r>
    <x v="1"/>
    <x v="21"/>
    <n v="32"/>
    <x v="9"/>
  </r>
  <r>
    <x v="1"/>
    <x v="21"/>
    <n v="30.4"/>
    <x v="38"/>
  </r>
  <r>
    <x v="1"/>
    <x v="21"/>
    <n v="29.2"/>
    <x v="176"/>
  </r>
  <r>
    <x v="1"/>
    <x v="21"/>
    <n v="29.6"/>
    <x v="149"/>
  </r>
  <r>
    <x v="1"/>
    <x v="21"/>
    <n v="31.6"/>
    <x v="160"/>
  </r>
  <r>
    <x v="1"/>
    <x v="21"/>
    <n v="31.3"/>
    <x v="188"/>
  </r>
  <r>
    <x v="1"/>
    <x v="21"/>
    <n v="31.7"/>
    <x v="202"/>
  </r>
  <r>
    <x v="1"/>
    <x v="21"/>
    <n v="29.3"/>
    <x v="207"/>
  </r>
  <r>
    <x v="1"/>
    <x v="21"/>
    <n v="29.5"/>
    <x v="188"/>
  </r>
  <r>
    <x v="1"/>
    <x v="21"/>
    <n v="30.1"/>
    <x v="183"/>
  </r>
  <r>
    <x v="1"/>
    <x v="21"/>
    <n v="30"/>
    <x v="20"/>
  </r>
  <r>
    <x v="1"/>
    <x v="21"/>
    <n v="31.2"/>
    <x v="212"/>
  </r>
  <r>
    <x v="1"/>
    <x v="21"/>
    <n v="31"/>
    <x v="29"/>
  </r>
  <r>
    <x v="1"/>
    <x v="21"/>
    <n v="32.5"/>
    <x v="180"/>
  </r>
  <r>
    <x v="1"/>
    <x v="21"/>
    <n v="33"/>
    <x v="224"/>
  </r>
  <r>
    <x v="1"/>
    <x v="21"/>
    <n v="34"/>
    <x v="201"/>
  </r>
  <r>
    <x v="1"/>
    <x v="21"/>
    <n v="35"/>
    <x v="128"/>
  </r>
  <r>
    <x v="1"/>
    <x v="21"/>
    <n v="35.700000000000003"/>
    <x v="30"/>
  </r>
  <r>
    <x v="1"/>
    <x v="21"/>
    <n v="38.700000000000003"/>
    <x v="34"/>
  </r>
  <r>
    <x v="1"/>
    <x v="21"/>
    <n v="38.5"/>
    <x v="177"/>
  </r>
  <r>
    <x v="1"/>
    <x v="21"/>
    <n v="36"/>
    <x v="153"/>
  </r>
  <r>
    <x v="1"/>
    <x v="21"/>
    <n v="35"/>
    <x v="191"/>
  </r>
  <r>
    <x v="1"/>
    <x v="21"/>
    <n v="35.299999999999997"/>
    <x v="34"/>
  </r>
  <r>
    <x v="1"/>
    <x v="21"/>
    <n v="38.200000000000003"/>
    <x v="57"/>
  </r>
  <r>
    <x v="1"/>
    <x v="21"/>
    <n v="38"/>
    <x v="201"/>
  </r>
  <r>
    <x v="2"/>
    <x v="21"/>
    <n v="38.4"/>
    <x v="169"/>
  </r>
  <r>
    <x v="2"/>
    <x v="21"/>
    <n v="38.299999999999997"/>
    <x v="201"/>
  </r>
  <r>
    <x v="2"/>
    <x v="21"/>
    <n v="39.5"/>
    <x v="30"/>
  </r>
  <r>
    <x v="2"/>
    <x v="21"/>
    <n v="37.799999999999997"/>
    <x v="272"/>
  </r>
  <r>
    <x v="2"/>
    <x v="21"/>
    <n v="37"/>
    <x v="55"/>
  </r>
  <r>
    <x v="2"/>
    <x v="21"/>
    <n v="35"/>
    <x v="161"/>
  </r>
  <r>
    <x v="2"/>
    <x v="21"/>
    <n v="35.6"/>
    <x v="161"/>
  </r>
  <r>
    <x v="2"/>
    <x v="21"/>
    <n v="34.4"/>
    <x v="177"/>
  </r>
  <r>
    <x v="2"/>
    <x v="21"/>
    <n v="34.5"/>
    <x v="170"/>
  </r>
  <r>
    <x v="2"/>
    <x v="21"/>
    <n v="35.6"/>
    <x v="71"/>
  </r>
  <r>
    <x v="2"/>
    <x v="21"/>
    <n v="38.5"/>
    <x v="161"/>
  </r>
  <r>
    <x v="2"/>
    <x v="21"/>
    <n v="39.5"/>
    <x v="133"/>
  </r>
  <r>
    <x v="2"/>
    <x v="21"/>
    <n v="39"/>
    <x v="161"/>
  </r>
  <r>
    <x v="2"/>
    <x v="21"/>
    <n v="38.5"/>
    <x v="51"/>
  </r>
  <r>
    <x v="2"/>
    <x v="21"/>
    <n v="38.6"/>
    <x v="125"/>
  </r>
  <r>
    <x v="2"/>
    <x v="21"/>
    <n v="38.4"/>
    <x v="202"/>
  </r>
  <r>
    <x v="2"/>
    <x v="21"/>
    <n v="38.5"/>
    <x v="49"/>
  </r>
  <r>
    <x v="2"/>
    <x v="21"/>
    <n v="36.799999999999997"/>
    <x v="57"/>
  </r>
  <r>
    <x v="2"/>
    <x v="21"/>
    <n v="36.9"/>
    <x v="119"/>
  </r>
  <r>
    <x v="2"/>
    <x v="21"/>
    <n v="36.700000000000003"/>
    <x v="208"/>
  </r>
  <r>
    <x v="2"/>
    <x v="21"/>
    <n v="37.4"/>
    <x v="158"/>
  </r>
  <r>
    <x v="2"/>
    <x v="21"/>
    <n v="37"/>
    <x v="60"/>
  </r>
  <r>
    <x v="2"/>
    <x v="21"/>
    <n v="37.5"/>
    <x v="123"/>
  </r>
  <r>
    <x v="2"/>
    <x v="21"/>
    <n v="38.299999999999997"/>
    <x v="52"/>
  </r>
  <r>
    <x v="2"/>
    <x v="21"/>
    <n v="38.5"/>
    <x v="60"/>
  </r>
  <r>
    <x v="2"/>
    <x v="21"/>
    <n v="37.200000000000003"/>
    <x v="170"/>
  </r>
  <r>
    <x v="2"/>
    <x v="21"/>
    <n v="37.5"/>
    <x v="158"/>
  </r>
  <r>
    <x v="2"/>
    <x v="21"/>
    <n v="36.5"/>
    <x v="102"/>
  </r>
  <r>
    <x v="2"/>
    <x v="21"/>
    <n v="37.5"/>
    <x v="208"/>
  </r>
  <r>
    <x v="2"/>
    <x v="21"/>
    <n v="38.5"/>
    <x v="104"/>
  </r>
  <r>
    <x v="2"/>
    <x v="21"/>
    <n v="40.200000000000003"/>
    <x v="174"/>
  </r>
  <r>
    <x v="3"/>
    <x v="21"/>
    <n v="40.5"/>
    <x v="59"/>
  </r>
  <r>
    <x v="3"/>
    <x v="21"/>
    <n v="41.7"/>
    <x v="101"/>
  </r>
  <r>
    <x v="3"/>
    <x v="21"/>
    <n v="41.5"/>
    <x v="96"/>
  </r>
  <r>
    <x v="3"/>
    <x v="21"/>
    <n v="39.5"/>
    <x v="105"/>
  </r>
  <r>
    <x v="3"/>
    <x v="21"/>
    <n v="38.5"/>
    <x v="262"/>
  </r>
  <r>
    <x v="3"/>
    <x v="21"/>
    <n v="39"/>
    <x v="88"/>
  </r>
  <r>
    <x v="3"/>
    <x v="21"/>
    <n v="39.6"/>
    <x v="95"/>
  </r>
  <r>
    <x v="3"/>
    <x v="21"/>
    <n v="38"/>
    <x v="170"/>
  </r>
  <r>
    <x v="3"/>
    <x v="21"/>
    <n v="35"/>
    <x v="45"/>
  </r>
  <r>
    <x v="3"/>
    <x v="21"/>
    <n v="36.5"/>
    <x v="162"/>
  </r>
  <r>
    <x v="3"/>
    <x v="21"/>
    <n v="40.4"/>
    <x v="165"/>
  </r>
  <r>
    <x v="3"/>
    <x v="21"/>
    <n v="41.5"/>
    <x v="104"/>
  </r>
  <r>
    <x v="3"/>
    <x v="21"/>
    <n v="41.3"/>
    <x v="52"/>
  </r>
  <r>
    <x v="3"/>
    <x v="21"/>
    <n v="40.5"/>
    <x v="174"/>
  </r>
  <r>
    <x v="3"/>
    <x v="21"/>
    <n v="39"/>
    <x v="52"/>
  </r>
  <r>
    <x v="3"/>
    <x v="21"/>
    <n v="38"/>
    <x v="174"/>
  </r>
  <r>
    <x v="3"/>
    <x v="21"/>
    <n v="38.5"/>
    <x v="211"/>
  </r>
  <r>
    <x v="3"/>
    <x v="21"/>
    <n v="40.700000000000003"/>
    <x v="79"/>
  </r>
  <r>
    <x v="3"/>
    <x v="21"/>
    <n v="42.1"/>
    <x v="101"/>
  </r>
  <r>
    <x v="3"/>
    <x v="21"/>
    <n v="43.7"/>
    <x v="104"/>
  </r>
  <r>
    <x v="3"/>
    <x v="21"/>
    <n v="41.7"/>
    <x v="95"/>
  </r>
  <r>
    <x v="3"/>
    <x v="21"/>
    <n v="37.5"/>
    <x v="118"/>
  </r>
  <r>
    <x v="3"/>
    <x v="21"/>
    <n v="41"/>
    <x v="211"/>
  </r>
  <r>
    <x v="3"/>
    <x v="21"/>
    <n v="41.5"/>
    <x v="49"/>
  </r>
  <r>
    <x v="3"/>
    <x v="21"/>
    <n v="41.7"/>
    <x v="60"/>
  </r>
  <r>
    <x v="3"/>
    <x v="21"/>
    <n v="40"/>
    <x v="211"/>
  </r>
  <r>
    <x v="3"/>
    <x v="21"/>
    <n v="44"/>
    <x v="104"/>
  </r>
  <r>
    <x v="3"/>
    <x v="21"/>
    <n v="44.8"/>
    <x v="101"/>
  </r>
  <r>
    <x v="3"/>
    <x v="21"/>
    <n v="44"/>
    <x v="74"/>
  </r>
  <r>
    <x v="3"/>
    <x v="21"/>
    <n v="45"/>
    <x v="104"/>
  </r>
  <r>
    <x v="4"/>
    <x v="21"/>
    <n v="43.1"/>
    <x v="50"/>
  </r>
  <r>
    <x v="4"/>
    <x v="21"/>
    <n v="42.2"/>
    <x v="106"/>
  </r>
  <r>
    <x v="4"/>
    <x v="21"/>
    <n v="42.3"/>
    <x v="174"/>
  </r>
  <r>
    <x v="4"/>
    <x v="21"/>
    <n v="40.1"/>
    <x v="100"/>
  </r>
  <r>
    <x v="4"/>
    <x v="21"/>
    <n v="40.1"/>
    <x v="96"/>
  </r>
  <r>
    <x v="4"/>
    <x v="21"/>
    <n v="38"/>
    <x v="110"/>
  </r>
  <r>
    <x v="4"/>
    <x v="21"/>
    <n v="39.200000000000003"/>
    <x v="104"/>
  </r>
  <r>
    <x v="4"/>
    <x v="21"/>
    <n v="39.799999999999997"/>
    <x v="117"/>
  </r>
  <r>
    <x v="4"/>
    <x v="21"/>
    <n v="41"/>
    <x v="52"/>
  </r>
  <r>
    <x v="4"/>
    <x v="21"/>
    <n v="40"/>
    <x v="101"/>
  </r>
  <r>
    <x v="4"/>
    <x v="21"/>
    <n v="39.5"/>
    <x v="101"/>
  </r>
  <r>
    <x v="4"/>
    <x v="21"/>
    <n v="36.5"/>
    <x v="96"/>
  </r>
  <r>
    <x v="4"/>
    <x v="21"/>
    <n v="36.700000000000003"/>
    <x v="107"/>
  </r>
  <r>
    <x v="4"/>
    <x v="21"/>
    <n v="37.5"/>
    <x v="62"/>
  </r>
  <r>
    <x v="4"/>
    <x v="21"/>
    <n v="37.799999999999997"/>
    <x v="81"/>
  </r>
  <r>
    <x v="4"/>
    <x v="21"/>
    <n v="37.299999999999997"/>
    <x v="97"/>
  </r>
  <r>
    <x v="4"/>
    <x v="21"/>
    <n v="36.700000000000003"/>
    <x v="100"/>
  </r>
  <r>
    <x v="4"/>
    <x v="21"/>
    <n v="37.5"/>
    <x v="96"/>
  </r>
  <r>
    <x v="4"/>
    <x v="21"/>
    <n v="37.299999999999997"/>
    <x v="172"/>
  </r>
  <r>
    <x v="4"/>
    <x v="21"/>
    <n v="37.799999999999997"/>
    <x v="70"/>
  </r>
  <r>
    <x v="4"/>
    <x v="21"/>
    <n v="38.5"/>
    <x v="100"/>
  </r>
  <r>
    <x v="4"/>
    <x v="21"/>
    <n v="40.4"/>
    <x v="76"/>
  </r>
  <r>
    <x v="4"/>
    <x v="21"/>
    <n v="39.4"/>
    <x v="77"/>
  </r>
  <r>
    <x v="4"/>
    <x v="21"/>
    <n v="39.5"/>
    <x v="82"/>
  </r>
  <r>
    <x v="4"/>
    <x v="21"/>
    <n v="39"/>
    <x v="96"/>
  </r>
  <r>
    <x v="4"/>
    <x v="21"/>
    <n v="38.299999999999997"/>
    <x v="80"/>
  </r>
  <r>
    <x v="4"/>
    <x v="21"/>
    <n v="38.200000000000003"/>
    <x v="82"/>
  </r>
  <r>
    <x v="4"/>
    <x v="21"/>
    <n v="37.700000000000003"/>
    <x v="76"/>
  </r>
  <r>
    <x v="4"/>
    <x v="21"/>
    <n v="37.299999999999997"/>
    <x v="77"/>
  </r>
  <r>
    <x v="4"/>
    <x v="21"/>
    <n v="37"/>
    <x v="171"/>
  </r>
  <r>
    <x v="4"/>
    <x v="21"/>
    <n v="36.5"/>
    <x v="76"/>
  </r>
  <r>
    <x v="5"/>
    <x v="21"/>
    <n v="36.700000000000003"/>
    <x v="82"/>
  </r>
  <r>
    <x v="5"/>
    <x v="21"/>
    <n v="37.200000000000003"/>
    <x v="82"/>
  </r>
  <r>
    <x v="5"/>
    <x v="21"/>
    <n v="36.5"/>
    <x v="96"/>
  </r>
  <r>
    <x v="5"/>
    <x v="21"/>
    <n v="37"/>
    <x v="74"/>
  </r>
  <r>
    <x v="5"/>
    <x v="21"/>
    <n v="37.200000000000003"/>
    <x v="77"/>
  </r>
  <r>
    <x v="5"/>
    <x v="21"/>
    <n v="36.700000000000003"/>
    <x v="100"/>
  </r>
  <r>
    <x v="5"/>
    <x v="21"/>
    <n v="37"/>
    <x v="273"/>
  </r>
  <r>
    <x v="5"/>
    <x v="21"/>
    <n v="37.6"/>
    <x v="74"/>
  </r>
  <r>
    <x v="5"/>
    <x v="21"/>
    <n v="36.5"/>
    <x v="82"/>
  </r>
  <r>
    <x v="5"/>
    <x v="21"/>
    <n v="36"/>
    <x v="96"/>
  </r>
  <r>
    <x v="5"/>
    <x v="21"/>
    <n v="36"/>
    <x v="96"/>
  </r>
  <r>
    <x v="5"/>
    <x v="21"/>
    <n v="37.1"/>
    <x v="96"/>
  </r>
  <r>
    <x v="5"/>
    <x v="21"/>
    <n v="36"/>
    <x v="172"/>
  </r>
  <r>
    <x v="5"/>
    <x v="21"/>
    <n v="36.5"/>
    <x v="101"/>
  </r>
  <r>
    <x v="5"/>
    <x v="21"/>
    <n v="36.5"/>
    <x v="99"/>
  </r>
  <r>
    <x v="5"/>
    <x v="21"/>
    <n v="36.799999999999997"/>
    <x v="77"/>
  </r>
  <r>
    <x v="5"/>
    <x v="21"/>
    <n v="36.4"/>
    <x v="78"/>
  </r>
  <r>
    <x v="5"/>
    <x v="21"/>
    <n v="37"/>
    <x v="96"/>
  </r>
  <r>
    <x v="5"/>
    <x v="21"/>
    <n v="38"/>
    <x v="76"/>
  </r>
  <r>
    <x v="5"/>
    <x v="21"/>
    <n v="38.5"/>
    <x v="77"/>
  </r>
  <r>
    <x v="5"/>
    <x v="21"/>
    <n v="39.6"/>
    <x v="78"/>
  </r>
  <r>
    <x v="5"/>
    <x v="21"/>
    <n v="37.6"/>
    <x v="97"/>
  </r>
  <r>
    <x v="5"/>
    <x v="21"/>
    <n v="36.6"/>
    <x v="63"/>
  </r>
  <r>
    <x v="5"/>
    <x v="21"/>
    <n v="34"/>
    <x v="68"/>
  </r>
  <r>
    <x v="5"/>
    <x v="21"/>
    <n v="27.4"/>
    <x v="104"/>
  </r>
  <r>
    <x v="5"/>
    <x v="21"/>
    <n v="30.5"/>
    <x v="103"/>
  </r>
  <r>
    <x v="5"/>
    <x v="21"/>
    <n v="32"/>
    <x v="110"/>
  </r>
  <r>
    <x v="5"/>
    <x v="21"/>
    <n v="31.3"/>
    <x v="75"/>
  </r>
  <r>
    <x v="5"/>
    <x v="21"/>
    <n v="32.4"/>
    <x v="78"/>
  </r>
  <r>
    <x v="5"/>
    <x v="21"/>
    <n v="32.5"/>
    <x v="173"/>
  </r>
  <r>
    <x v="6"/>
    <x v="21"/>
    <n v="34"/>
    <x v="96"/>
  </r>
  <r>
    <x v="6"/>
    <x v="21"/>
    <n v="34.5"/>
    <x v="96"/>
  </r>
  <r>
    <x v="6"/>
    <x v="21"/>
    <n v="33.6"/>
    <x v="101"/>
  </r>
  <r>
    <x v="6"/>
    <x v="21"/>
    <n v="31.2"/>
    <x v="95"/>
  </r>
  <r>
    <x v="6"/>
    <x v="21"/>
    <n v="33.9"/>
    <x v="172"/>
  </r>
  <r>
    <x v="6"/>
    <x v="21"/>
    <n v="35"/>
    <x v="111"/>
  </r>
  <r>
    <x v="6"/>
    <x v="21"/>
    <n v="35"/>
    <x v="96"/>
  </r>
  <r>
    <x v="6"/>
    <x v="21"/>
    <n v="34"/>
    <x v="92"/>
  </r>
  <r>
    <x v="6"/>
    <x v="21"/>
    <n v="34"/>
    <x v="98"/>
  </r>
  <r>
    <x v="6"/>
    <x v="21"/>
    <n v="33"/>
    <x v="68"/>
  </r>
  <r>
    <x v="6"/>
    <x v="21"/>
    <n v="30.3"/>
    <x v="110"/>
  </r>
  <r>
    <x v="6"/>
    <x v="21"/>
    <n v="30.6"/>
    <x v="101"/>
  </r>
  <r>
    <x v="6"/>
    <x v="21"/>
    <n v="29.7"/>
    <x v="103"/>
  </r>
  <r>
    <x v="6"/>
    <x v="21"/>
    <n v="31.7"/>
    <x v="107"/>
  </r>
  <r>
    <x v="6"/>
    <x v="21"/>
    <n v="29"/>
    <x v="96"/>
  </r>
  <r>
    <x v="6"/>
    <x v="21"/>
    <n v="28.2"/>
    <x v="104"/>
  </r>
  <r>
    <x v="6"/>
    <x v="21"/>
    <n v="26.6"/>
    <x v="110"/>
  </r>
  <r>
    <x v="6"/>
    <x v="21"/>
    <n v="32.299999999999997"/>
    <x v="104"/>
  </r>
  <r>
    <x v="6"/>
    <x v="21"/>
    <n v="30.5"/>
    <x v="95"/>
  </r>
  <r>
    <x v="6"/>
    <x v="21"/>
    <n v="31.5"/>
    <x v="103"/>
  </r>
  <r>
    <x v="6"/>
    <x v="21"/>
    <n v="28.4"/>
    <x v="69"/>
  </r>
  <r>
    <x v="6"/>
    <x v="21"/>
    <n v="31.5"/>
    <x v="103"/>
  </r>
  <r>
    <x v="6"/>
    <x v="21"/>
    <n v="26.5"/>
    <x v="111"/>
  </r>
  <r>
    <x v="6"/>
    <x v="21"/>
    <n v="29.8"/>
    <x v="106"/>
  </r>
  <r>
    <x v="6"/>
    <x v="21"/>
    <n v="28.2"/>
    <x v="111"/>
  </r>
  <r>
    <x v="6"/>
    <x v="21"/>
    <n v="29"/>
    <x v="108"/>
  </r>
  <r>
    <x v="6"/>
    <x v="21"/>
    <n v="30.4"/>
    <x v="101"/>
  </r>
  <r>
    <x v="6"/>
    <x v="21"/>
    <n v="30.5"/>
    <x v="107"/>
  </r>
  <r>
    <x v="6"/>
    <x v="21"/>
    <n v="30.3"/>
    <x v="172"/>
  </r>
  <r>
    <x v="6"/>
    <x v="21"/>
    <n v="30.3"/>
    <x v="73"/>
  </r>
  <r>
    <x v="6"/>
    <x v="21"/>
    <n v="30.7"/>
    <x v="67"/>
  </r>
  <r>
    <x v="7"/>
    <x v="21"/>
    <n v="31.4"/>
    <x v="100"/>
  </r>
  <r>
    <x v="7"/>
    <x v="21"/>
    <n v="30.2"/>
    <x v="110"/>
  </r>
  <r>
    <x v="7"/>
    <x v="21"/>
    <n v="31.5"/>
    <x v="103"/>
  </r>
  <r>
    <x v="7"/>
    <x v="21"/>
    <n v="32.4"/>
    <x v="101"/>
  </r>
  <r>
    <x v="7"/>
    <x v="21"/>
    <n v="31.7"/>
    <x v="64"/>
  </r>
  <r>
    <x v="7"/>
    <x v="21"/>
    <n v="31.5"/>
    <x v="101"/>
  </r>
  <r>
    <x v="7"/>
    <x v="21"/>
    <n v="31.8"/>
    <x v="69"/>
  </r>
  <r>
    <x v="7"/>
    <x v="21"/>
    <n v="32"/>
    <x v="100"/>
  </r>
  <r>
    <x v="7"/>
    <x v="21"/>
    <n v="31.8"/>
    <x v="172"/>
  </r>
  <r>
    <x v="7"/>
    <x v="21"/>
    <n v="31.4"/>
    <x v="69"/>
  </r>
  <r>
    <x v="7"/>
    <x v="21"/>
    <n v="30.7"/>
    <x v="95"/>
  </r>
  <r>
    <x v="7"/>
    <x v="21"/>
    <n v="30"/>
    <x v="79"/>
  </r>
  <r>
    <x v="7"/>
    <x v="21"/>
    <n v="32.299999999999997"/>
    <x v="79"/>
  </r>
  <r>
    <x v="7"/>
    <x v="21"/>
    <n v="32.5"/>
    <x v="108"/>
  </r>
  <r>
    <x v="7"/>
    <x v="21"/>
    <n v="32.200000000000003"/>
    <x v="105"/>
  </r>
  <r>
    <x v="7"/>
    <x v="21"/>
    <n v="32.5"/>
    <x v="66"/>
  </r>
  <r>
    <x v="7"/>
    <x v="21"/>
    <n v="31.8"/>
    <x v="110"/>
  </r>
  <r>
    <x v="7"/>
    <x v="21"/>
    <n v="31.6"/>
    <x v="63"/>
  </r>
  <r>
    <x v="7"/>
    <x v="21"/>
    <n v="33.5"/>
    <x v="110"/>
  </r>
  <r>
    <x v="7"/>
    <x v="21"/>
    <n v="34"/>
    <x v="73"/>
  </r>
  <r>
    <x v="7"/>
    <x v="21"/>
    <n v="33.4"/>
    <x v="96"/>
  </r>
  <r>
    <x v="7"/>
    <x v="21"/>
    <n v="33.799999999999997"/>
    <x v="110"/>
  </r>
  <r>
    <x v="7"/>
    <x v="21"/>
    <n v="33.700000000000003"/>
    <x v="110"/>
  </r>
  <r>
    <x v="7"/>
    <x v="21"/>
    <n v="33.799999999999997"/>
    <x v="79"/>
  </r>
  <r>
    <x v="7"/>
    <x v="21"/>
    <n v="34.200000000000003"/>
    <x v="100"/>
  </r>
  <r>
    <x v="7"/>
    <x v="21"/>
    <n v="34.5"/>
    <x v="110"/>
  </r>
  <r>
    <x v="7"/>
    <x v="21"/>
    <n v="33.5"/>
    <x v="110"/>
  </r>
  <r>
    <x v="7"/>
    <x v="21"/>
    <n v="32"/>
    <x v="101"/>
  </r>
  <r>
    <x v="7"/>
    <x v="21"/>
    <n v="34.299999999999997"/>
    <x v="96"/>
  </r>
  <r>
    <x v="7"/>
    <x v="21"/>
    <n v="30"/>
    <x v="111"/>
  </r>
  <r>
    <x v="7"/>
    <x v="21"/>
    <n v="29.5"/>
    <x v="104"/>
  </r>
  <r>
    <x v="8"/>
    <x v="21"/>
    <n v="31.2"/>
    <x v="63"/>
  </r>
  <r>
    <x v="8"/>
    <x v="21"/>
    <n v="33"/>
    <x v="73"/>
  </r>
  <r>
    <x v="8"/>
    <x v="21"/>
    <n v="33.200000000000003"/>
    <x v="101"/>
  </r>
  <r>
    <x v="8"/>
    <x v="21"/>
    <n v="32.799999999999997"/>
    <x v="107"/>
  </r>
  <r>
    <x v="8"/>
    <x v="21"/>
    <n v="31.4"/>
    <x v="64"/>
  </r>
  <r>
    <x v="8"/>
    <x v="21"/>
    <n v="33.5"/>
    <x v="67"/>
  </r>
  <r>
    <x v="8"/>
    <x v="21"/>
    <n v="34"/>
    <x v="110"/>
  </r>
  <r>
    <x v="8"/>
    <x v="21"/>
    <n v="34.200000000000003"/>
    <x v="110"/>
  </r>
  <r>
    <x v="8"/>
    <x v="21"/>
    <n v="34.299999999999997"/>
    <x v="110"/>
  </r>
  <r>
    <x v="8"/>
    <x v="21"/>
    <n v="34"/>
    <x v="63"/>
  </r>
  <r>
    <x v="8"/>
    <x v="21"/>
    <n v="33.200000000000003"/>
    <x v="104"/>
  </r>
  <r>
    <x v="8"/>
    <x v="21"/>
    <n v="34.5"/>
    <x v="104"/>
  </r>
  <r>
    <x v="8"/>
    <x v="21"/>
    <n v="34"/>
    <x v="72"/>
  </r>
  <r>
    <x v="8"/>
    <x v="21"/>
    <n v="34.799999999999997"/>
    <x v="65"/>
  </r>
  <r>
    <x v="8"/>
    <x v="21"/>
    <n v="34.4"/>
    <x v="111"/>
  </r>
  <r>
    <x v="8"/>
    <x v="21"/>
    <n v="34.299999999999997"/>
    <x v="61"/>
  </r>
  <r>
    <x v="8"/>
    <x v="21"/>
    <n v="34.4"/>
    <x v="119"/>
  </r>
  <r>
    <x v="8"/>
    <x v="21"/>
    <n v="35.5"/>
    <x v="111"/>
  </r>
  <r>
    <x v="8"/>
    <x v="21"/>
    <n v="35.5"/>
    <x v="105"/>
  </r>
  <r>
    <x v="8"/>
    <x v="21"/>
    <n v="34.799999999999997"/>
    <x v="105"/>
  </r>
  <r>
    <x v="8"/>
    <x v="21"/>
    <n v="34.4"/>
    <x v="71"/>
  </r>
  <r>
    <x v="8"/>
    <x v="21"/>
    <n v="34.700000000000003"/>
    <x v="63"/>
  </r>
  <r>
    <x v="8"/>
    <x v="21"/>
    <n v="35.6"/>
    <x v="104"/>
  </r>
  <r>
    <x v="8"/>
    <x v="21"/>
    <n v="33.700000000000003"/>
    <x v="106"/>
  </r>
  <r>
    <x v="8"/>
    <x v="21"/>
    <n v="35.299999999999997"/>
    <x v="69"/>
  </r>
  <r>
    <x v="8"/>
    <x v="21"/>
    <n v="34.5"/>
    <x v="110"/>
  </r>
  <r>
    <x v="8"/>
    <x v="21"/>
    <n v="34.700000000000003"/>
    <x v="66"/>
  </r>
  <r>
    <x v="8"/>
    <x v="21"/>
    <n v="35.5"/>
    <x v="67"/>
  </r>
  <r>
    <x v="8"/>
    <x v="21"/>
    <n v="35.6"/>
    <x v="95"/>
  </r>
  <r>
    <x v="8"/>
    <x v="21"/>
    <n v="35"/>
    <x v="95"/>
  </r>
  <r>
    <x v="9"/>
    <x v="21"/>
    <n v="36"/>
    <x v="110"/>
  </r>
  <r>
    <x v="9"/>
    <x v="21"/>
    <n v="36"/>
    <x v="100"/>
  </r>
  <r>
    <x v="9"/>
    <x v="21"/>
    <n v="37.9"/>
    <x v="110"/>
  </r>
  <r>
    <x v="9"/>
    <x v="21"/>
    <n v="38.799999999999997"/>
    <x v="70"/>
  </r>
  <r>
    <x v="9"/>
    <x v="21"/>
    <n v="38.200000000000003"/>
    <x v="172"/>
  </r>
  <r>
    <x v="9"/>
    <x v="21"/>
    <n v="36.200000000000003"/>
    <x v="100"/>
  </r>
  <r>
    <x v="9"/>
    <x v="21"/>
    <n v="35"/>
    <x v="95"/>
  </r>
  <r>
    <x v="9"/>
    <x v="21"/>
    <n v="34"/>
    <x v="105"/>
  </r>
  <r>
    <x v="9"/>
    <x v="21"/>
    <n v="34.1"/>
    <x v="111"/>
  </r>
  <r>
    <x v="9"/>
    <x v="21"/>
    <n v="34"/>
    <x v="113"/>
  </r>
  <r>
    <x v="9"/>
    <x v="21"/>
    <n v="35.6"/>
    <x v="113"/>
  </r>
  <r>
    <x v="9"/>
    <x v="21"/>
    <n v="34.5"/>
    <x v="174"/>
  </r>
  <r>
    <x v="9"/>
    <x v="21"/>
    <n v="36.799999999999997"/>
    <x v="106"/>
  </r>
  <r>
    <x v="9"/>
    <x v="21"/>
    <n v="37"/>
    <x v="60"/>
  </r>
  <r>
    <x v="9"/>
    <x v="21"/>
    <n v="37"/>
    <x v="211"/>
  </r>
  <r>
    <x v="9"/>
    <x v="21"/>
    <n v="36"/>
    <x v="118"/>
  </r>
  <r>
    <x v="9"/>
    <x v="21"/>
    <n v="37"/>
    <x v="120"/>
  </r>
  <r>
    <x v="9"/>
    <x v="21"/>
    <n v="36.9"/>
    <x v="59"/>
  </r>
  <r>
    <x v="9"/>
    <x v="21"/>
    <n v="36"/>
    <x v="118"/>
  </r>
  <r>
    <x v="9"/>
    <x v="21"/>
    <n v="36.1"/>
    <x v="116"/>
  </r>
  <r>
    <x v="9"/>
    <x v="21"/>
    <n v="36"/>
    <x v="48"/>
  </r>
  <r>
    <x v="9"/>
    <x v="21"/>
    <n v="36.1"/>
    <x v="126"/>
  </r>
  <r>
    <x v="9"/>
    <x v="21"/>
    <n v="36.799999999999997"/>
    <x v="206"/>
  </r>
  <r>
    <x v="9"/>
    <x v="21"/>
    <n v="36.799999999999997"/>
    <x v="20"/>
  </r>
  <r>
    <x v="9"/>
    <x v="21"/>
    <n v="37"/>
    <x v="128"/>
  </r>
  <r>
    <x v="9"/>
    <x v="21"/>
    <n v="36.6"/>
    <x v="133"/>
  </r>
  <r>
    <x v="9"/>
    <x v="21"/>
    <n v="36.799999999999997"/>
    <x v="33"/>
  </r>
  <r>
    <x v="9"/>
    <x v="21"/>
    <n v="37"/>
    <x v="37"/>
  </r>
  <r>
    <x v="9"/>
    <x v="21"/>
    <n v="37.5"/>
    <x v="124"/>
  </r>
  <r>
    <x v="9"/>
    <x v="21"/>
    <n v="37.700000000000003"/>
    <x v="53"/>
  </r>
  <r>
    <x v="9"/>
    <x v="21"/>
    <n v="38.799999999999997"/>
    <x v="125"/>
  </r>
  <r>
    <x v="10"/>
    <x v="21"/>
    <n v="39.1"/>
    <x v="206"/>
  </r>
  <r>
    <x v="10"/>
    <x v="21"/>
    <n v="38.5"/>
    <x v="38"/>
  </r>
  <r>
    <x v="10"/>
    <x v="21"/>
    <n v="38.200000000000003"/>
    <x v="154"/>
  </r>
  <r>
    <x v="10"/>
    <x v="21"/>
    <n v="37.5"/>
    <x v="126"/>
  </r>
  <r>
    <x v="10"/>
    <x v="21"/>
    <n v="37.6"/>
    <x v="125"/>
  </r>
  <r>
    <x v="10"/>
    <x v="21"/>
    <n v="37.299999999999997"/>
    <x v="11"/>
  </r>
  <r>
    <x v="10"/>
    <x v="21"/>
    <n v="36.700000000000003"/>
    <x v="46"/>
  </r>
  <r>
    <x v="10"/>
    <x v="21"/>
    <n v="36.5"/>
    <x v="160"/>
  </r>
  <r>
    <x v="10"/>
    <x v="21"/>
    <n v="37.5"/>
    <x v="36"/>
  </r>
  <r>
    <x v="10"/>
    <x v="21"/>
    <n v="36.700000000000003"/>
    <x v="100"/>
  </r>
  <r>
    <x v="10"/>
    <x v="21"/>
    <n v="34.5"/>
    <x v="71"/>
  </r>
  <r>
    <x v="10"/>
    <x v="21"/>
    <n v="28.5"/>
    <x v="59"/>
  </r>
  <r>
    <x v="10"/>
    <x v="21"/>
    <n v="29.3"/>
    <x v="57"/>
  </r>
  <r>
    <x v="10"/>
    <x v="21"/>
    <n v="30"/>
    <x v="201"/>
  </r>
  <r>
    <x v="10"/>
    <x v="21"/>
    <n v="30.8"/>
    <x v="42"/>
  </r>
  <r>
    <x v="10"/>
    <x v="21"/>
    <n v="32.799999999999997"/>
    <x v="51"/>
  </r>
  <r>
    <x v="10"/>
    <x v="21"/>
    <n v="33"/>
    <x v="20"/>
  </r>
  <r>
    <x v="10"/>
    <x v="21"/>
    <n v="33"/>
    <x v="16"/>
  </r>
  <r>
    <x v="10"/>
    <x v="21"/>
    <n v="32.5"/>
    <x v="9"/>
  </r>
  <r>
    <x v="10"/>
    <x v="21"/>
    <n v="33.5"/>
    <x v="11"/>
  </r>
  <r>
    <x v="10"/>
    <x v="21"/>
    <n v="33.6"/>
    <x v="127"/>
  </r>
  <r>
    <x v="10"/>
    <x v="21"/>
    <n v="32.6"/>
    <x v="29"/>
  </r>
  <r>
    <x v="10"/>
    <x v="21"/>
    <n v="33.5"/>
    <x v="14"/>
  </r>
  <r>
    <x v="10"/>
    <x v="21"/>
    <n v="34"/>
    <x v="177"/>
  </r>
  <r>
    <x v="10"/>
    <x v="21"/>
    <n v="33.4"/>
    <x v="170"/>
  </r>
  <r>
    <x v="10"/>
    <x v="21"/>
    <n v="32"/>
    <x v="176"/>
  </r>
  <r>
    <x v="10"/>
    <x v="21"/>
    <n v="32.299999999999997"/>
    <x v="21"/>
  </r>
  <r>
    <x v="10"/>
    <x v="21"/>
    <n v="33.4"/>
    <x v="20"/>
  </r>
  <r>
    <x v="10"/>
    <x v="21"/>
    <n v="35.5"/>
    <x v="38"/>
  </r>
  <r>
    <x v="10"/>
    <x v="21"/>
    <n v="34.200000000000003"/>
    <x v="139"/>
  </r>
  <r>
    <x v="11"/>
    <x v="21"/>
    <n v="32.700000000000003"/>
    <x v="180"/>
  </r>
  <r>
    <x v="11"/>
    <x v="21"/>
    <n v="32.200000000000003"/>
    <x v="21"/>
  </r>
  <r>
    <x v="11"/>
    <x v="21"/>
    <n v="33.200000000000003"/>
    <x v="200"/>
  </r>
  <r>
    <x v="11"/>
    <x v="21"/>
    <n v="32.299999999999997"/>
    <x v="139"/>
  </r>
  <r>
    <x v="11"/>
    <x v="21"/>
    <n v="32"/>
    <x v="201"/>
  </r>
  <r>
    <x v="11"/>
    <x v="21"/>
    <n v="30.5"/>
    <x v="177"/>
  </r>
  <r>
    <x v="11"/>
    <x v="21"/>
    <n v="30.8"/>
    <x v="28"/>
  </r>
  <r>
    <x v="11"/>
    <x v="21"/>
    <n v="30.4"/>
    <x v="189"/>
  </r>
  <r>
    <x v="11"/>
    <x v="21"/>
    <n v="30.5"/>
    <x v="188"/>
  </r>
  <r>
    <x v="11"/>
    <x v="21"/>
    <n v="33.200000000000003"/>
    <x v="183"/>
  </r>
  <r>
    <x v="11"/>
    <x v="21"/>
    <n v="33.5"/>
    <x v="183"/>
  </r>
  <r>
    <x v="11"/>
    <x v="21"/>
    <n v="32.299999999999997"/>
    <x v="16"/>
  </r>
  <r>
    <x v="11"/>
    <x v="21"/>
    <n v="32.6"/>
    <x v="20"/>
  </r>
  <r>
    <x v="11"/>
    <x v="21"/>
    <n v="32.299999999999997"/>
    <x v="20"/>
  </r>
  <r>
    <x v="11"/>
    <x v="21"/>
    <n v="33.299999999999997"/>
    <x v="176"/>
  </r>
  <r>
    <x v="11"/>
    <x v="21"/>
    <n v="30.6"/>
    <x v="184"/>
  </r>
  <r>
    <x v="11"/>
    <x v="21"/>
    <n v="31"/>
    <x v="139"/>
  </r>
  <r>
    <x v="11"/>
    <x v="21"/>
    <n v="29.5"/>
    <x v="181"/>
  </r>
  <r>
    <x v="11"/>
    <x v="21"/>
    <n v="30.4"/>
    <x v="0"/>
  </r>
  <r>
    <x v="11"/>
    <x v="21"/>
    <n v="31.7"/>
    <x v="154"/>
  </r>
  <r>
    <x v="11"/>
    <x v="21"/>
    <n v="32.4"/>
    <x v="201"/>
  </r>
  <r>
    <x v="11"/>
    <x v="21"/>
    <n v="33.1"/>
    <x v="30"/>
  </r>
  <r>
    <x v="11"/>
    <x v="21"/>
    <n v="33"/>
    <x v="177"/>
  </r>
  <r>
    <x v="11"/>
    <x v="21"/>
    <n v="37.299999999999997"/>
    <x v="163"/>
  </r>
  <r>
    <x v="11"/>
    <x v="21"/>
    <n v="32"/>
    <x v="16"/>
  </r>
  <r>
    <x v="11"/>
    <x v="21"/>
    <n v="30.5"/>
    <x v="205"/>
  </r>
  <r>
    <x v="11"/>
    <x v="21"/>
    <n v="31"/>
    <x v="224"/>
  </r>
  <r>
    <x v="11"/>
    <x v="21"/>
    <n v="29"/>
    <x v="188"/>
  </r>
  <r>
    <x v="11"/>
    <x v="21"/>
    <n v="28.5"/>
    <x v="8"/>
  </r>
  <r>
    <x v="11"/>
    <x v="21"/>
    <n v="28.8"/>
    <x v="205"/>
  </r>
  <r>
    <x v="11"/>
    <x v="21"/>
    <n v="29.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C290" firstHeaderRow="0" firstDataRow="1" firstDataCol="1"/>
  <pivotFields count="4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dataField="1" showAll="0"/>
    <pivotField dataField="1" showAll="0">
      <items count="275">
        <item x="219"/>
        <item x="146"/>
        <item x="217"/>
        <item x="227"/>
        <item x="238"/>
        <item x="239"/>
        <item x="247"/>
        <item x="220"/>
        <item x="218"/>
        <item x="248"/>
        <item x="254"/>
        <item x="235"/>
        <item x="255"/>
        <item x="253"/>
        <item x="245"/>
        <item x="144"/>
        <item x="225"/>
        <item x="256"/>
        <item x="226"/>
        <item x="249"/>
        <item x="143"/>
        <item x="192"/>
        <item x="234"/>
        <item x="23"/>
        <item x="194"/>
        <item x="147"/>
        <item x="233"/>
        <item x="244"/>
        <item x="134"/>
        <item x="196"/>
        <item x="223"/>
        <item x="232"/>
        <item x="236"/>
        <item x="135"/>
        <item x="221"/>
        <item x="241"/>
        <item x="195"/>
        <item x="237"/>
        <item x="151"/>
        <item x="250"/>
        <item x="222"/>
        <item x="243"/>
        <item x="214"/>
        <item x="5"/>
        <item x="216"/>
        <item x="148"/>
        <item x="240"/>
        <item x="152"/>
        <item x="141"/>
        <item x="19"/>
        <item x="156"/>
        <item x="197"/>
        <item x="198"/>
        <item x="18"/>
        <item x="242"/>
        <item x="145"/>
        <item x="231"/>
        <item x="137"/>
        <item x="142"/>
        <item x="215"/>
        <item x="213"/>
        <item x="193"/>
        <item x="187"/>
        <item x="136"/>
        <item x="7"/>
        <item x="199"/>
        <item x="190"/>
        <item x="150"/>
        <item x="12"/>
        <item x="26"/>
        <item x="13"/>
        <item x="22"/>
        <item x="8"/>
        <item x="132"/>
        <item x="185"/>
        <item x="203"/>
        <item x="155"/>
        <item x="188"/>
        <item x="6"/>
        <item x="129"/>
        <item x="131"/>
        <item x="186"/>
        <item x="224"/>
        <item x="4"/>
        <item x="189"/>
        <item x="130"/>
        <item x="205"/>
        <item x="207"/>
        <item x="149"/>
        <item x="3"/>
        <item x="182"/>
        <item x="24"/>
        <item x="181"/>
        <item x="25"/>
        <item x="9"/>
        <item x="17"/>
        <item x="29"/>
        <item x="183"/>
        <item x="21"/>
        <item x="138"/>
        <item x="204"/>
        <item x="2"/>
        <item x="179"/>
        <item x="0"/>
        <item x="200"/>
        <item x="1"/>
        <item x="16"/>
        <item x="153"/>
        <item x="14"/>
        <item x="28"/>
        <item x="39"/>
        <item x="140"/>
        <item x="180"/>
        <item x="27"/>
        <item x="128"/>
        <item x="56"/>
        <item x="32"/>
        <item x="20"/>
        <item x="127"/>
        <item x="15"/>
        <item x="54"/>
        <item x="41"/>
        <item x="139"/>
        <item x="10"/>
        <item x="176"/>
        <item x="163"/>
        <item x="40"/>
        <item x="133"/>
        <item x="46"/>
        <item x="178"/>
        <item x="33"/>
        <item x="184"/>
        <item x="38"/>
        <item x="154"/>
        <item x="37"/>
        <item x="11"/>
        <item x="177"/>
        <item x="161"/>
        <item x="125"/>
        <item x="34"/>
        <item x="126"/>
        <item x="160"/>
        <item x="202"/>
        <item x="31"/>
        <item x="206"/>
        <item x="44"/>
        <item x="124"/>
        <item x="51"/>
        <item x="272"/>
        <item x="47"/>
        <item x="191"/>
        <item x="30"/>
        <item x="55"/>
        <item x="201"/>
        <item x="42"/>
        <item x="53"/>
        <item x="57"/>
        <item x="58"/>
        <item x="212"/>
        <item x="35"/>
        <item x="120"/>
        <item x="175"/>
        <item x="228"/>
        <item x="208"/>
        <item x="36"/>
        <item x="122"/>
        <item x="157"/>
        <item x="121"/>
        <item x="165"/>
        <item x="45"/>
        <item x="162"/>
        <item x="48"/>
        <item x="209"/>
        <item x="123"/>
        <item x="50"/>
        <item x="159"/>
        <item x="43"/>
        <item x="158"/>
        <item x="60"/>
        <item x="59"/>
        <item x="169"/>
        <item x="170"/>
        <item x="49"/>
        <item x="211"/>
        <item x="119"/>
        <item x="118"/>
        <item x="117"/>
        <item x="168"/>
        <item x="52"/>
        <item x="102"/>
        <item x="166"/>
        <item x="116"/>
        <item x="167"/>
        <item x="174"/>
        <item x="61"/>
        <item x="164"/>
        <item x="114"/>
        <item x="115"/>
        <item x="106"/>
        <item x="71"/>
        <item x="68"/>
        <item x="113"/>
        <item x="112"/>
        <item x="104"/>
        <item x="65"/>
        <item x="105"/>
        <item x="111"/>
        <item x="109"/>
        <item x="95"/>
        <item x="63"/>
        <item x="72"/>
        <item x="79"/>
        <item x="108"/>
        <item x="110"/>
        <item x="66"/>
        <item x="67"/>
        <item x="103"/>
        <item x="73"/>
        <item x="101"/>
        <item x="69"/>
        <item x="107"/>
        <item x="64"/>
        <item x="62"/>
        <item x="100"/>
        <item x="70"/>
        <item x="172"/>
        <item x="75"/>
        <item x="99"/>
        <item x="96"/>
        <item x="74"/>
        <item x="80"/>
        <item x="77"/>
        <item x="81"/>
        <item x="82"/>
        <item x="76"/>
        <item x="171"/>
        <item x="98"/>
        <item x="78"/>
        <item x="97"/>
        <item x="92"/>
        <item x="84"/>
        <item x="90"/>
        <item x="87"/>
        <item x="173"/>
        <item x="86"/>
        <item x="88"/>
        <item x="85"/>
        <item x="258"/>
        <item x="229"/>
        <item x="91"/>
        <item x="262"/>
        <item x="246"/>
        <item x="89"/>
        <item x="251"/>
        <item x="259"/>
        <item x="260"/>
        <item x="230"/>
        <item x="83"/>
        <item x="252"/>
        <item x="94"/>
        <item x="257"/>
        <item x="93"/>
        <item x="261"/>
        <item x="267"/>
        <item x="271"/>
        <item x="266"/>
        <item x="268"/>
        <item x="270"/>
        <item x="269"/>
        <item x="265"/>
        <item x="264"/>
        <item x="263"/>
        <item x="273"/>
        <item x="210"/>
        <item t="default"/>
      </items>
    </pivotField>
  </pivotFields>
  <rowFields count="2">
    <field x="1"/>
    <field x="0"/>
  </rowFields>
  <rowItems count="28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Max of Tmax" fld="2" subtotal="max" baseField="0" baseItem="0"/>
    <dataField name="Min of Tmin" fld="3" subtotal="min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39"/>
  <sheetViews>
    <sheetView workbookViewId="0">
      <selection activeCell="G5" sqref="G5"/>
    </sheetView>
  </sheetViews>
  <sheetFormatPr defaultRowHeight="15" x14ac:dyDescent="0.25"/>
  <cols>
    <col min="1" max="3" width="14.85546875" style="37" customWidth="1"/>
    <col min="4" max="4" width="14" customWidth="1"/>
    <col min="5" max="5" width="13.28515625" customWidth="1"/>
  </cols>
  <sheetData>
    <row r="1" spans="1:5" ht="15.75" thickBot="1" x14ac:dyDescent="0.3">
      <c r="A1" s="38" t="s">
        <v>7</v>
      </c>
      <c r="B1" s="38" t="s">
        <v>8</v>
      </c>
      <c r="C1" s="38" t="s">
        <v>0</v>
      </c>
      <c r="D1" s="38" t="s">
        <v>1</v>
      </c>
      <c r="E1" s="38" t="s">
        <v>2</v>
      </c>
    </row>
    <row r="2" spans="1:5" x14ac:dyDescent="0.25">
      <c r="A2" s="39">
        <v>32143</v>
      </c>
      <c r="B2" s="37">
        <f>MONTH(A2)</f>
        <v>1</v>
      </c>
      <c r="C2" s="37">
        <f>YEAR(A2)</f>
        <v>1988</v>
      </c>
      <c r="D2" s="14">
        <v>32.9</v>
      </c>
      <c r="E2" s="14">
        <v>14.1</v>
      </c>
    </row>
    <row r="3" spans="1:5" x14ac:dyDescent="0.25">
      <c r="A3" s="39">
        <v>32144</v>
      </c>
      <c r="B3" s="37">
        <f t="shared" ref="B3:B66" si="0">MONTH(A3)</f>
        <v>1</v>
      </c>
      <c r="C3" s="37">
        <f t="shared" ref="C3:C66" si="1">YEAR(A3)</f>
        <v>1988</v>
      </c>
      <c r="D3" s="1">
        <v>33</v>
      </c>
      <c r="E3" s="1">
        <v>14.3</v>
      </c>
    </row>
    <row r="4" spans="1:5" x14ac:dyDescent="0.25">
      <c r="A4" s="39">
        <v>32145</v>
      </c>
      <c r="B4" s="37">
        <f t="shared" si="0"/>
        <v>1</v>
      </c>
      <c r="C4" s="37">
        <f t="shared" si="1"/>
        <v>1988</v>
      </c>
      <c r="D4" s="1">
        <v>32.200000000000003</v>
      </c>
      <c r="E4" s="1">
        <v>13.9</v>
      </c>
    </row>
    <row r="5" spans="1:5" x14ac:dyDescent="0.25">
      <c r="A5" s="39">
        <v>32146</v>
      </c>
      <c r="B5" s="37">
        <f t="shared" si="0"/>
        <v>1</v>
      </c>
      <c r="C5" s="37">
        <f t="shared" si="1"/>
        <v>1988</v>
      </c>
      <c r="D5" s="1">
        <v>31.1</v>
      </c>
      <c r="E5" s="1">
        <v>12.7</v>
      </c>
    </row>
    <row r="6" spans="1:5" x14ac:dyDescent="0.25">
      <c r="A6" s="39">
        <v>32147</v>
      </c>
      <c r="B6" s="37">
        <f t="shared" si="0"/>
        <v>1</v>
      </c>
      <c r="C6" s="37">
        <f t="shared" si="1"/>
        <v>1988</v>
      </c>
      <c r="D6" s="1">
        <v>33.299999999999997</v>
      </c>
      <c r="E6" s="1">
        <v>12.1</v>
      </c>
    </row>
    <row r="7" spans="1:5" x14ac:dyDescent="0.25">
      <c r="A7" s="39">
        <v>32148</v>
      </c>
      <c r="B7" s="37">
        <f t="shared" si="0"/>
        <v>1</v>
      </c>
      <c r="C7" s="37">
        <f t="shared" si="1"/>
        <v>1988</v>
      </c>
      <c r="D7" s="1">
        <v>31.8</v>
      </c>
      <c r="E7" s="1">
        <v>8.1</v>
      </c>
    </row>
    <row r="8" spans="1:5" x14ac:dyDescent="0.25">
      <c r="A8" s="39">
        <v>32149</v>
      </c>
      <c r="B8" s="37">
        <f t="shared" si="0"/>
        <v>1</v>
      </c>
      <c r="C8" s="37">
        <f t="shared" si="1"/>
        <v>1988</v>
      </c>
      <c r="D8" s="1">
        <v>31</v>
      </c>
      <c r="E8" s="1">
        <v>11.6</v>
      </c>
    </row>
    <row r="9" spans="1:5" x14ac:dyDescent="0.25">
      <c r="A9" s="39">
        <v>32150</v>
      </c>
      <c r="B9" s="37">
        <f t="shared" si="0"/>
        <v>1</v>
      </c>
      <c r="C9" s="37">
        <f t="shared" si="1"/>
        <v>1988</v>
      </c>
      <c r="D9" s="1">
        <v>31.4</v>
      </c>
      <c r="E9" s="1">
        <v>10.199999999999999</v>
      </c>
    </row>
    <row r="10" spans="1:5" x14ac:dyDescent="0.25">
      <c r="A10" s="39">
        <v>32151</v>
      </c>
      <c r="B10" s="37">
        <f t="shared" si="0"/>
        <v>1</v>
      </c>
      <c r="C10" s="37">
        <f t="shared" si="1"/>
        <v>1988</v>
      </c>
      <c r="D10" s="1">
        <v>33.9</v>
      </c>
      <c r="E10" s="1">
        <v>11</v>
      </c>
    </row>
    <row r="11" spans="1:5" x14ac:dyDescent="0.25">
      <c r="A11" s="39">
        <v>32152</v>
      </c>
      <c r="B11" s="37">
        <f t="shared" si="0"/>
        <v>1</v>
      </c>
      <c r="C11" s="37">
        <f t="shared" si="1"/>
        <v>1988</v>
      </c>
      <c r="D11" s="1">
        <v>35</v>
      </c>
      <c r="E11" s="1">
        <v>13.2</v>
      </c>
    </row>
    <row r="12" spans="1:5" x14ac:dyDescent="0.25">
      <c r="A12" s="39">
        <v>32153</v>
      </c>
      <c r="B12" s="37">
        <f t="shared" si="0"/>
        <v>1</v>
      </c>
      <c r="C12" s="37">
        <f t="shared" si="1"/>
        <v>1988</v>
      </c>
      <c r="D12" s="1">
        <v>34.4</v>
      </c>
      <c r="E12" s="1">
        <v>16.100000000000001</v>
      </c>
    </row>
    <row r="13" spans="1:5" x14ac:dyDescent="0.25">
      <c r="A13" s="39">
        <v>32154</v>
      </c>
      <c r="B13" s="37">
        <f t="shared" si="0"/>
        <v>1</v>
      </c>
      <c r="C13" s="37">
        <f t="shared" si="1"/>
        <v>1988</v>
      </c>
      <c r="D13" s="1">
        <v>33.299999999999997</v>
      </c>
      <c r="E13" s="1">
        <v>17.3</v>
      </c>
    </row>
    <row r="14" spans="1:5" x14ac:dyDescent="0.25">
      <c r="A14" s="39">
        <v>32155</v>
      </c>
      <c r="B14" s="37">
        <f t="shared" si="0"/>
        <v>1</v>
      </c>
      <c r="C14" s="37">
        <f t="shared" si="1"/>
        <v>1988</v>
      </c>
      <c r="D14" s="1">
        <v>31.7</v>
      </c>
      <c r="E14" s="1">
        <v>10.6</v>
      </c>
    </row>
    <row r="15" spans="1:5" x14ac:dyDescent="0.25">
      <c r="A15" s="39">
        <v>32156</v>
      </c>
      <c r="B15" s="37">
        <f t="shared" si="0"/>
        <v>1</v>
      </c>
      <c r="C15" s="37">
        <f t="shared" si="1"/>
        <v>1988</v>
      </c>
      <c r="D15" s="1">
        <v>30.2</v>
      </c>
      <c r="E15" s="1">
        <v>10.8</v>
      </c>
    </row>
    <row r="16" spans="1:5" x14ac:dyDescent="0.25">
      <c r="A16" s="39">
        <v>32157</v>
      </c>
      <c r="B16" s="37">
        <f t="shared" si="0"/>
        <v>1</v>
      </c>
      <c r="C16" s="37">
        <f t="shared" si="1"/>
        <v>1988</v>
      </c>
      <c r="D16" s="1">
        <v>31.6</v>
      </c>
      <c r="E16" s="1">
        <v>14.6</v>
      </c>
    </row>
    <row r="17" spans="1:5" x14ac:dyDescent="0.25">
      <c r="A17" s="39">
        <v>32158</v>
      </c>
      <c r="B17" s="37">
        <f t="shared" si="0"/>
        <v>1</v>
      </c>
      <c r="C17" s="37">
        <f t="shared" si="1"/>
        <v>1988</v>
      </c>
      <c r="D17" s="1">
        <v>31.4</v>
      </c>
      <c r="E17" s="1">
        <v>15.7</v>
      </c>
    </row>
    <row r="18" spans="1:5" x14ac:dyDescent="0.25">
      <c r="A18" s="39">
        <v>32159</v>
      </c>
      <c r="B18" s="37">
        <f t="shared" si="0"/>
        <v>1</v>
      </c>
      <c r="C18" s="37">
        <f t="shared" si="1"/>
        <v>1988</v>
      </c>
      <c r="D18" s="1">
        <v>34.200000000000003</v>
      </c>
      <c r="E18" s="1">
        <v>14.4</v>
      </c>
    </row>
    <row r="19" spans="1:5" x14ac:dyDescent="0.25">
      <c r="A19" s="39">
        <v>32160</v>
      </c>
      <c r="B19" s="37">
        <f t="shared" si="0"/>
        <v>1</v>
      </c>
      <c r="C19" s="37">
        <f t="shared" si="1"/>
        <v>1988</v>
      </c>
      <c r="D19" s="1">
        <v>35.200000000000003</v>
      </c>
      <c r="E19" s="1">
        <v>13.3</v>
      </c>
    </row>
    <row r="20" spans="1:5" x14ac:dyDescent="0.25">
      <c r="A20" s="39">
        <v>32161</v>
      </c>
      <c r="B20" s="37">
        <f t="shared" si="0"/>
        <v>1</v>
      </c>
      <c r="C20" s="37">
        <f t="shared" si="1"/>
        <v>1988</v>
      </c>
      <c r="D20" s="1">
        <v>33.799999999999997</v>
      </c>
      <c r="E20" s="1">
        <v>9.1</v>
      </c>
    </row>
    <row r="21" spans="1:5" x14ac:dyDescent="0.25">
      <c r="A21" s="39">
        <v>32162</v>
      </c>
      <c r="B21" s="37">
        <f t="shared" si="0"/>
        <v>1</v>
      </c>
      <c r="C21" s="37">
        <f t="shared" si="1"/>
        <v>1988</v>
      </c>
      <c r="D21" s="1">
        <v>34.200000000000003</v>
      </c>
      <c r="E21" s="1">
        <v>8.6999999999999993</v>
      </c>
    </row>
    <row r="22" spans="1:5" x14ac:dyDescent="0.25">
      <c r="A22" s="39">
        <v>32163</v>
      </c>
      <c r="B22" s="37">
        <f t="shared" si="0"/>
        <v>1</v>
      </c>
      <c r="C22" s="37">
        <f t="shared" si="1"/>
        <v>1988</v>
      </c>
      <c r="D22" s="1">
        <v>33.299999999999997</v>
      </c>
      <c r="E22" s="1">
        <v>15.5</v>
      </c>
    </row>
    <row r="23" spans="1:5" x14ac:dyDescent="0.25">
      <c r="A23" s="39">
        <v>32164</v>
      </c>
      <c r="B23" s="37">
        <f t="shared" si="0"/>
        <v>1</v>
      </c>
      <c r="C23" s="37">
        <f t="shared" si="1"/>
        <v>1988</v>
      </c>
      <c r="D23" s="1">
        <v>29.4</v>
      </c>
      <c r="E23" s="1">
        <v>13.6</v>
      </c>
    </row>
    <row r="24" spans="1:5" x14ac:dyDescent="0.25">
      <c r="A24" s="39">
        <v>32165</v>
      </c>
      <c r="B24" s="37">
        <f t="shared" si="0"/>
        <v>1</v>
      </c>
      <c r="C24" s="37">
        <f t="shared" si="1"/>
        <v>1988</v>
      </c>
      <c r="D24" s="1">
        <v>30.3</v>
      </c>
      <c r="E24" s="1">
        <v>10.9</v>
      </c>
    </row>
    <row r="25" spans="1:5" x14ac:dyDescent="0.25">
      <c r="A25" s="39">
        <v>32166</v>
      </c>
      <c r="B25" s="37">
        <f t="shared" si="0"/>
        <v>1</v>
      </c>
      <c r="C25" s="37">
        <f t="shared" si="1"/>
        <v>1988</v>
      </c>
      <c r="D25" s="1">
        <v>32</v>
      </c>
      <c r="E25" s="1">
        <v>11.6</v>
      </c>
    </row>
    <row r="26" spans="1:5" x14ac:dyDescent="0.25">
      <c r="A26" s="39">
        <v>32167</v>
      </c>
      <c r="B26" s="37">
        <f t="shared" si="0"/>
        <v>1</v>
      </c>
      <c r="C26" s="37">
        <f t="shared" si="1"/>
        <v>1988</v>
      </c>
      <c r="D26" s="1">
        <v>30</v>
      </c>
      <c r="E26" s="1">
        <v>9.1</v>
      </c>
    </row>
    <row r="27" spans="1:5" x14ac:dyDescent="0.25">
      <c r="A27" s="39">
        <v>32168</v>
      </c>
      <c r="B27" s="37">
        <f t="shared" si="0"/>
        <v>1</v>
      </c>
      <c r="C27" s="37">
        <f t="shared" si="1"/>
        <v>1988</v>
      </c>
      <c r="D27" s="1">
        <v>29.9</v>
      </c>
      <c r="E27" s="1">
        <v>6.1</v>
      </c>
    </row>
    <row r="28" spans="1:5" x14ac:dyDescent="0.25">
      <c r="A28" s="39">
        <v>32169</v>
      </c>
      <c r="B28" s="37">
        <f t="shared" si="0"/>
        <v>1</v>
      </c>
      <c r="C28" s="37">
        <f t="shared" si="1"/>
        <v>1988</v>
      </c>
      <c r="D28" s="1">
        <v>31.7</v>
      </c>
      <c r="E28" s="1">
        <v>10.9</v>
      </c>
    </row>
    <row r="29" spans="1:5" x14ac:dyDescent="0.25">
      <c r="A29" s="39">
        <v>32170</v>
      </c>
      <c r="B29" s="37">
        <f t="shared" si="0"/>
        <v>1</v>
      </c>
      <c r="C29" s="37">
        <f t="shared" si="1"/>
        <v>1988</v>
      </c>
      <c r="D29" s="1">
        <v>34.4</v>
      </c>
      <c r="E29" s="1">
        <v>12.9</v>
      </c>
    </row>
    <row r="30" spans="1:5" x14ac:dyDescent="0.25">
      <c r="A30" s="39">
        <v>32171</v>
      </c>
      <c r="B30" s="37">
        <f t="shared" si="0"/>
        <v>1</v>
      </c>
      <c r="C30" s="37">
        <f t="shared" si="1"/>
        <v>1988</v>
      </c>
      <c r="D30" s="1">
        <v>35.299999999999997</v>
      </c>
      <c r="E30" s="1">
        <v>13.1</v>
      </c>
    </row>
    <row r="31" spans="1:5" x14ac:dyDescent="0.25">
      <c r="A31" s="39">
        <v>32172</v>
      </c>
      <c r="B31" s="37">
        <f t="shared" si="0"/>
        <v>1</v>
      </c>
      <c r="C31" s="37">
        <f t="shared" si="1"/>
        <v>1988</v>
      </c>
      <c r="D31" s="1">
        <v>35.4</v>
      </c>
      <c r="E31" s="1">
        <v>10.7</v>
      </c>
    </row>
    <row r="32" spans="1:5" x14ac:dyDescent="0.25">
      <c r="A32" s="39">
        <v>32173</v>
      </c>
      <c r="B32" s="37">
        <f t="shared" si="0"/>
        <v>1</v>
      </c>
      <c r="C32" s="37">
        <f t="shared" si="1"/>
        <v>1988</v>
      </c>
      <c r="D32" s="1">
        <v>35.200000000000003</v>
      </c>
      <c r="E32" s="1">
        <v>15.1</v>
      </c>
    </row>
    <row r="33" spans="1:5" x14ac:dyDescent="0.25">
      <c r="A33" s="39">
        <v>32174</v>
      </c>
      <c r="B33" s="37">
        <f t="shared" si="0"/>
        <v>2</v>
      </c>
      <c r="C33" s="37">
        <f t="shared" si="1"/>
        <v>1988</v>
      </c>
      <c r="D33" s="1">
        <v>35.299999999999997</v>
      </c>
      <c r="E33" s="1">
        <v>14.3</v>
      </c>
    </row>
    <row r="34" spans="1:5" x14ac:dyDescent="0.25">
      <c r="A34" s="39">
        <v>32175</v>
      </c>
      <c r="B34" s="37">
        <f t="shared" si="0"/>
        <v>2</v>
      </c>
      <c r="C34" s="37">
        <f t="shared" si="1"/>
        <v>1988</v>
      </c>
      <c r="D34" s="1">
        <v>34.700000000000003</v>
      </c>
      <c r="E34" s="1">
        <v>14.7</v>
      </c>
    </row>
    <row r="35" spans="1:5" x14ac:dyDescent="0.25">
      <c r="A35" s="39">
        <v>32176</v>
      </c>
      <c r="B35" s="37">
        <f t="shared" si="0"/>
        <v>2</v>
      </c>
      <c r="C35" s="37">
        <f t="shared" si="1"/>
        <v>1988</v>
      </c>
      <c r="D35" s="1">
        <v>34.299999999999997</v>
      </c>
      <c r="E35" s="1">
        <v>13.3</v>
      </c>
    </row>
    <row r="36" spans="1:5" x14ac:dyDescent="0.25">
      <c r="A36" s="39">
        <v>32177</v>
      </c>
      <c r="B36" s="37">
        <f t="shared" si="0"/>
        <v>2</v>
      </c>
      <c r="C36" s="37">
        <f t="shared" si="1"/>
        <v>1988</v>
      </c>
      <c r="D36" s="1">
        <v>35.4</v>
      </c>
      <c r="E36" s="1">
        <v>13.4</v>
      </c>
    </row>
    <row r="37" spans="1:5" x14ac:dyDescent="0.25">
      <c r="A37" s="39">
        <v>32178</v>
      </c>
      <c r="B37" s="37">
        <f t="shared" si="0"/>
        <v>2</v>
      </c>
      <c r="C37" s="37">
        <f t="shared" si="1"/>
        <v>1988</v>
      </c>
      <c r="D37" s="1">
        <v>34.799999999999997</v>
      </c>
      <c r="E37" s="1">
        <v>12.1</v>
      </c>
    </row>
    <row r="38" spans="1:5" x14ac:dyDescent="0.25">
      <c r="A38" s="39">
        <v>32179</v>
      </c>
      <c r="B38" s="37">
        <f t="shared" si="0"/>
        <v>2</v>
      </c>
      <c r="C38" s="37">
        <f t="shared" si="1"/>
        <v>1988</v>
      </c>
      <c r="D38" s="1">
        <v>33.299999999999997</v>
      </c>
      <c r="E38" s="1">
        <v>18.8</v>
      </c>
    </row>
    <row r="39" spans="1:5" x14ac:dyDescent="0.25">
      <c r="A39" s="39">
        <v>32180</v>
      </c>
      <c r="B39" s="37">
        <f t="shared" si="0"/>
        <v>2</v>
      </c>
      <c r="C39" s="37">
        <f t="shared" si="1"/>
        <v>1988</v>
      </c>
      <c r="D39" s="1">
        <v>33.9</v>
      </c>
      <c r="E39" s="1">
        <v>18.100000000000001</v>
      </c>
    </row>
    <row r="40" spans="1:5" x14ac:dyDescent="0.25">
      <c r="A40" s="39">
        <v>32181</v>
      </c>
      <c r="B40" s="37">
        <f t="shared" si="0"/>
        <v>2</v>
      </c>
      <c r="C40" s="37">
        <f t="shared" si="1"/>
        <v>1988</v>
      </c>
      <c r="D40" s="1">
        <v>32.4</v>
      </c>
      <c r="E40" s="1">
        <v>18.100000000000001</v>
      </c>
    </row>
    <row r="41" spans="1:5" x14ac:dyDescent="0.25">
      <c r="A41" s="39">
        <v>32182</v>
      </c>
      <c r="B41" s="37">
        <f t="shared" si="0"/>
        <v>2</v>
      </c>
      <c r="C41" s="37">
        <f t="shared" si="1"/>
        <v>1988</v>
      </c>
      <c r="D41" s="1">
        <v>32.299999999999997</v>
      </c>
      <c r="E41" s="1">
        <v>15.4</v>
      </c>
    </row>
    <row r="42" spans="1:5" x14ac:dyDescent="0.25">
      <c r="A42" s="39">
        <v>32183</v>
      </c>
      <c r="B42" s="37">
        <f t="shared" si="0"/>
        <v>2</v>
      </c>
      <c r="C42" s="37">
        <f t="shared" si="1"/>
        <v>1988</v>
      </c>
      <c r="D42" s="1">
        <v>32</v>
      </c>
      <c r="E42" s="1">
        <v>14.6</v>
      </c>
    </row>
    <row r="43" spans="1:5" x14ac:dyDescent="0.25">
      <c r="A43" s="39">
        <v>32184</v>
      </c>
      <c r="B43" s="37">
        <f t="shared" si="0"/>
        <v>2</v>
      </c>
      <c r="C43" s="37">
        <f t="shared" si="1"/>
        <v>1988</v>
      </c>
      <c r="D43" s="1">
        <v>30.8</v>
      </c>
      <c r="E43" s="1">
        <v>15.1</v>
      </c>
    </row>
    <row r="44" spans="1:5" x14ac:dyDescent="0.25">
      <c r="A44" s="39">
        <v>32185</v>
      </c>
      <c r="B44" s="37">
        <f t="shared" si="0"/>
        <v>2</v>
      </c>
      <c r="C44" s="37">
        <f t="shared" si="1"/>
        <v>1988</v>
      </c>
      <c r="D44" s="1">
        <v>31.6</v>
      </c>
      <c r="E44" s="1">
        <v>13.1</v>
      </c>
    </row>
    <row r="45" spans="1:5" x14ac:dyDescent="0.25">
      <c r="A45" s="39">
        <v>32186</v>
      </c>
      <c r="B45" s="37">
        <f t="shared" si="0"/>
        <v>2</v>
      </c>
      <c r="C45" s="37">
        <f t="shared" si="1"/>
        <v>1988</v>
      </c>
      <c r="D45" s="1">
        <v>33.4</v>
      </c>
      <c r="E45" s="1">
        <v>16.100000000000001</v>
      </c>
    </row>
    <row r="46" spans="1:5" x14ac:dyDescent="0.25">
      <c r="A46" s="39">
        <v>32187</v>
      </c>
      <c r="B46" s="37">
        <f t="shared" si="0"/>
        <v>2</v>
      </c>
      <c r="C46" s="37">
        <f t="shared" si="1"/>
        <v>1988</v>
      </c>
      <c r="D46" s="1">
        <v>32.299999999999997</v>
      </c>
      <c r="E46" s="1">
        <v>16.8</v>
      </c>
    </row>
    <row r="47" spans="1:5" x14ac:dyDescent="0.25">
      <c r="A47" s="39">
        <v>32188</v>
      </c>
      <c r="B47" s="37">
        <f t="shared" si="0"/>
        <v>2</v>
      </c>
      <c r="C47" s="37">
        <f t="shared" si="1"/>
        <v>1988</v>
      </c>
      <c r="D47" s="1">
        <v>31.7</v>
      </c>
      <c r="E47" s="1">
        <v>16.100000000000001</v>
      </c>
    </row>
    <row r="48" spans="1:5" x14ac:dyDescent="0.25">
      <c r="A48" s="39">
        <v>32189</v>
      </c>
      <c r="B48" s="37">
        <f t="shared" si="0"/>
        <v>2</v>
      </c>
      <c r="C48" s="37">
        <f t="shared" si="1"/>
        <v>1988</v>
      </c>
      <c r="D48" s="1">
        <v>31.9</v>
      </c>
      <c r="E48" s="1">
        <v>13.6</v>
      </c>
    </row>
    <row r="49" spans="1:5" x14ac:dyDescent="0.25">
      <c r="A49" s="39">
        <v>32190</v>
      </c>
      <c r="B49" s="37">
        <f t="shared" si="0"/>
        <v>2</v>
      </c>
      <c r="C49" s="37">
        <f t="shared" si="1"/>
        <v>1988</v>
      </c>
      <c r="D49" s="1">
        <v>32.4</v>
      </c>
      <c r="E49" s="1">
        <v>18.100000000000001</v>
      </c>
    </row>
    <row r="50" spans="1:5" x14ac:dyDescent="0.25">
      <c r="A50" s="39">
        <v>32191</v>
      </c>
      <c r="B50" s="37">
        <f t="shared" si="0"/>
        <v>2</v>
      </c>
      <c r="C50" s="37">
        <f t="shared" si="1"/>
        <v>1988</v>
      </c>
      <c r="D50" s="1">
        <v>34.299999999999997</v>
      </c>
      <c r="E50" s="1">
        <v>17.7</v>
      </c>
    </row>
    <row r="51" spans="1:5" x14ac:dyDescent="0.25">
      <c r="A51" s="39">
        <v>32192</v>
      </c>
      <c r="B51" s="37">
        <f t="shared" si="0"/>
        <v>2</v>
      </c>
      <c r="C51" s="37">
        <f t="shared" si="1"/>
        <v>1988</v>
      </c>
      <c r="D51" s="1">
        <v>37.1</v>
      </c>
      <c r="E51" s="1">
        <v>19.600000000000001</v>
      </c>
    </row>
    <row r="52" spans="1:5" x14ac:dyDescent="0.25">
      <c r="A52" s="39">
        <v>32193</v>
      </c>
      <c r="B52" s="37">
        <f t="shared" si="0"/>
        <v>2</v>
      </c>
      <c r="C52" s="37">
        <f t="shared" si="1"/>
        <v>1988</v>
      </c>
      <c r="D52" s="1">
        <v>37.4</v>
      </c>
      <c r="E52" s="1">
        <v>20.100000000000001</v>
      </c>
    </row>
    <row r="53" spans="1:5" x14ac:dyDescent="0.25">
      <c r="A53" s="39">
        <v>32194</v>
      </c>
      <c r="B53" s="37">
        <f t="shared" si="0"/>
        <v>2</v>
      </c>
      <c r="C53" s="37">
        <f t="shared" si="1"/>
        <v>1988</v>
      </c>
      <c r="D53" s="1">
        <v>35.4</v>
      </c>
      <c r="E53" s="1">
        <v>17.2</v>
      </c>
    </row>
    <row r="54" spans="1:5" x14ac:dyDescent="0.25">
      <c r="A54" s="39">
        <v>32195</v>
      </c>
      <c r="B54" s="37">
        <f t="shared" si="0"/>
        <v>2</v>
      </c>
      <c r="C54" s="37">
        <f t="shared" si="1"/>
        <v>1988</v>
      </c>
      <c r="D54" s="1">
        <v>35.4</v>
      </c>
      <c r="E54" s="1">
        <v>17.2</v>
      </c>
    </row>
    <row r="55" spans="1:5" x14ac:dyDescent="0.25">
      <c r="A55" s="39">
        <v>32196</v>
      </c>
      <c r="B55" s="37">
        <f t="shared" si="0"/>
        <v>2</v>
      </c>
      <c r="C55" s="37">
        <f t="shared" si="1"/>
        <v>1988</v>
      </c>
      <c r="D55" s="1">
        <v>35.6</v>
      </c>
      <c r="E55" s="1">
        <v>17</v>
      </c>
    </row>
    <row r="56" spans="1:5" x14ac:dyDescent="0.25">
      <c r="A56" s="39">
        <v>32197</v>
      </c>
      <c r="B56" s="37">
        <f t="shared" si="0"/>
        <v>2</v>
      </c>
      <c r="C56" s="37">
        <f t="shared" si="1"/>
        <v>1988</v>
      </c>
      <c r="D56" s="1">
        <v>34.299999999999997</v>
      </c>
      <c r="E56" s="1">
        <v>14.8</v>
      </c>
    </row>
    <row r="57" spans="1:5" x14ac:dyDescent="0.25">
      <c r="A57" s="39">
        <v>32198</v>
      </c>
      <c r="B57" s="37">
        <f t="shared" si="0"/>
        <v>2</v>
      </c>
      <c r="C57" s="37">
        <f t="shared" si="1"/>
        <v>1988</v>
      </c>
      <c r="D57" s="1">
        <v>34.799999999999997</v>
      </c>
      <c r="E57" s="1">
        <v>12.1</v>
      </c>
    </row>
    <row r="58" spans="1:5" x14ac:dyDescent="0.25">
      <c r="A58" s="39">
        <v>32199</v>
      </c>
      <c r="B58" s="37">
        <f t="shared" si="0"/>
        <v>2</v>
      </c>
      <c r="C58" s="37">
        <f t="shared" si="1"/>
        <v>1988</v>
      </c>
      <c r="D58" s="1">
        <v>35.200000000000003</v>
      </c>
      <c r="E58" s="1">
        <v>17.2</v>
      </c>
    </row>
    <row r="59" spans="1:5" x14ac:dyDescent="0.25">
      <c r="A59" s="39">
        <v>32200</v>
      </c>
      <c r="B59" s="37">
        <f t="shared" si="0"/>
        <v>2</v>
      </c>
      <c r="C59" s="37">
        <f t="shared" si="1"/>
        <v>1988</v>
      </c>
      <c r="D59" s="1">
        <v>36.299999999999997</v>
      </c>
      <c r="E59" s="1">
        <v>18.100000000000001</v>
      </c>
    </row>
    <row r="60" spans="1:5" x14ac:dyDescent="0.25">
      <c r="A60" s="39">
        <v>32201</v>
      </c>
      <c r="B60" s="37">
        <f t="shared" si="0"/>
        <v>2</v>
      </c>
      <c r="C60" s="37">
        <f t="shared" si="1"/>
        <v>1988</v>
      </c>
      <c r="D60" s="1">
        <v>34.299999999999997</v>
      </c>
      <c r="E60" s="1">
        <v>18.100000000000001</v>
      </c>
    </row>
    <row r="61" spans="1:5" x14ac:dyDescent="0.25">
      <c r="A61" s="39">
        <v>32202</v>
      </c>
      <c r="B61" s="37">
        <f t="shared" si="0"/>
        <v>2</v>
      </c>
      <c r="C61" s="37">
        <f t="shared" si="1"/>
        <v>1988</v>
      </c>
      <c r="D61" s="1">
        <v>33.1</v>
      </c>
      <c r="E61" s="1">
        <v>16.399999999999999</v>
      </c>
    </row>
    <row r="62" spans="1:5" x14ac:dyDescent="0.25">
      <c r="A62" s="39">
        <v>32203</v>
      </c>
      <c r="B62" s="37">
        <f t="shared" si="0"/>
        <v>3</v>
      </c>
      <c r="C62" s="37">
        <f t="shared" si="1"/>
        <v>1988</v>
      </c>
      <c r="D62" s="1">
        <v>32.299999999999997</v>
      </c>
      <c r="E62" s="1">
        <v>15.9</v>
      </c>
    </row>
    <row r="63" spans="1:5" x14ac:dyDescent="0.25">
      <c r="A63" s="39">
        <v>32204</v>
      </c>
      <c r="B63" s="37">
        <f t="shared" si="0"/>
        <v>3</v>
      </c>
      <c r="C63" s="37">
        <f t="shared" si="1"/>
        <v>1988</v>
      </c>
      <c r="D63" s="1">
        <v>32.9</v>
      </c>
      <c r="E63" s="1">
        <v>16.399999999999999</v>
      </c>
    </row>
    <row r="64" spans="1:5" x14ac:dyDescent="0.25">
      <c r="A64" s="39">
        <v>32205</v>
      </c>
      <c r="B64" s="37">
        <f t="shared" si="0"/>
        <v>3</v>
      </c>
      <c r="C64" s="37">
        <f t="shared" si="1"/>
        <v>1988</v>
      </c>
      <c r="D64" s="1">
        <v>34.1</v>
      </c>
      <c r="E64" s="1">
        <v>15.1</v>
      </c>
    </row>
    <row r="65" spans="1:5" x14ac:dyDescent="0.25">
      <c r="A65" s="39">
        <v>32206</v>
      </c>
      <c r="B65" s="37">
        <f t="shared" si="0"/>
        <v>3</v>
      </c>
      <c r="C65" s="37">
        <f t="shared" si="1"/>
        <v>1988</v>
      </c>
      <c r="D65" s="1">
        <v>36.200000000000003</v>
      </c>
      <c r="E65" s="1">
        <v>19.100000000000001</v>
      </c>
    </row>
    <row r="66" spans="1:5" x14ac:dyDescent="0.25">
      <c r="A66" s="39">
        <v>32207</v>
      </c>
      <c r="B66" s="37">
        <f t="shared" si="0"/>
        <v>3</v>
      </c>
      <c r="C66" s="37">
        <f t="shared" si="1"/>
        <v>1988</v>
      </c>
      <c r="D66" s="1">
        <v>35.6</v>
      </c>
      <c r="E66" s="1">
        <v>18.8</v>
      </c>
    </row>
    <row r="67" spans="1:5" x14ac:dyDescent="0.25">
      <c r="A67" s="39">
        <v>32208</v>
      </c>
      <c r="B67" s="37">
        <f t="shared" ref="B67:B130" si="2">MONTH(A67)</f>
        <v>3</v>
      </c>
      <c r="C67" s="37">
        <f t="shared" ref="C67:C130" si="3">YEAR(A67)</f>
        <v>1988</v>
      </c>
      <c r="D67" s="1">
        <v>35.799999999999997</v>
      </c>
      <c r="E67" s="1">
        <v>21.3</v>
      </c>
    </row>
    <row r="68" spans="1:5" x14ac:dyDescent="0.25">
      <c r="A68" s="39">
        <v>32209</v>
      </c>
      <c r="B68" s="37">
        <f t="shared" si="2"/>
        <v>3</v>
      </c>
      <c r="C68" s="37">
        <f t="shared" si="3"/>
        <v>1988</v>
      </c>
      <c r="D68" s="1">
        <v>37.299999999999997</v>
      </c>
      <c r="E68" s="1">
        <v>18.3</v>
      </c>
    </row>
    <row r="69" spans="1:5" x14ac:dyDescent="0.25">
      <c r="A69" s="39">
        <v>32210</v>
      </c>
      <c r="B69" s="37">
        <f t="shared" si="2"/>
        <v>3</v>
      </c>
      <c r="C69" s="37">
        <f t="shared" si="3"/>
        <v>1988</v>
      </c>
      <c r="D69" s="1">
        <v>37.200000000000003</v>
      </c>
      <c r="E69" s="1">
        <v>19.100000000000001</v>
      </c>
    </row>
    <row r="70" spans="1:5" x14ac:dyDescent="0.25">
      <c r="A70" s="39">
        <v>32211</v>
      </c>
      <c r="B70" s="37">
        <f t="shared" si="2"/>
        <v>3</v>
      </c>
      <c r="C70" s="37">
        <f t="shared" si="3"/>
        <v>1988</v>
      </c>
      <c r="D70" s="1">
        <v>35.6</v>
      </c>
      <c r="E70" s="1">
        <v>20.6</v>
      </c>
    </row>
    <row r="71" spans="1:5" x14ac:dyDescent="0.25">
      <c r="A71" s="39">
        <v>32212</v>
      </c>
      <c r="B71" s="37">
        <f t="shared" si="2"/>
        <v>3</v>
      </c>
      <c r="C71" s="37">
        <f t="shared" si="3"/>
        <v>1988</v>
      </c>
      <c r="D71" s="1">
        <v>35.5</v>
      </c>
      <c r="E71" s="1">
        <v>16.600000000000001</v>
      </c>
    </row>
    <row r="72" spans="1:5" x14ac:dyDescent="0.25">
      <c r="A72" s="39">
        <v>32213</v>
      </c>
      <c r="B72" s="37">
        <f t="shared" si="2"/>
        <v>3</v>
      </c>
      <c r="C72" s="37">
        <f t="shared" si="3"/>
        <v>1988</v>
      </c>
      <c r="D72" s="1">
        <v>37.1</v>
      </c>
      <c r="E72" s="1">
        <v>18.600000000000001</v>
      </c>
    </row>
    <row r="73" spans="1:5" x14ac:dyDescent="0.25">
      <c r="A73" s="39">
        <v>32214</v>
      </c>
      <c r="B73" s="37">
        <f t="shared" si="2"/>
        <v>3</v>
      </c>
      <c r="C73" s="37">
        <f t="shared" si="3"/>
        <v>1988</v>
      </c>
      <c r="D73" s="1">
        <v>38.4</v>
      </c>
      <c r="E73" s="1">
        <v>20.8</v>
      </c>
    </row>
    <row r="74" spans="1:5" x14ac:dyDescent="0.25">
      <c r="A74" s="39">
        <v>32215</v>
      </c>
      <c r="B74" s="37">
        <f t="shared" si="2"/>
        <v>3</v>
      </c>
      <c r="C74" s="37">
        <f t="shared" si="3"/>
        <v>1988</v>
      </c>
      <c r="D74" s="1">
        <v>36.799999999999997</v>
      </c>
      <c r="E74" s="1">
        <v>21.9</v>
      </c>
    </row>
    <row r="75" spans="1:5" x14ac:dyDescent="0.25">
      <c r="A75" s="39">
        <v>32216</v>
      </c>
      <c r="B75" s="37">
        <f t="shared" si="2"/>
        <v>3</v>
      </c>
      <c r="C75" s="37">
        <f t="shared" si="3"/>
        <v>1988</v>
      </c>
      <c r="D75" s="1">
        <v>34.799999999999997</v>
      </c>
      <c r="E75" s="1">
        <v>18.100000000000001</v>
      </c>
    </row>
    <row r="76" spans="1:5" x14ac:dyDescent="0.25">
      <c r="A76" s="39">
        <v>32217</v>
      </c>
      <c r="B76" s="37">
        <f t="shared" si="2"/>
        <v>3</v>
      </c>
      <c r="C76" s="37">
        <f t="shared" si="3"/>
        <v>1988</v>
      </c>
      <c r="D76" s="1">
        <v>37</v>
      </c>
      <c r="E76" s="1">
        <v>21.1</v>
      </c>
    </row>
    <row r="77" spans="1:5" x14ac:dyDescent="0.25">
      <c r="A77" s="39">
        <v>32218</v>
      </c>
      <c r="B77" s="37">
        <f t="shared" si="2"/>
        <v>3</v>
      </c>
      <c r="C77" s="37">
        <f t="shared" si="3"/>
        <v>1988</v>
      </c>
      <c r="D77" s="1">
        <v>36</v>
      </c>
      <c r="E77" s="1">
        <v>18.5</v>
      </c>
    </row>
    <row r="78" spans="1:5" x14ac:dyDescent="0.25">
      <c r="A78" s="39">
        <v>32219</v>
      </c>
      <c r="B78" s="37">
        <f t="shared" si="2"/>
        <v>3</v>
      </c>
      <c r="C78" s="37">
        <f t="shared" si="3"/>
        <v>1988</v>
      </c>
      <c r="D78" s="1">
        <v>39.799999999999997</v>
      </c>
      <c r="E78" s="1">
        <v>22.5</v>
      </c>
    </row>
    <row r="79" spans="1:5" x14ac:dyDescent="0.25">
      <c r="A79" s="39">
        <v>32220</v>
      </c>
      <c r="B79" s="37">
        <f t="shared" si="2"/>
        <v>3</v>
      </c>
      <c r="C79" s="37">
        <f t="shared" si="3"/>
        <v>1988</v>
      </c>
      <c r="D79" s="1">
        <v>37.1</v>
      </c>
      <c r="E79" s="1">
        <v>19.2</v>
      </c>
    </row>
    <row r="80" spans="1:5" x14ac:dyDescent="0.25">
      <c r="A80" s="39">
        <v>32221</v>
      </c>
      <c r="B80" s="37">
        <f t="shared" si="2"/>
        <v>3</v>
      </c>
      <c r="C80" s="37">
        <f t="shared" si="3"/>
        <v>1988</v>
      </c>
      <c r="D80" s="1">
        <v>34.700000000000003</v>
      </c>
      <c r="E80" s="1">
        <v>18.600000000000001</v>
      </c>
    </row>
    <row r="81" spans="1:5" x14ac:dyDescent="0.25">
      <c r="A81" s="39">
        <v>32222</v>
      </c>
      <c r="B81" s="37">
        <f t="shared" si="2"/>
        <v>3</v>
      </c>
      <c r="C81" s="37">
        <f t="shared" si="3"/>
        <v>1988</v>
      </c>
      <c r="D81" s="1">
        <v>36</v>
      </c>
      <c r="E81" s="1">
        <v>19.100000000000001</v>
      </c>
    </row>
    <row r="82" spans="1:5" x14ac:dyDescent="0.25">
      <c r="A82" s="39">
        <v>32223</v>
      </c>
      <c r="B82" s="37">
        <f t="shared" si="2"/>
        <v>3</v>
      </c>
      <c r="C82" s="37">
        <f t="shared" si="3"/>
        <v>1988</v>
      </c>
      <c r="D82" s="1">
        <v>37.299999999999997</v>
      </c>
      <c r="E82" s="1">
        <v>18.600000000000001</v>
      </c>
    </row>
    <row r="83" spans="1:5" x14ac:dyDescent="0.25">
      <c r="A83" s="39">
        <v>32224</v>
      </c>
      <c r="B83" s="37">
        <f t="shared" si="2"/>
        <v>3</v>
      </c>
      <c r="C83" s="37">
        <f t="shared" si="3"/>
        <v>1988</v>
      </c>
      <c r="D83" s="1">
        <v>37.4</v>
      </c>
      <c r="E83" s="1">
        <v>15.1</v>
      </c>
    </row>
    <row r="84" spans="1:5" x14ac:dyDescent="0.25">
      <c r="A84" s="39">
        <v>32225</v>
      </c>
      <c r="B84" s="37">
        <f t="shared" si="2"/>
        <v>3</v>
      </c>
      <c r="C84" s="37">
        <f t="shared" si="3"/>
        <v>1988</v>
      </c>
      <c r="D84" s="1">
        <v>38.799999999999997</v>
      </c>
      <c r="E84" s="1">
        <v>19.600000000000001</v>
      </c>
    </row>
    <row r="85" spans="1:5" x14ac:dyDescent="0.25">
      <c r="A85" s="39">
        <v>32226</v>
      </c>
      <c r="B85" s="37">
        <f t="shared" si="2"/>
        <v>3</v>
      </c>
      <c r="C85" s="37">
        <f t="shared" si="3"/>
        <v>1988</v>
      </c>
      <c r="D85" s="1">
        <v>38</v>
      </c>
      <c r="E85" s="1">
        <v>15.8</v>
      </c>
    </row>
    <row r="86" spans="1:5" x14ac:dyDescent="0.25">
      <c r="A86" s="39">
        <v>32227</v>
      </c>
      <c r="B86" s="37">
        <f t="shared" si="2"/>
        <v>3</v>
      </c>
      <c r="C86" s="37">
        <f t="shared" si="3"/>
        <v>1988</v>
      </c>
      <c r="D86" s="1">
        <v>35.799999999999997</v>
      </c>
      <c r="E86" s="1">
        <v>20.6</v>
      </c>
    </row>
    <row r="87" spans="1:5" x14ac:dyDescent="0.25">
      <c r="A87" s="39">
        <v>32228</v>
      </c>
      <c r="B87" s="37">
        <f t="shared" si="2"/>
        <v>3</v>
      </c>
      <c r="C87" s="37">
        <f t="shared" si="3"/>
        <v>1988</v>
      </c>
      <c r="D87" s="1">
        <v>33.700000000000003</v>
      </c>
      <c r="E87" s="1">
        <v>18.899999999999999</v>
      </c>
    </row>
    <row r="88" spans="1:5" x14ac:dyDescent="0.25">
      <c r="A88" s="39">
        <v>32229</v>
      </c>
      <c r="B88" s="37">
        <f t="shared" si="2"/>
        <v>3</v>
      </c>
      <c r="C88" s="37">
        <f t="shared" si="3"/>
        <v>1988</v>
      </c>
      <c r="D88" s="1">
        <v>32.9</v>
      </c>
      <c r="E88" s="1">
        <v>15.3</v>
      </c>
    </row>
    <row r="89" spans="1:5" x14ac:dyDescent="0.25">
      <c r="A89" s="39">
        <v>32230</v>
      </c>
      <c r="B89" s="37">
        <f t="shared" si="2"/>
        <v>3</v>
      </c>
      <c r="C89" s="37">
        <f t="shared" si="3"/>
        <v>1988</v>
      </c>
      <c r="D89" s="1">
        <v>35.5</v>
      </c>
      <c r="E89" s="1">
        <v>18.100000000000001</v>
      </c>
    </row>
    <row r="90" spans="1:5" x14ac:dyDescent="0.25">
      <c r="A90" s="39">
        <v>32231</v>
      </c>
      <c r="B90" s="37">
        <f t="shared" si="2"/>
        <v>3</v>
      </c>
      <c r="C90" s="37">
        <f t="shared" si="3"/>
        <v>1988</v>
      </c>
      <c r="D90" s="1">
        <v>37.6</v>
      </c>
      <c r="E90" s="1">
        <v>20.6</v>
      </c>
    </row>
    <row r="91" spans="1:5" x14ac:dyDescent="0.25">
      <c r="A91" s="39">
        <v>32232</v>
      </c>
      <c r="B91" s="37">
        <f t="shared" si="2"/>
        <v>3</v>
      </c>
      <c r="C91" s="37">
        <f t="shared" si="3"/>
        <v>1988</v>
      </c>
      <c r="D91" s="1">
        <v>38.9</v>
      </c>
      <c r="E91" s="1">
        <v>21.1</v>
      </c>
    </row>
    <row r="92" spans="1:5" x14ac:dyDescent="0.25">
      <c r="A92" s="39">
        <v>32233</v>
      </c>
      <c r="B92" s="37">
        <f t="shared" si="2"/>
        <v>3</v>
      </c>
      <c r="C92" s="37">
        <f t="shared" si="3"/>
        <v>1988</v>
      </c>
      <c r="D92" s="2">
        <v>38.200000000000003</v>
      </c>
      <c r="E92" s="2">
        <v>18.100000000000001</v>
      </c>
    </row>
    <row r="93" spans="1:5" x14ac:dyDescent="0.25">
      <c r="A93" s="39">
        <v>32234</v>
      </c>
      <c r="B93" s="37">
        <f t="shared" si="2"/>
        <v>4</v>
      </c>
      <c r="C93" s="37">
        <f t="shared" si="3"/>
        <v>1988</v>
      </c>
      <c r="D93" s="1">
        <v>38.9</v>
      </c>
      <c r="E93" s="1">
        <v>19.3</v>
      </c>
    </row>
    <row r="94" spans="1:5" x14ac:dyDescent="0.25">
      <c r="A94" s="39">
        <v>32235</v>
      </c>
      <c r="B94" s="37">
        <f t="shared" si="2"/>
        <v>4</v>
      </c>
      <c r="C94" s="37">
        <f t="shared" si="3"/>
        <v>1988</v>
      </c>
      <c r="D94" s="1">
        <v>40.200000000000003</v>
      </c>
      <c r="E94" s="1">
        <v>19.399999999999999</v>
      </c>
    </row>
    <row r="95" spans="1:5" x14ac:dyDescent="0.25">
      <c r="A95" s="39">
        <v>32236</v>
      </c>
      <c r="B95" s="37">
        <f t="shared" si="2"/>
        <v>4</v>
      </c>
      <c r="C95" s="37">
        <f t="shared" si="3"/>
        <v>1988</v>
      </c>
      <c r="D95" s="1">
        <v>40.799999999999997</v>
      </c>
      <c r="E95" s="1">
        <v>19.100000000000001</v>
      </c>
    </row>
    <row r="96" spans="1:5" x14ac:dyDescent="0.25">
      <c r="A96" s="39">
        <v>32237</v>
      </c>
      <c r="B96" s="37">
        <f t="shared" si="2"/>
        <v>4</v>
      </c>
      <c r="C96" s="37">
        <f t="shared" si="3"/>
        <v>1988</v>
      </c>
      <c r="D96" s="1">
        <v>41.2</v>
      </c>
      <c r="E96" s="1">
        <v>21.6</v>
      </c>
    </row>
    <row r="97" spans="1:5" x14ac:dyDescent="0.25">
      <c r="A97" s="39">
        <v>32238</v>
      </c>
      <c r="B97" s="37">
        <f t="shared" si="2"/>
        <v>4</v>
      </c>
      <c r="C97" s="37">
        <f t="shared" si="3"/>
        <v>1988</v>
      </c>
      <c r="D97" s="1">
        <v>40.799999999999997</v>
      </c>
      <c r="E97" s="1">
        <v>21.5</v>
      </c>
    </row>
    <row r="98" spans="1:5" x14ac:dyDescent="0.25">
      <c r="A98" s="39">
        <v>32239</v>
      </c>
      <c r="B98" s="37">
        <f t="shared" si="2"/>
        <v>4</v>
      </c>
      <c r="C98" s="37">
        <f t="shared" si="3"/>
        <v>1988</v>
      </c>
      <c r="D98" s="1">
        <v>39.9</v>
      </c>
      <c r="E98" s="1">
        <v>21.5</v>
      </c>
    </row>
    <row r="99" spans="1:5" x14ac:dyDescent="0.25">
      <c r="A99" s="39">
        <v>32240</v>
      </c>
      <c r="B99" s="37">
        <f t="shared" si="2"/>
        <v>4</v>
      </c>
      <c r="C99" s="37">
        <f t="shared" si="3"/>
        <v>1988</v>
      </c>
      <c r="D99" s="1">
        <v>41.5</v>
      </c>
      <c r="E99" s="1">
        <v>23.1</v>
      </c>
    </row>
    <row r="100" spans="1:5" x14ac:dyDescent="0.25">
      <c r="A100" s="39">
        <v>32241</v>
      </c>
      <c r="B100" s="37">
        <f t="shared" si="2"/>
        <v>4</v>
      </c>
      <c r="C100" s="37">
        <f t="shared" si="3"/>
        <v>1988</v>
      </c>
      <c r="D100" s="1">
        <v>41.4</v>
      </c>
      <c r="E100" s="1">
        <v>25.9</v>
      </c>
    </row>
    <row r="101" spans="1:5" x14ac:dyDescent="0.25">
      <c r="A101" s="39">
        <v>32242</v>
      </c>
      <c r="B101" s="37">
        <f t="shared" si="2"/>
        <v>4</v>
      </c>
      <c r="C101" s="37">
        <f t="shared" si="3"/>
        <v>1988</v>
      </c>
      <c r="D101" s="1">
        <v>42.2</v>
      </c>
      <c r="E101" s="1">
        <v>25.9</v>
      </c>
    </row>
    <row r="102" spans="1:5" x14ac:dyDescent="0.25">
      <c r="A102" s="39">
        <v>32243</v>
      </c>
      <c r="B102" s="37">
        <f t="shared" si="2"/>
        <v>4</v>
      </c>
      <c r="C102" s="37">
        <f t="shared" si="3"/>
        <v>1988</v>
      </c>
      <c r="D102" s="1">
        <v>42.8</v>
      </c>
      <c r="E102" s="1">
        <v>24.6</v>
      </c>
    </row>
    <row r="103" spans="1:5" x14ac:dyDescent="0.25">
      <c r="A103" s="39">
        <v>32244</v>
      </c>
      <c r="B103" s="37">
        <f t="shared" si="2"/>
        <v>4</v>
      </c>
      <c r="C103" s="37">
        <f t="shared" si="3"/>
        <v>1988</v>
      </c>
      <c r="D103" s="1">
        <v>43.2</v>
      </c>
      <c r="E103" s="1">
        <v>25.9</v>
      </c>
    </row>
    <row r="104" spans="1:5" x14ac:dyDescent="0.25">
      <c r="A104" s="39">
        <v>32245</v>
      </c>
      <c r="B104" s="37">
        <f t="shared" si="2"/>
        <v>4</v>
      </c>
      <c r="C104" s="37">
        <f t="shared" si="3"/>
        <v>1988</v>
      </c>
      <c r="D104" s="1">
        <v>39.299999999999997</v>
      </c>
      <c r="E104" s="1">
        <v>25.8</v>
      </c>
    </row>
    <row r="105" spans="1:5" x14ac:dyDescent="0.25">
      <c r="A105" s="39">
        <v>32246</v>
      </c>
      <c r="B105" s="37">
        <f t="shared" si="2"/>
        <v>4</v>
      </c>
      <c r="C105" s="37">
        <f t="shared" si="3"/>
        <v>1988</v>
      </c>
      <c r="D105" s="1">
        <v>43.9</v>
      </c>
      <c r="E105" s="1">
        <v>23.1</v>
      </c>
    </row>
    <row r="106" spans="1:5" x14ac:dyDescent="0.25">
      <c r="A106" s="39">
        <v>32247</v>
      </c>
      <c r="B106" s="37">
        <f t="shared" si="2"/>
        <v>4</v>
      </c>
      <c r="C106" s="37">
        <f t="shared" si="3"/>
        <v>1988</v>
      </c>
      <c r="D106" s="1">
        <v>43.3</v>
      </c>
      <c r="E106" s="1">
        <v>23.1</v>
      </c>
    </row>
    <row r="107" spans="1:5" x14ac:dyDescent="0.25">
      <c r="A107" s="39">
        <v>32248</v>
      </c>
      <c r="B107" s="37">
        <f t="shared" si="2"/>
        <v>4</v>
      </c>
      <c r="C107" s="37">
        <f t="shared" si="3"/>
        <v>1988</v>
      </c>
      <c r="D107" s="1">
        <v>43.1</v>
      </c>
      <c r="E107" s="1">
        <v>24.1</v>
      </c>
    </row>
    <row r="108" spans="1:5" x14ac:dyDescent="0.25">
      <c r="A108" s="39">
        <v>32249</v>
      </c>
      <c r="B108" s="37">
        <f t="shared" si="2"/>
        <v>4</v>
      </c>
      <c r="C108" s="37">
        <f t="shared" si="3"/>
        <v>1988</v>
      </c>
      <c r="D108" s="1">
        <v>40.4</v>
      </c>
      <c r="E108" s="1">
        <v>25.1</v>
      </c>
    </row>
    <row r="109" spans="1:5" x14ac:dyDescent="0.25">
      <c r="A109" s="39">
        <v>32250</v>
      </c>
      <c r="B109" s="37">
        <f t="shared" si="2"/>
        <v>4</v>
      </c>
      <c r="C109" s="37">
        <f t="shared" si="3"/>
        <v>1988</v>
      </c>
      <c r="D109" s="1">
        <v>39.6</v>
      </c>
      <c r="E109" s="1">
        <v>25.1</v>
      </c>
    </row>
    <row r="110" spans="1:5" x14ac:dyDescent="0.25">
      <c r="A110" s="39">
        <v>32251</v>
      </c>
      <c r="B110" s="37">
        <f t="shared" si="2"/>
        <v>4</v>
      </c>
      <c r="C110" s="37">
        <f t="shared" si="3"/>
        <v>1988</v>
      </c>
      <c r="D110" s="1">
        <v>40.9</v>
      </c>
      <c r="E110" s="1">
        <v>25.1</v>
      </c>
    </row>
    <row r="111" spans="1:5" x14ac:dyDescent="0.25">
      <c r="A111" s="39">
        <v>32252</v>
      </c>
      <c r="B111" s="37">
        <f t="shared" si="2"/>
        <v>4</v>
      </c>
      <c r="C111" s="37">
        <f t="shared" si="3"/>
        <v>1988</v>
      </c>
      <c r="D111" s="1">
        <v>40.1</v>
      </c>
      <c r="E111" s="1">
        <v>25.2</v>
      </c>
    </row>
    <row r="112" spans="1:5" x14ac:dyDescent="0.25">
      <c r="A112" s="39">
        <v>32253</v>
      </c>
      <c r="B112" s="37">
        <f t="shared" si="2"/>
        <v>4</v>
      </c>
      <c r="C112" s="37">
        <f t="shared" si="3"/>
        <v>1988</v>
      </c>
      <c r="D112" s="1">
        <v>38.9</v>
      </c>
      <c r="E112" s="1">
        <v>23.1</v>
      </c>
    </row>
    <row r="113" spans="1:5" x14ac:dyDescent="0.25">
      <c r="A113" s="39">
        <v>32254</v>
      </c>
      <c r="B113" s="37">
        <f t="shared" si="2"/>
        <v>4</v>
      </c>
      <c r="C113" s="37">
        <f t="shared" si="3"/>
        <v>1988</v>
      </c>
      <c r="D113" s="1">
        <v>40.4</v>
      </c>
      <c r="E113" s="1">
        <v>25.2</v>
      </c>
    </row>
    <row r="114" spans="1:5" x14ac:dyDescent="0.25">
      <c r="A114" s="39">
        <v>32255</v>
      </c>
      <c r="B114" s="37">
        <f t="shared" si="2"/>
        <v>4</v>
      </c>
      <c r="C114" s="37">
        <f t="shared" si="3"/>
        <v>1988</v>
      </c>
      <c r="D114" s="1">
        <v>41.2</v>
      </c>
      <c r="E114" s="1">
        <v>24.6</v>
      </c>
    </row>
    <row r="115" spans="1:5" x14ac:dyDescent="0.25">
      <c r="A115" s="39">
        <v>32256</v>
      </c>
      <c r="B115" s="37">
        <f t="shared" si="2"/>
        <v>4</v>
      </c>
      <c r="C115" s="37">
        <f t="shared" si="3"/>
        <v>1988</v>
      </c>
      <c r="D115" s="1">
        <v>39.5</v>
      </c>
      <c r="E115" s="1">
        <v>24.6</v>
      </c>
    </row>
    <row r="116" spans="1:5" x14ac:dyDescent="0.25">
      <c r="A116" s="39">
        <v>32257</v>
      </c>
      <c r="B116" s="37">
        <f t="shared" si="2"/>
        <v>4</v>
      </c>
      <c r="C116" s="37">
        <f t="shared" si="3"/>
        <v>1988</v>
      </c>
      <c r="D116" s="1">
        <v>37.9</v>
      </c>
      <c r="E116" s="1">
        <v>23.7</v>
      </c>
    </row>
    <row r="117" spans="1:5" x14ac:dyDescent="0.25">
      <c r="A117" s="39">
        <v>32258</v>
      </c>
      <c r="B117" s="37">
        <f t="shared" si="2"/>
        <v>4</v>
      </c>
      <c r="C117" s="37">
        <f t="shared" si="3"/>
        <v>1988</v>
      </c>
      <c r="D117" s="1">
        <v>39</v>
      </c>
      <c r="E117" s="1">
        <v>24.6</v>
      </c>
    </row>
    <row r="118" spans="1:5" x14ac:dyDescent="0.25">
      <c r="A118" s="39">
        <v>32259</v>
      </c>
      <c r="B118" s="37">
        <f t="shared" si="2"/>
        <v>4</v>
      </c>
      <c r="C118" s="37">
        <f t="shared" si="3"/>
        <v>1988</v>
      </c>
      <c r="D118" s="1">
        <v>39.1</v>
      </c>
      <c r="E118" s="1">
        <v>25.1</v>
      </c>
    </row>
    <row r="119" spans="1:5" x14ac:dyDescent="0.25">
      <c r="A119" s="39">
        <v>32260</v>
      </c>
      <c r="B119" s="37">
        <f t="shared" si="2"/>
        <v>4</v>
      </c>
      <c r="C119" s="37">
        <f t="shared" si="3"/>
        <v>1988</v>
      </c>
      <c r="D119" s="1">
        <v>41</v>
      </c>
      <c r="E119" s="1">
        <v>25.6</v>
      </c>
    </row>
    <row r="120" spans="1:5" x14ac:dyDescent="0.25">
      <c r="A120" s="39">
        <v>32261</v>
      </c>
      <c r="B120" s="37">
        <f t="shared" si="2"/>
        <v>4</v>
      </c>
      <c r="C120" s="37">
        <f t="shared" si="3"/>
        <v>1988</v>
      </c>
      <c r="D120" s="1">
        <v>41.7</v>
      </c>
      <c r="E120" s="1">
        <v>26.1</v>
      </c>
    </row>
    <row r="121" spans="1:5" x14ac:dyDescent="0.25">
      <c r="A121" s="39">
        <v>32262</v>
      </c>
      <c r="B121" s="37">
        <f t="shared" si="2"/>
        <v>4</v>
      </c>
      <c r="C121" s="37">
        <f t="shared" si="3"/>
        <v>1988</v>
      </c>
      <c r="D121" s="1">
        <v>38.5</v>
      </c>
      <c r="E121" s="1">
        <v>25.6</v>
      </c>
    </row>
    <row r="122" spans="1:5" x14ac:dyDescent="0.25">
      <c r="A122" s="39">
        <v>32263</v>
      </c>
      <c r="B122" s="37">
        <f t="shared" si="2"/>
        <v>4</v>
      </c>
      <c r="C122" s="37">
        <f t="shared" si="3"/>
        <v>1988</v>
      </c>
      <c r="D122" s="1">
        <v>37.9</v>
      </c>
      <c r="E122" s="1">
        <v>23.6</v>
      </c>
    </row>
    <row r="123" spans="1:5" x14ac:dyDescent="0.25">
      <c r="A123" s="39">
        <v>32264</v>
      </c>
      <c r="B123" s="37">
        <f t="shared" si="2"/>
        <v>5</v>
      </c>
      <c r="C123" s="37">
        <f t="shared" si="3"/>
        <v>1988</v>
      </c>
      <c r="D123" s="1">
        <v>37.4</v>
      </c>
      <c r="E123" s="1">
        <v>25.6</v>
      </c>
    </row>
    <row r="124" spans="1:5" x14ac:dyDescent="0.25">
      <c r="A124" s="39">
        <v>32265</v>
      </c>
      <c r="B124" s="37">
        <f t="shared" si="2"/>
        <v>5</v>
      </c>
      <c r="C124" s="37">
        <f t="shared" si="3"/>
        <v>1988</v>
      </c>
      <c r="D124" s="1">
        <v>37.6</v>
      </c>
      <c r="E124" s="1">
        <v>26.1</v>
      </c>
    </row>
    <row r="125" spans="1:5" x14ac:dyDescent="0.25">
      <c r="A125" s="39">
        <v>32266</v>
      </c>
      <c r="B125" s="37">
        <f t="shared" si="2"/>
        <v>5</v>
      </c>
      <c r="C125" s="37">
        <f t="shared" si="3"/>
        <v>1988</v>
      </c>
      <c r="D125" s="1">
        <v>38.9</v>
      </c>
      <c r="E125" s="1">
        <v>24.7</v>
      </c>
    </row>
    <row r="126" spans="1:5" x14ac:dyDescent="0.25">
      <c r="A126" s="39">
        <v>32267</v>
      </c>
      <c r="B126" s="37">
        <f t="shared" si="2"/>
        <v>5</v>
      </c>
      <c r="C126" s="37">
        <f t="shared" si="3"/>
        <v>1988</v>
      </c>
      <c r="D126" s="1">
        <v>41.8</v>
      </c>
      <c r="E126" s="1">
        <v>25.1</v>
      </c>
    </row>
    <row r="127" spans="1:5" x14ac:dyDescent="0.25">
      <c r="A127" s="39">
        <v>32268</v>
      </c>
      <c r="B127" s="37">
        <f t="shared" si="2"/>
        <v>5</v>
      </c>
      <c r="C127" s="37">
        <f t="shared" si="3"/>
        <v>1988</v>
      </c>
      <c r="D127" s="1">
        <v>41.8</v>
      </c>
      <c r="E127" s="1">
        <v>25.6</v>
      </c>
    </row>
    <row r="128" spans="1:5" x14ac:dyDescent="0.25">
      <c r="A128" s="39">
        <v>32269</v>
      </c>
      <c r="B128" s="37">
        <f t="shared" si="2"/>
        <v>5</v>
      </c>
      <c r="C128" s="37">
        <f t="shared" si="3"/>
        <v>1988</v>
      </c>
      <c r="D128" s="1">
        <v>41.5</v>
      </c>
      <c r="E128" s="1">
        <v>25.4</v>
      </c>
    </row>
    <row r="129" spans="1:5" x14ac:dyDescent="0.25">
      <c r="A129" s="39">
        <v>32270</v>
      </c>
      <c r="B129" s="37">
        <f t="shared" si="2"/>
        <v>5</v>
      </c>
      <c r="C129" s="37">
        <f t="shared" si="3"/>
        <v>1988</v>
      </c>
      <c r="D129" s="1">
        <v>40.9</v>
      </c>
      <c r="E129" s="1">
        <v>26.1</v>
      </c>
    </row>
    <row r="130" spans="1:5" x14ac:dyDescent="0.25">
      <c r="A130" s="39">
        <v>32271</v>
      </c>
      <c r="B130" s="37">
        <f t="shared" si="2"/>
        <v>5</v>
      </c>
      <c r="C130" s="37">
        <f t="shared" si="3"/>
        <v>1988</v>
      </c>
      <c r="D130" s="1">
        <v>43.9</v>
      </c>
      <c r="E130" s="1">
        <v>23.6</v>
      </c>
    </row>
    <row r="131" spans="1:5" x14ac:dyDescent="0.25">
      <c r="A131" s="39">
        <v>32272</v>
      </c>
      <c r="B131" s="37">
        <f t="shared" ref="B131:B194" si="4">MONTH(A131)</f>
        <v>5</v>
      </c>
      <c r="C131" s="37">
        <f t="shared" ref="C131:C194" si="5">YEAR(A131)</f>
        <v>1988</v>
      </c>
      <c r="D131" s="1">
        <v>45.4</v>
      </c>
      <c r="E131" s="1">
        <v>24.6</v>
      </c>
    </row>
    <row r="132" spans="1:5" x14ac:dyDescent="0.25">
      <c r="A132" s="39">
        <v>32273</v>
      </c>
      <c r="B132" s="37">
        <f t="shared" si="4"/>
        <v>5</v>
      </c>
      <c r="C132" s="37">
        <f t="shared" si="5"/>
        <v>1988</v>
      </c>
      <c r="D132" s="1">
        <v>44.4</v>
      </c>
      <c r="E132" s="1">
        <v>26.1</v>
      </c>
    </row>
    <row r="133" spans="1:5" x14ac:dyDescent="0.25">
      <c r="A133" s="39">
        <v>32274</v>
      </c>
      <c r="B133" s="37">
        <f t="shared" si="4"/>
        <v>5</v>
      </c>
      <c r="C133" s="37">
        <f t="shared" si="5"/>
        <v>1988</v>
      </c>
      <c r="D133" s="1">
        <v>42.3</v>
      </c>
      <c r="E133" s="1">
        <v>26.6</v>
      </c>
    </row>
    <row r="134" spans="1:5" x14ac:dyDescent="0.25">
      <c r="A134" s="39">
        <v>32275</v>
      </c>
      <c r="B134" s="37">
        <f t="shared" si="4"/>
        <v>5</v>
      </c>
      <c r="C134" s="37">
        <f t="shared" si="5"/>
        <v>1988</v>
      </c>
      <c r="D134" s="1">
        <v>40.799999999999997</v>
      </c>
      <c r="E134" s="1">
        <v>25.1</v>
      </c>
    </row>
    <row r="135" spans="1:5" x14ac:dyDescent="0.25">
      <c r="A135" s="39">
        <v>32276</v>
      </c>
      <c r="B135" s="37">
        <f t="shared" si="4"/>
        <v>5</v>
      </c>
      <c r="C135" s="37">
        <f t="shared" si="5"/>
        <v>1988</v>
      </c>
      <c r="D135" s="1">
        <v>40.799999999999997</v>
      </c>
      <c r="E135" s="1">
        <v>26.1</v>
      </c>
    </row>
    <row r="136" spans="1:5" x14ac:dyDescent="0.25">
      <c r="A136" s="39">
        <v>32277</v>
      </c>
      <c r="B136" s="37">
        <f t="shared" si="4"/>
        <v>5</v>
      </c>
      <c r="C136" s="37">
        <f t="shared" si="5"/>
        <v>1988</v>
      </c>
      <c r="D136" s="1">
        <v>39.9</v>
      </c>
      <c r="E136" s="1">
        <v>26.6</v>
      </c>
    </row>
    <row r="137" spans="1:5" x14ac:dyDescent="0.25">
      <c r="A137" s="39">
        <v>32278</v>
      </c>
      <c r="B137" s="37">
        <f t="shared" si="4"/>
        <v>5</v>
      </c>
      <c r="C137" s="37">
        <f t="shared" si="5"/>
        <v>1988</v>
      </c>
      <c r="D137" s="1">
        <v>40.299999999999997</v>
      </c>
      <c r="E137" s="1">
        <v>26.1</v>
      </c>
    </row>
    <row r="138" spans="1:5" x14ac:dyDescent="0.25">
      <c r="A138" s="39">
        <v>32279</v>
      </c>
      <c r="B138" s="37">
        <f t="shared" si="4"/>
        <v>5</v>
      </c>
      <c r="C138" s="37">
        <f t="shared" si="5"/>
        <v>1988</v>
      </c>
      <c r="D138" s="1">
        <v>39.6</v>
      </c>
      <c r="E138" s="1">
        <v>26.6</v>
      </c>
    </row>
    <row r="139" spans="1:5" x14ac:dyDescent="0.25">
      <c r="A139" s="39">
        <v>32280</v>
      </c>
      <c r="B139" s="37">
        <f t="shared" si="4"/>
        <v>5</v>
      </c>
      <c r="C139" s="37">
        <f t="shared" si="5"/>
        <v>1988</v>
      </c>
      <c r="D139" s="1">
        <v>40.9</v>
      </c>
      <c r="E139" s="1">
        <v>26.6</v>
      </c>
    </row>
    <row r="140" spans="1:5" x14ac:dyDescent="0.25">
      <c r="A140" s="39">
        <v>32281</v>
      </c>
      <c r="B140" s="37">
        <f t="shared" si="4"/>
        <v>5</v>
      </c>
      <c r="C140" s="37">
        <f t="shared" si="5"/>
        <v>1988</v>
      </c>
      <c r="D140" s="1">
        <v>39</v>
      </c>
      <c r="E140" s="1">
        <v>26.3</v>
      </c>
    </row>
    <row r="141" spans="1:5" x14ac:dyDescent="0.25">
      <c r="A141" s="39">
        <v>32282</v>
      </c>
      <c r="B141" s="37">
        <f t="shared" si="4"/>
        <v>5</v>
      </c>
      <c r="C141" s="37">
        <f t="shared" si="5"/>
        <v>1988</v>
      </c>
      <c r="D141" s="1">
        <v>36.700000000000003</v>
      </c>
      <c r="E141" s="1">
        <v>26.6</v>
      </c>
    </row>
    <row r="142" spans="1:5" x14ac:dyDescent="0.25">
      <c r="A142" s="39">
        <v>32283</v>
      </c>
      <c r="B142" s="37">
        <f t="shared" si="4"/>
        <v>5</v>
      </c>
      <c r="C142" s="37">
        <f t="shared" si="5"/>
        <v>1988</v>
      </c>
      <c r="D142" s="1">
        <v>37</v>
      </c>
      <c r="E142" s="1">
        <v>27.1</v>
      </c>
    </row>
    <row r="143" spans="1:5" x14ac:dyDescent="0.25">
      <c r="A143" s="39">
        <v>32284</v>
      </c>
      <c r="B143" s="37">
        <f t="shared" si="4"/>
        <v>5</v>
      </c>
      <c r="C143" s="37">
        <f t="shared" si="5"/>
        <v>1988</v>
      </c>
      <c r="D143" s="1">
        <v>37.799999999999997</v>
      </c>
      <c r="E143" s="1">
        <v>26.1</v>
      </c>
    </row>
    <row r="144" spans="1:5" x14ac:dyDescent="0.25">
      <c r="A144" s="39">
        <v>32285</v>
      </c>
      <c r="B144" s="37">
        <f t="shared" si="4"/>
        <v>5</v>
      </c>
      <c r="C144" s="37">
        <f t="shared" si="5"/>
        <v>1988</v>
      </c>
      <c r="D144" s="1">
        <v>38.299999999999997</v>
      </c>
      <c r="E144" s="1">
        <v>26.8</v>
      </c>
    </row>
    <row r="145" spans="1:5" x14ac:dyDescent="0.25">
      <c r="A145" s="39">
        <v>32286</v>
      </c>
      <c r="B145" s="37">
        <f t="shared" si="4"/>
        <v>5</v>
      </c>
      <c r="C145" s="37">
        <f t="shared" si="5"/>
        <v>1988</v>
      </c>
      <c r="D145" s="1">
        <v>38.299999999999997</v>
      </c>
      <c r="E145" s="1">
        <v>26.6</v>
      </c>
    </row>
    <row r="146" spans="1:5" x14ac:dyDescent="0.25">
      <c r="A146" s="39">
        <v>32287</v>
      </c>
      <c r="B146" s="37">
        <f t="shared" si="4"/>
        <v>5</v>
      </c>
      <c r="C146" s="37">
        <f t="shared" si="5"/>
        <v>1988</v>
      </c>
      <c r="D146" s="1">
        <v>39.700000000000003</v>
      </c>
      <c r="E146" s="1">
        <v>27.4</v>
      </c>
    </row>
    <row r="147" spans="1:5" x14ac:dyDescent="0.25">
      <c r="A147" s="39">
        <v>32288</v>
      </c>
      <c r="B147" s="37">
        <f t="shared" si="4"/>
        <v>5</v>
      </c>
      <c r="C147" s="37">
        <f t="shared" si="5"/>
        <v>1988</v>
      </c>
      <c r="D147" s="1">
        <v>40.799999999999997</v>
      </c>
      <c r="E147" s="1">
        <v>24.8</v>
      </c>
    </row>
    <row r="148" spans="1:5" x14ac:dyDescent="0.25">
      <c r="A148" s="39">
        <v>32289</v>
      </c>
      <c r="B148" s="37">
        <f t="shared" si="4"/>
        <v>5</v>
      </c>
      <c r="C148" s="37">
        <f t="shared" si="5"/>
        <v>1988</v>
      </c>
      <c r="D148" s="1">
        <v>40.299999999999997</v>
      </c>
      <c r="E148" s="1">
        <v>26.7</v>
      </c>
    </row>
    <row r="149" spans="1:5" x14ac:dyDescent="0.25">
      <c r="A149" s="39">
        <v>32290</v>
      </c>
      <c r="B149" s="37">
        <f t="shared" si="4"/>
        <v>5</v>
      </c>
      <c r="C149" s="37">
        <f t="shared" si="5"/>
        <v>1988</v>
      </c>
      <c r="D149" s="1">
        <v>41.7</v>
      </c>
      <c r="E149" s="1">
        <v>26.9</v>
      </c>
    </row>
    <row r="150" spans="1:5" x14ac:dyDescent="0.25">
      <c r="A150" s="39">
        <v>32291</v>
      </c>
      <c r="B150" s="37">
        <f t="shared" si="4"/>
        <v>5</v>
      </c>
      <c r="C150" s="37">
        <f t="shared" si="5"/>
        <v>1988</v>
      </c>
      <c r="D150" s="1">
        <v>39.9</v>
      </c>
      <c r="E150" s="1">
        <v>27</v>
      </c>
    </row>
    <row r="151" spans="1:5" x14ac:dyDescent="0.25">
      <c r="A151" s="39">
        <v>32292</v>
      </c>
      <c r="B151" s="37">
        <f t="shared" si="4"/>
        <v>5</v>
      </c>
      <c r="C151" s="37">
        <f t="shared" si="5"/>
        <v>1988</v>
      </c>
      <c r="D151" s="1">
        <v>37.9</v>
      </c>
      <c r="E151" s="1">
        <v>29.4</v>
      </c>
    </row>
    <row r="152" spans="1:5" x14ac:dyDescent="0.25">
      <c r="A152" s="39">
        <v>32293</v>
      </c>
      <c r="B152" s="37">
        <f t="shared" si="4"/>
        <v>5</v>
      </c>
      <c r="C152" s="37">
        <f t="shared" si="5"/>
        <v>1988</v>
      </c>
      <c r="D152" s="1">
        <v>38.1</v>
      </c>
      <c r="E152" s="1">
        <v>27.7</v>
      </c>
    </row>
    <row r="153" spans="1:5" x14ac:dyDescent="0.25">
      <c r="A153" s="39">
        <v>32294</v>
      </c>
      <c r="B153" s="37">
        <f t="shared" si="4"/>
        <v>5</v>
      </c>
      <c r="C153" s="37">
        <f t="shared" si="5"/>
        <v>1988</v>
      </c>
      <c r="D153" s="2">
        <v>37.4</v>
      </c>
      <c r="E153" s="2">
        <v>28.3</v>
      </c>
    </row>
    <row r="154" spans="1:5" x14ac:dyDescent="0.25">
      <c r="A154" s="39">
        <v>32295</v>
      </c>
      <c r="B154" s="37">
        <f t="shared" si="4"/>
        <v>6</v>
      </c>
      <c r="C154" s="37">
        <f t="shared" si="5"/>
        <v>1988</v>
      </c>
      <c r="D154" s="1">
        <v>37</v>
      </c>
      <c r="E154" s="1">
        <v>28.1</v>
      </c>
    </row>
    <row r="155" spans="1:5" x14ac:dyDescent="0.25">
      <c r="A155" s="39">
        <v>32296</v>
      </c>
      <c r="B155" s="37">
        <f t="shared" si="4"/>
        <v>6</v>
      </c>
      <c r="C155" s="37">
        <f t="shared" si="5"/>
        <v>1988</v>
      </c>
      <c r="D155" s="1">
        <v>37</v>
      </c>
      <c r="E155" s="1">
        <v>27.9</v>
      </c>
    </row>
    <row r="156" spans="1:5" x14ac:dyDescent="0.25">
      <c r="A156" s="39">
        <v>32297</v>
      </c>
      <c r="B156" s="37">
        <f t="shared" si="4"/>
        <v>6</v>
      </c>
      <c r="C156" s="37">
        <f t="shared" si="5"/>
        <v>1988</v>
      </c>
      <c r="D156" s="1">
        <v>37.6</v>
      </c>
      <c r="E156" s="1">
        <v>27.7</v>
      </c>
    </row>
    <row r="157" spans="1:5" x14ac:dyDescent="0.25">
      <c r="A157" s="39">
        <v>32298</v>
      </c>
      <c r="B157" s="37">
        <f t="shared" si="4"/>
        <v>6</v>
      </c>
      <c r="C157" s="37">
        <f t="shared" si="5"/>
        <v>1988</v>
      </c>
      <c r="D157" s="1">
        <v>37.5</v>
      </c>
      <c r="E157" s="1">
        <v>28.2</v>
      </c>
    </row>
    <row r="158" spans="1:5" x14ac:dyDescent="0.25">
      <c r="A158" s="39">
        <v>32299</v>
      </c>
      <c r="B158" s="37">
        <f t="shared" si="4"/>
        <v>6</v>
      </c>
      <c r="C158" s="37">
        <f t="shared" si="5"/>
        <v>1988</v>
      </c>
      <c r="D158" s="1">
        <v>36.6</v>
      </c>
      <c r="E158" s="1">
        <v>27.9</v>
      </c>
    </row>
    <row r="159" spans="1:5" x14ac:dyDescent="0.25">
      <c r="A159" s="39">
        <v>32300</v>
      </c>
      <c r="B159" s="37">
        <f t="shared" si="4"/>
        <v>6</v>
      </c>
      <c r="C159" s="37">
        <f t="shared" si="5"/>
        <v>1988</v>
      </c>
      <c r="D159" s="1">
        <v>37.299999999999997</v>
      </c>
      <c r="E159" s="1">
        <v>28.9</v>
      </c>
    </row>
    <row r="160" spans="1:5" x14ac:dyDescent="0.25">
      <c r="A160" s="39">
        <v>32301</v>
      </c>
      <c r="B160" s="37">
        <f t="shared" si="4"/>
        <v>6</v>
      </c>
      <c r="C160" s="37">
        <f t="shared" si="5"/>
        <v>1988</v>
      </c>
      <c r="D160" s="1">
        <v>37.799999999999997</v>
      </c>
      <c r="E160" s="1">
        <v>27.8</v>
      </c>
    </row>
    <row r="161" spans="1:5" x14ac:dyDescent="0.25">
      <c r="A161" s="39">
        <v>32302</v>
      </c>
      <c r="B161" s="37">
        <f t="shared" si="4"/>
        <v>6</v>
      </c>
      <c r="C161" s="37">
        <f t="shared" si="5"/>
        <v>1988</v>
      </c>
      <c r="D161" s="1">
        <v>39</v>
      </c>
      <c r="E161" s="1">
        <v>27.1</v>
      </c>
    </row>
    <row r="162" spans="1:5" x14ac:dyDescent="0.25">
      <c r="A162" s="39">
        <v>32303</v>
      </c>
      <c r="B162" s="37">
        <f t="shared" si="4"/>
        <v>6</v>
      </c>
      <c r="C162" s="37">
        <f t="shared" si="5"/>
        <v>1988</v>
      </c>
      <c r="D162" s="1">
        <v>40.9</v>
      </c>
      <c r="E162" s="1">
        <v>28.1</v>
      </c>
    </row>
    <row r="163" spans="1:5" x14ac:dyDescent="0.25">
      <c r="A163" s="39">
        <v>32304</v>
      </c>
      <c r="B163" s="37">
        <f t="shared" si="4"/>
        <v>6</v>
      </c>
      <c r="C163" s="37">
        <f t="shared" si="5"/>
        <v>1988</v>
      </c>
      <c r="D163" s="1">
        <v>39</v>
      </c>
      <c r="E163" s="1">
        <v>28.6</v>
      </c>
    </row>
    <row r="164" spans="1:5" x14ac:dyDescent="0.25">
      <c r="A164" s="39">
        <v>32305</v>
      </c>
      <c r="B164" s="37">
        <f t="shared" si="4"/>
        <v>6</v>
      </c>
      <c r="C164" s="37">
        <f t="shared" si="5"/>
        <v>1988</v>
      </c>
      <c r="D164" s="1">
        <v>36.299999999999997</v>
      </c>
      <c r="E164" s="1">
        <v>27.6</v>
      </c>
    </row>
    <row r="165" spans="1:5" x14ac:dyDescent="0.25">
      <c r="A165" s="39">
        <v>32306</v>
      </c>
      <c r="B165" s="37">
        <f t="shared" si="4"/>
        <v>6</v>
      </c>
      <c r="C165" s="37">
        <f t="shared" si="5"/>
        <v>1988</v>
      </c>
      <c r="D165" s="1">
        <v>39.5</v>
      </c>
      <c r="E165" s="1">
        <v>30.1</v>
      </c>
    </row>
    <row r="166" spans="1:5" x14ac:dyDescent="0.25">
      <c r="A166" s="39">
        <v>32307</v>
      </c>
      <c r="B166" s="37">
        <f t="shared" si="4"/>
        <v>6</v>
      </c>
      <c r="C166" s="37">
        <f t="shared" si="5"/>
        <v>1988</v>
      </c>
      <c r="D166" s="1">
        <v>39.799999999999997</v>
      </c>
      <c r="E166" s="1">
        <v>29.6</v>
      </c>
    </row>
    <row r="167" spans="1:5" x14ac:dyDescent="0.25">
      <c r="A167" s="39">
        <v>32308</v>
      </c>
      <c r="B167" s="37">
        <f t="shared" si="4"/>
        <v>6</v>
      </c>
      <c r="C167" s="37">
        <f t="shared" si="5"/>
        <v>1988</v>
      </c>
      <c r="D167" s="1">
        <v>37.4</v>
      </c>
      <c r="E167" s="1">
        <v>24.5</v>
      </c>
    </row>
    <row r="168" spans="1:5" x14ac:dyDescent="0.25">
      <c r="A168" s="39">
        <v>32309</v>
      </c>
      <c r="B168" s="37">
        <f t="shared" si="4"/>
        <v>6</v>
      </c>
      <c r="C168" s="37">
        <f t="shared" si="5"/>
        <v>1988</v>
      </c>
      <c r="D168" s="1">
        <v>34.9</v>
      </c>
      <c r="E168" s="1">
        <v>26.5</v>
      </c>
    </row>
    <row r="169" spans="1:5" x14ac:dyDescent="0.25">
      <c r="A169" s="39">
        <v>32310</v>
      </c>
      <c r="B169" s="37">
        <f t="shared" si="4"/>
        <v>6</v>
      </c>
      <c r="C169" s="37">
        <f t="shared" si="5"/>
        <v>1988</v>
      </c>
      <c r="D169" s="1">
        <v>34.9</v>
      </c>
      <c r="E169" s="1">
        <v>27.1</v>
      </c>
    </row>
    <row r="170" spans="1:5" x14ac:dyDescent="0.25">
      <c r="A170" s="39">
        <v>32311</v>
      </c>
      <c r="B170" s="37">
        <f t="shared" si="4"/>
        <v>6</v>
      </c>
      <c r="C170" s="37">
        <f t="shared" si="5"/>
        <v>1988</v>
      </c>
      <c r="D170" s="1">
        <v>36.9</v>
      </c>
      <c r="E170" s="1">
        <v>27.7</v>
      </c>
    </row>
    <row r="171" spans="1:5" x14ac:dyDescent="0.25">
      <c r="A171" s="39">
        <v>32312</v>
      </c>
      <c r="B171" s="37">
        <f t="shared" si="4"/>
        <v>6</v>
      </c>
      <c r="C171" s="37">
        <f t="shared" si="5"/>
        <v>1988</v>
      </c>
      <c r="D171" s="1">
        <v>37.200000000000003</v>
      </c>
      <c r="E171" s="1">
        <v>28.1</v>
      </c>
    </row>
    <row r="172" spans="1:5" x14ac:dyDescent="0.25">
      <c r="A172" s="39">
        <v>32313</v>
      </c>
      <c r="B172" s="37">
        <f t="shared" si="4"/>
        <v>6</v>
      </c>
      <c r="C172" s="37">
        <f t="shared" si="5"/>
        <v>1988</v>
      </c>
      <c r="D172" s="1">
        <v>36.799999999999997</v>
      </c>
      <c r="E172" s="1">
        <v>26.7</v>
      </c>
    </row>
    <row r="173" spans="1:5" x14ac:dyDescent="0.25">
      <c r="A173" s="39">
        <v>32314</v>
      </c>
      <c r="B173" s="37">
        <f t="shared" si="4"/>
        <v>6</v>
      </c>
      <c r="C173" s="37">
        <f t="shared" si="5"/>
        <v>1988</v>
      </c>
      <c r="D173" s="1">
        <v>35.4</v>
      </c>
      <c r="E173" s="1">
        <v>26.5</v>
      </c>
    </row>
    <row r="174" spans="1:5" x14ac:dyDescent="0.25">
      <c r="A174" s="39">
        <v>32315</v>
      </c>
      <c r="B174" s="37">
        <f t="shared" si="4"/>
        <v>6</v>
      </c>
      <c r="C174" s="37">
        <f t="shared" si="5"/>
        <v>1988</v>
      </c>
      <c r="D174" s="1">
        <v>37.4</v>
      </c>
      <c r="E174" s="1">
        <v>27.4</v>
      </c>
    </row>
    <row r="175" spans="1:5" x14ac:dyDescent="0.25">
      <c r="A175" s="39">
        <v>32316</v>
      </c>
      <c r="B175" s="37">
        <f t="shared" si="4"/>
        <v>6</v>
      </c>
      <c r="C175" s="37">
        <f t="shared" si="5"/>
        <v>1988</v>
      </c>
      <c r="D175" s="1">
        <v>37.700000000000003</v>
      </c>
      <c r="E175" s="1">
        <v>27.7</v>
      </c>
    </row>
    <row r="176" spans="1:5" x14ac:dyDescent="0.25">
      <c r="A176" s="39">
        <v>32317</v>
      </c>
      <c r="B176" s="37">
        <f t="shared" si="4"/>
        <v>6</v>
      </c>
      <c r="C176" s="37">
        <f t="shared" si="5"/>
        <v>1988</v>
      </c>
      <c r="D176" s="1">
        <v>36.799999999999997</v>
      </c>
      <c r="E176" s="1">
        <v>28.1</v>
      </c>
    </row>
    <row r="177" spans="1:5" x14ac:dyDescent="0.25">
      <c r="A177" s="39">
        <v>32318</v>
      </c>
      <c r="B177" s="37">
        <f t="shared" si="4"/>
        <v>6</v>
      </c>
      <c r="C177" s="37">
        <f t="shared" si="5"/>
        <v>1988</v>
      </c>
      <c r="D177" s="1">
        <v>37</v>
      </c>
      <c r="E177" s="1">
        <v>27.6</v>
      </c>
    </row>
    <row r="178" spans="1:5" x14ac:dyDescent="0.25">
      <c r="A178" s="39">
        <v>32319</v>
      </c>
      <c r="B178" s="37">
        <f t="shared" si="4"/>
        <v>6</v>
      </c>
      <c r="C178" s="37">
        <f t="shared" si="5"/>
        <v>1988</v>
      </c>
      <c r="D178" s="1">
        <v>38</v>
      </c>
      <c r="E178" s="1">
        <v>27.9</v>
      </c>
    </row>
    <row r="179" spans="1:5" x14ac:dyDescent="0.25">
      <c r="A179" s="39">
        <v>32320</v>
      </c>
      <c r="B179" s="37">
        <f t="shared" si="4"/>
        <v>6</v>
      </c>
      <c r="C179" s="37">
        <f t="shared" si="5"/>
        <v>1988</v>
      </c>
      <c r="D179" s="1">
        <v>37.4</v>
      </c>
      <c r="E179" s="1">
        <v>27.1</v>
      </c>
    </row>
    <row r="180" spans="1:5" x14ac:dyDescent="0.25">
      <c r="A180" s="39">
        <v>32321</v>
      </c>
      <c r="B180" s="37">
        <f t="shared" si="4"/>
        <v>6</v>
      </c>
      <c r="C180" s="37">
        <f t="shared" si="5"/>
        <v>1988</v>
      </c>
      <c r="D180" s="1">
        <v>36.9</v>
      </c>
      <c r="E180" s="1">
        <v>26.8</v>
      </c>
    </row>
    <row r="181" spans="1:5" x14ac:dyDescent="0.25">
      <c r="A181" s="39">
        <v>32322</v>
      </c>
      <c r="B181" s="37">
        <f t="shared" si="4"/>
        <v>6</v>
      </c>
      <c r="C181" s="37">
        <f t="shared" si="5"/>
        <v>1988</v>
      </c>
      <c r="D181" s="1">
        <v>35.9</v>
      </c>
      <c r="E181" s="1">
        <v>27.1</v>
      </c>
    </row>
    <row r="182" spans="1:5" x14ac:dyDescent="0.25">
      <c r="A182" s="39">
        <v>32323</v>
      </c>
      <c r="B182" s="37">
        <f t="shared" si="4"/>
        <v>6</v>
      </c>
      <c r="C182" s="37">
        <f t="shared" si="5"/>
        <v>1988</v>
      </c>
      <c r="D182" s="1">
        <v>35.799999999999997</v>
      </c>
      <c r="E182" s="1">
        <v>28.1</v>
      </c>
    </row>
    <row r="183" spans="1:5" x14ac:dyDescent="0.25">
      <c r="A183" s="39">
        <v>32324</v>
      </c>
      <c r="B183" s="37">
        <f t="shared" si="4"/>
        <v>6</v>
      </c>
      <c r="C183" s="37">
        <f t="shared" si="5"/>
        <v>1988</v>
      </c>
      <c r="D183" s="1">
        <v>35.5</v>
      </c>
      <c r="E183" s="1">
        <v>27.7</v>
      </c>
    </row>
    <row r="184" spans="1:5" x14ac:dyDescent="0.25">
      <c r="A184" s="39">
        <v>32325</v>
      </c>
      <c r="B184" s="37">
        <f t="shared" si="4"/>
        <v>7</v>
      </c>
      <c r="C184" s="37">
        <f t="shared" si="5"/>
        <v>1988</v>
      </c>
      <c r="D184" s="1">
        <v>35.299999999999997</v>
      </c>
      <c r="E184" s="1">
        <v>27.9</v>
      </c>
    </row>
    <row r="185" spans="1:5" x14ac:dyDescent="0.25">
      <c r="A185" s="39">
        <v>32326</v>
      </c>
      <c r="B185" s="37">
        <f t="shared" si="4"/>
        <v>7</v>
      </c>
      <c r="C185" s="37">
        <f t="shared" si="5"/>
        <v>1988</v>
      </c>
      <c r="D185" s="1">
        <v>36.200000000000003</v>
      </c>
      <c r="E185" s="1">
        <v>27.5</v>
      </c>
    </row>
    <row r="186" spans="1:5" x14ac:dyDescent="0.25">
      <c r="A186" s="39">
        <v>32327</v>
      </c>
      <c r="B186" s="37">
        <f t="shared" si="4"/>
        <v>7</v>
      </c>
      <c r="C186" s="37">
        <f t="shared" si="5"/>
        <v>1988</v>
      </c>
      <c r="D186" s="1">
        <v>37.1</v>
      </c>
      <c r="E186" s="1">
        <v>27.1</v>
      </c>
    </row>
    <row r="187" spans="1:5" x14ac:dyDescent="0.25">
      <c r="A187" s="39">
        <v>32328</v>
      </c>
      <c r="B187" s="37">
        <f t="shared" si="4"/>
        <v>7</v>
      </c>
      <c r="C187" s="37">
        <f t="shared" si="5"/>
        <v>1988</v>
      </c>
      <c r="D187" s="1">
        <v>37</v>
      </c>
      <c r="E187" s="1">
        <v>27.3</v>
      </c>
    </row>
    <row r="188" spans="1:5" x14ac:dyDescent="0.25">
      <c r="A188" s="39">
        <v>32329</v>
      </c>
      <c r="B188" s="37">
        <f t="shared" si="4"/>
        <v>7</v>
      </c>
      <c r="C188" s="37">
        <f t="shared" si="5"/>
        <v>1988</v>
      </c>
      <c r="D188" s="1">
        <v>33.4</v>
      </c>
      <c r="E188" s="1">
        <v>25.8</v>
      </c>
    </row>
    <row r="189" spans="1:5" x14ac:dyDescent="0.25">
      <c r="A189" s="39">
        <v>32330</v>
      </c>
      <c r="B189" s="37">
        <f t="shared" si="4"/>
        <v>7</v>
      </c>
      <c r="C189" s="37">
        <f t="shared" si="5"/>
        <v>1988</v>
      </c>
      <c r="D189" s="1">
        <v>30.9</v>
      </c>
      <c r="E189" s="1">
        <v>25.8</v>
      </c>
    </row>
    <row r="190" spans="1:5" x14ac:dyDescent="0.25">
      <c r="A190" s="39">
        <v>32331</v>
      </c>
      <c r="B190" s="37">
        <f t="shared" si="4"/>
        <v>7</v>
      </c>
      <c r="C190" s="37">
        <f t="shared" si="5"/>
        <v>1988</v>
      </c>
      <c r="D190" s="1">
        <v>30.2</v>
      </c>
      <c r="E190" s="1">
        <v>25.1</v>
      </c>
    </row>
    <row r="191" spans="1:5" x14ac:dyDescent="0.25">
      <c r="A191" s="39">
        <v>32332</v>
      </c>
      <c r="B191" s="37">
        <f t="shared" si="4"/>
        <v>7</v>
      </c>
      <c r="C191" s="37">
        <f t="shared" si="5"/>
        <v>1988</v>
      </c>
      <c r="D191" s="1">
        <v>33.1</v>
      </c>
      <c r="E191" s="1">
        <v>26.1</v>
      </c>
    </row>
    <row r="192" spans="1:5" x14ac:dyDescent="0.25">
      <c r="A192" s="39">
        <v>32333</v>
      </c>
      <c r="B192" s="37">
        <f t="shared" si="4"/>
        <v>7</v>
      </c>
      <c r="C192" s="37">
        <f t="shared" si="5"/>
        <v>1988</v>
      </c>
      <c r="D192" s="1">
        <v>31.5</v>
      </c>
      <c r="E192" s="1">
        <v>26.4</v>
      </c>
    </row>
    <row r="193" spans="1:5" x14ac:dyDescent="0.25">
      <c r="A193" s="39">
        <v>32334</v>
      </c>
      <c r="B193" s="37">
        <f t="shared" si="4"/>
        <v>7</v>
      </c>
      <c r="C193" s="37">
        <f t="shared" si="5"/>
        <v>1988</v>
      </c>
      <c r="D193" s="1">
        <v>31.2</v>
      </c>
      <c r="E193" s="1">
        <v>26.3</v>
      </c>
    </row>
    <row r="194" spans="1:5" x14ac:dyDescent="0.25">
      <c r="A194" s="39">
        <v>32335</v>
      </c>
      <c r="B194" s="37">
        <f t="shared" si="4"/>
        <v>7</v>
      </c>
      <c r="C194" s="37">
        <f t="shared" si="5"/>
        <v>1988</v>
      </c>
      <c r="D194" s="1">
        <v>33.9</v>
      </c>
      <c r="E194" s="1">
        <v>26</v>
      </c>
    </row>
    <row r="195" spans="1:5" x14ac:dyDescent="0.25">
      <c r="A195" s="39">
        <v>32336</v>
      </c>
      <c r="B195" s="37">
        <f t="shared" ref="B195:B258" si="6">MONTH(A195)</f>
        <v>7</v>
      </c>
      <c r="C195" s="37">
        <f t="shared" ref="C195:C258" si="7">YEAR(A195)</f>
        <v>1988</v>
      </c>
      <c r="D195" s="1">
        <v>34.1</v>
      </c>
      <c r="E195" s="1">
        <v>25.5</v>
      </c>
    </row>
    <row r="196" spans="1:5" x14ac:dyDescent="0.25">
      <c r="A196" s="39">
        <v>32337</v>
      </c>
      <c r="B196" s="37">
        <f t="shared" si="6"/>
        <v>7</v>
      </c>
      <c r="C196" s="37">
        <f t="shared" si="7"/>
        <v>1988</v>
      </c>
      <c r="D196" s="1">
        <v>32</v>
      </c>
      <c r="E196" s="1">
        <v>25.5</v>
      </c>
    </row>
    <row r="197" spans="1:5" x14ac:dyDescent="0.25">
      <c r="A197" s="39">
        <v>32338</v>
      </c>
      <c r="B197" s="37">
        <f t="shared" si="6"/>
        <v>7</v>
      </c>
      <c r="C197" s="37">
        <f t="shared" si="7"/>
        <v>1988</v>
      </c>
      <c r="D197" s="1">
        <v>29.9</v>
      </c>
      <c r="E197" s="1">
        <v>25.1</v>
      </c>
    </row>
    <row r="198" spans="1:5" x14ac:dyDescent="0.25">
      <c r="A198" s="39">
        <v>32339</v>
      </c>
      <c r="B198" s="37">
        <f t="shared" si="6"/>
        <v>7</v>
      </c>
      <c r="C198" s="37">
        <f t="shared" si="7"/>
        <v>1988</v>
      </c>
      <c r="D198" s="1">
        <v>30.6</v>
      </c>
      <c r="E198" s="1">
        <v>25.6</v>
      </c>
    </row>
    <row r="199" spans="1:5" x14ac:dyDescent="0.25">
      <c r="A199" s="39">
        <v>32340</v>
      </c>
      <c r="B199" s="37">
        <f t="shared" si="6"/>
        <v>7</v>
      </c>
      <c r="C199" s="37">
        <f t="shared" si="7"/>
        <v>1988</v>
      </c>
      <c r="D199" s="1">
        <v>28.9</v>
      </c>
      <c r="E199" s="1">
        <v>24.1</v>
      </c>
    </row>
    <row r="200" spans="1:5" x14ac:dyDescent="0.25">
      <c r="A200" s="39">
        <v>32341</v>
      </c>
      <c r="B200" s="37">
        <f t="shared" si="6"/>
        <v>7</v>
      </c>
      <c r="C200" s="37">
        <f t="shared" si="7"/>
        <v>1988</v>
      </c>
      <c r="D200" s="1">
        <v>28.9</v>
      </c>
      <c r="E200" s="1">
        <v>22.6</v>
      </c>
    </row>
    <row r="201" spans="1:5" x14ac:dyDescent="0.25">
      <c r="A201" s="39">
        <v>32342</v>
      </c>
      <c r="B201" s="37">
        <f t="shared" si="6"/>
        <v>7</v>
      </c>
      <c r="C201" s="37">
        <f t="shared" si="7"/>
        <v>1988</v>
      </c>
      <c r="D201" s="1">
        <v>28.9</v>
      </c>
      <c r="E201" s="1">
        <v>21.6</v>
      </c>
    </row>
    <row r="202" spans="1:5" x14ac:dyDescent="0.25">
      <c r="A202" s="39">
        <v>32343</v>
      </c>
      <c r="B202" s="37">
        <f t="shared" si="6"/>
        <v>7</v>
      </c>
      <c r="C202" s="37">
        <f t="shared" si="7"/>
        <v>1988</v>
      </c>
      <c r="D202" s="1">
        <v>28.1</v>
      </c>
      <c r="E202" s="1">
        <v>25.3</v>
      </c>
    </row>
    <row r="203" spans="1:5" x14ac:dyDescent="0.25">
      <c r="A203" s="39">
        <v>32344</v>
      </c>
      <c r="B203" s="37">
        <f t="shared" si="6"/>
        <v>7</v>
      </c>
      <c r="C203" s="37">
        <f t="shared" si="7"/>
        <v>1988</v>
      </c>
      <c r="D203" s="1">
        <v>29.9</v>
      </c>
      <c r="E203" s="1">
        <v>25.9</v>
      </c>
    </row>
    <row r="204" spans="1:5" x14ac:dyDescent="0.25">
      <c r="A204" s="39">
        <v>32345</v>
      </c>
      <c r="B204" s="37">
        <f t="shared" si="6"/>
        <v>7</v>
      </c>
      <c r="C204" s="37">
        <f t="shared" si="7"/>
        <v>1988</v>
      </c>
      <c r="D204" s="1">
        <v>29.3</v>
      </c>
      <c r="E204" s="1">
        <v>25.5</v>
      </c>
    </row>
    <row r="205" spans="1:5" x14ac:dyDescent="0.25">
      <c r="A205" s="39">
        <v>32346</v>
      </c>
      <c r="B205" s="37">
        <f t="shared" si="6"/>
        <v>7</v>
      </c>
      <c r="C205" s="37">
        <f t="shared" si="7"/>
        <v>1988</v>
      </c>
      <c r="D205" s="1">
        <v>31.4</v>
      </c>
      <c r="E205" s="1">
        <v>26.1</v>
      </c>
    </row>
    <row r="206" spans="1:5" x14ac:dyDescent="0.25">
      <c r="A206" s="39">
        <v>32347</v>
      </c>
      <c r="B206" s="37">
        <f t="shared" si="6"/>
        <v>7</v>
      </c>
      <c r="C206" s="37">
        <f t="shared" si="7"/>
        <v>1988</v>
      </c>
      <c r="D206" s="1">
        <v>28.6</v>
      </c>
      <c r="E206" s="1">
        <v>25.1</v>
      </c>
    </row>
    <row r="207" spans="1:5" x14ac:dyDescent="0.25">
      <c r="A207" s="39">
        <v>32348</v>
      </c>
      <c r="B207" s="37">
        <f t="shared" si="6"/>
        <v>7</v>
      </c>
      <c r="C207" s="37">
        <f t="shared" si="7"/>
        <v>1988</v>
      </c>
      <c r="D207" s="1">
        <v>30.9</v>
      </c>
      <c r="E207" s="1">
        <v>24</v>
      </c>
    </row>
    <row r="208" spans="1:5" x14ac:dyDescent="0.25">
      <c r="A208" s="39">
        <v>32349</v>
      </c>
      <c r="B208" s="37">
        <f t="shared" si="6"/>
        <v>7</v>
      </c>
      <c r="C208" s="37">
        <f t="shared" si="7"/>
        <v>1988</v>
      </c>
      <c r="D208" s="1">
        <v>30.3</v>
      </c>
      <c r="E208" s="1">
        <v>24.2</v>
      </c>
    </row>
    <row r="209" spans="1:5" x14ac:dyDescent="0.25">
      <c r="A209" s="39">
        <v>32350</v>
      </c>
      <c r="B209" s="37">
        <f t="shared" si="6"/>
        <v>7</v>
      </c>
      <c r="C209" s="37">
        <f t="shared" si="7"/>
        <v>1988</v>
      </c>
      <c r="D209" s="1">
        <v>29.8</v>
      </c>
      <c r="E209" s="1">
        <v>24.8</v>
      </c>
    </row>
    <row r="210" spans="1:5" x14ac:dyDescent="0.25">
      <c r="A210" s="39">
        <v>32351</v>
      </c>
      <c r="B210" s="37">
        <f t="shared" si="6"/>
        <v>7</v>
      </c>
      <c r="C210" s="37">
        <f t="shared" si="7"/>
        <v>1988</v>
      </c>
      <c r="D210" s="1">
        <v>26.9</v>
      </c>
      <c r="E210" s="1">
        <v>24.6</v>
      </c>
    </row>
    <row r="211" spans="1:5" x14ac:dyDescent="0.25">
      <c r="A211" s="39">
        <v>32352</v>
      </c>
      <c r="B211" s="37">
        <f t="shared" si="6"/>
        <v>7</v>
      </c>
      <c r="C211" s="37">
        <f t="shared" si="7"/>
        <v>1988</v>
      </c>
      <c r="D211" s="1">
        <v>28.3</v>
      </c>
      <c r="E211" s="1">
        <v>23.5</v>
      </c>
    </row>
    <row r="212" spans="1:5" x14ac:dyDescent="0.25">
      <c r="A212" s="39">
        <v>32353</v>
      </c>
      <c r="B212" s="37">
        <f t="shared" si="6"/>
        <v>7</v>
      </c>
      <c r="C212" s="37">
        <f t="shared" si="7"/>
        <v>1988</v>
      </c>
      <c r="D212" s="1">
        <v>28.8</v>
      </c>
      <c r="E212" s="1">
        <v>25.7</v>
      </c>
    </row>
    <row r="213" spans="1:5" x14ac:dyDescent="0.25">
      <c r="A213" s="39">
        <v>32354</v>
      </c>
      <c r="B213" s="37">
        <f t="shared" si="6"/>
        <v>7</v>
      </c>
      <c r="C213" s="37">
        <f t="shared" si="7"/>
        <v>1988</v>
      </c>
      <c r="D213" s="1">
        <v>28.3</v>
      </c>
      <c r="E213" s="1">
        <v>24.6</v>
      </c>
    </row>
    <row r="214" spans="1:5" x14ac:dyDescent="0.25">
      <c r="A214" s="39">
        <v>32355</v>
      </c>
      <c r="B214" s="37">
        <f t="shared" si="6"/>
        <v>7</v>
      </c>
      <c r="C214" s="37">
        <f t="shared" si="7"/>
        <v>1988</v>
      </c>
      <c r="D214" s="2">
        <v>29.8</v>
      </c>
      <c r="E214" s="1">
        <v>24.7</v>
      </c>
    </row>
    <row r="215" spans="1:5" x14ac:dyDescent="0.25">
      <c r="A215" s="39">
        <v>32356</v>
      </c>
      <c r="B215" s="37">
        <f t="shared" si="6"/>
        <v>8</v>
      </c>
      <c r="C215" s="37">
        <f t="shared" si="7"/>
        <v>1988</v>
      </c>
      <c r="D215" s="1">
        <v>29.3</v>
      </c>
      <c r="E215" s="1">
        <v>24.7</v>
      </c>
    </row>
    <row r="216" spans="1:5" x14ac:dyDescent="0.25">
      <c r="A216" s="39">
        <v>32357</v>
      </c>
      <c r="B216" s="37">
        <f t="shared" si="6"/>
        <v>8</v>
      </c>
      <c r="C216" s="37">
        <f t="shared" si="7"/>
        <v>1988</v>
      </c>
      <c r="D216" s="1">
        <v>29.3</v>
      </c>
      <c r="E216" s="1">
        <v>24.9</v>
      </c>
    </row>
    <row r="217" spans="1:5" x14ac:dyDescent="0.25">
      <c r="A217" s="39">
        <v>32358</v>
      </c>
      <c r="B217" s="37">
        <f t="shared" si="6"/>
        <v>8</v>
      </c>
      <c r="C217" s="37">
        <f t="shared" si="7"/>
        <v>1988</v>
      </c>
      <c r="D217" s="1">
        <v>29.2</v>
      </c>
      <c r="E217" s="1">
        <v>25.6</v>
      </c>
    </row>
    <row r="218" spans="1:5" x14ac:dyDescent="0.25">
      <c r="A218" s="39">
        <v>32359</v>
      </c>
      <c r="B218" s="37">
        <f t="shared" si="6"/>
        <v>8</v>
      </c>
      <c r="C218" s="37">
        <f t="shared" si="7"/>
        <v>1988</v>
      </c>
      <c r="D218" s="1">
        <v>29.8</v>
      </c>
      <c r="E218" s="1">
        <v>25.6</v>
      </c>
    </row>
    <row r="219" spans="1:5" x14ac:dyDescent="0.25">
      <c r="A219" s="39">
        <v>32360</v>
      </c>
      <c r="B219" s="37">
        <f t="shared" si="6"/>
        <v>8</v>
      </c>
      <c r="C219" s="37">
        <f t="shared" si="7"/>
        <v>1988</v>
      </c>
      <c r="D219" s="1">
        <v>30.4</v>
      </c>
      <c r="E219" s="1">
        <v>25.6</v>
      </c>
    </row>
    <row r="220" spans="1:5" x14ac:dyDescent="0.25">
      <c r="A220" s="39">
        <v>32361</v>
      </c>
      <c r="B220" s="37">
        <f t="shared" si="6"/>
        <v>8</v>
      </c>
      <c r="C220" s="37">
        <f t="shared" si="7"/>
        <v>1988</v>
      </c>
      <c r="D220" s="1">
        <v>28.1</v>
      </c>
      <c r="E220" s="1">
        <v>25.8</v>
      </c>
    </row>
    <row r="221" spans="1:5" x14ac:dyDescent="0.25">
      <c r="A221" s="39">
        <v>32362</v>
      </c>
      <c r="B221" s="37">
        <f t="shared" si="6"/>
        <v>8</v>
      </c>
      <c r="C221" s="37">
        <f t="shared" si="7"/>
        <v>1988</v>
      </c>
      <c r="D221" s="1">
        <v>31.4</v>
      </c>
      <c r="E221" s="1">
        <v>24.1</v>
      </c>
    </row>
    <row r="222" spans="1:5" x14ac:dyDescent="0.25">
      <c r="A222" s="39">
        <v>32363</v>
      </c>
      <c r="B222" s="37">
        <f t="shared" si="6"/>
        <v>8</v>
      </c>
      <c r="C222" s="37">
        <f t="shared" si="7"/>
        <v>1988</v>
      </c>
      <c r="D222" s="1">
        <v>30.4</v>
      </c>
      <c r="E222" s="1">
        <v>24.9</v>
      </c>
    </row>
    <row r="223" spans="1:5" x14ac:dyDescent="0.25">
      <c r="A223" s="39">
        <v>32364</v>
      </c>
      <c r="B223" s="37">
        <f t="shared" si="6"/>
        <v>8</v>
      </c>
      <c r="C223" s="37">
        <f t="shared" si="7"/>
        <v>1988</v>
      </c>
      <c r="D223" s="1">
        <v>30.6</v>
      </c>
      <c r="E223" s="1">
        <v>24.4</v>
      </c>
    </row>
    <row r="224" spans="1:5" x14ac:dyDescent="0.25">
      <c r="A224" s="39">
        <v>32365</v>
      </c>
      <c r="B224" s="37">
        <f t="shared" si="6"/>
        <v>8</v>
      </c>
      <c r="C224" s="37">
        <f t="shared" si="7"/>
        <v>1988</v>
      </c>
      <c r="D224" s="1">
        <v>28.9</v>
      </c>
      <c r="E224" s="1">
        <v>24.5</v>
      </c>
    </row>
    <row r="225" spans="1:5" x14ac:dyDescent="0.25">
      <c r="A225" s="39">
        <v>32366</v>
      </c>
      <c r="B225" s="37">
        <f t="shared" si="6"/>
        <v>8</v>
      </c>
      <c r="C225" s="37">
        <f t="shared" si="7"/>
        <v>1988</v>
      </c>
      <c r="D225" s="1">
        <v>29.4</v>
      </c>
      <c r="E225" s="1">
        <v>24.7</v>
      </c>
    </row>
    <row r="226" spans="1:5" x14ac:dyDescent="0.25">
      <c r="A226" s="39">
        <v>32367</v>
      </c>
      <c r="B226" s="37">
        <f t="shared" si="6"/>
        <v>8</v>
      </c>
      <c r="C226" s="37">
        <f t="shared" si="7"/>
        <v>1988</v>
      </c>
      <c r="D226" s="1">
        <v>29.4</v>
      </c>
      <c r="E226" s="1">
        <v>24.9</v>
      </c>
    </row>
    <row r="227" spans="1:5" x14ac:dyDescent="0.25">
      <c r="A227" s="39">
        <v>32368</v>
      </c>
      <c r="B227" s="37">
        <f t="shared" si="6"/>
        <v>8</v>
      </c>
      <c r="C227" s="37">
        <f t="shared" si="7"/>
        <v>1988</v>
      </c>
      <c r="D227" s="1">
        <v>30.9</v>
      </c>
      <c r="E227" s="1">
        <v>24.9</v>
      </c>
    </row>
    <row r="228" spans="1:5" x14ac:dyDescent="0.25">
      <c r="A228" s="39">
        <v>32369</v>
      </c>
      <c r="B228" s="37">
        <f t="shared" si="6"/>
        <v>8</v>
      </c>
      <c r="C228" s="37">
        <f t="shared" si="7"/>
        <v>1988</v>
      </c>
      <c r="D228" s="1">
        <v>31.9</v>
      </c>
      <c r="E228" s="1">
        <v>24.6</v>
      </c>
    </row>
    <row r="229" spans="1:5" x14ac:dyDescent="0.25">
      <c r="A229" s="39">
        <v>32370</v>
      </c>
      <c r="B229" s="37">
        <f t="shared" si="6"/>
        <v>8</v>
      </c>
      <c r="C229" s="37">
        <f t="shared" si="7"/>
        <v>1988</v>
      </c>
      <c r="D229" s="1">
        <v>31.9</v>
      </c>
      <c r="E229" s="1">
        <v>25</v>
      </c>
    </row>
    <row r="230" spans="1:5" x14ac:dyDescent="0.25">
      <c r="A230" s="39">
        <v>32371</v>
      </c>
      <c r="B230" s="37">
        <f t="shared" si="6"/>
        <v>8</v>
      </c>
      <c r="C230" s="37">
        <f t="shared" si="7"/>
        <v>1988</v>
      </c>
      <c r="D230" s="1">
        <v>29.4</v>
      </c>
      <c r="E230" s="1">
        <v>24.5</v>
      </c>
    </row>
    <row r="231" spans="1:5" x14ac:dyDescent="0.25">
      <c r="A231" s="39">
        <v>32372</v>
      </c>
      <c r="B231" s="37">
        <f t="shared" si="6"/>
        <v>8</v>
      </c>
      <c r="C231" s="37">
        <f t="shared" si="7"/>
        <v>1988</v>
      </c>
      <c r="D231" s="1">
        <v>31.7</v>
      </c>
      <c r="E231" s="1">
        <v>24.6</v>
      </c>
    </row>
    <row r="232" spans="1:5" x14ac:dyDescent="0.25">
      <c r="A232" s="39">
        <v>32373</v>
      </c>
      <c r="B232" s="37">
        <f t="shared" si="6"/>
        <v>8</v>
      </c>
      <c r="C232" s="37">
        <f t="shared" si="7"/>
        <v>1988</v>
      </c>
      <c r="D232" s="1">
        <v>29.9</v>
      </c>
      <c r="E232" s="1">
        <v>25.1</v>
      </c>
    </row>
    <row r="233" spans="1:5" x14ac:dyDescent="0.25">
      <c r="A233" s="39">
        <v>32374</v>
      </c>
      <c r="B233" s="37">
        <f t="shared" si="6"/>
        <v>8</v>
      </c>
      <c r="C233" s="37">
        <f t="shared" si="7"/>
        <v>1988</v>
      </c>
      <c r="D233" s="1">
        <v>31.4</v>
      </c>
      <c r="E233" s="1">
        <v>24.8</v>
      </c>
    </row>
    <row r="234" spans="1:5" x14ac:dyDescent="0.25">
      <c r="A234" s="39">
        <v>32375</v>
      </c>
      <c r="B234" s="37">
        <f t="shared" si="6"/>
        <v>8</v>
      </c>
      <c r="C234" s="37">
        <f t="shared" si="7"/>
        <v>1988</v>
      </c>
      <c r="D234" s="1">
        <v>32.4</v>
      </c>
      <c r="E234" s="1">
        <v>24.7</v>
      </c>
    </row>
    <row r="235" spans="1:5" x14ac:dyDescent="0.25">
      <c r="A235" s="39">
        <v>32376</v>
      </c>
      <c r="B235" s="37">
        <f t="shared" si="6"/>
        <v>8</v>
      </c>
      <c r="C235" s="37">
        <f t="shared" si="7"/>
        <v>1988</v>
      </c>
      <c r="D235" s="1">
        <v>32.4</v>
      </c>
      <c r="E235" s="1">
        <v>25.1</v>
      </c>
    </row>
    <row r="236" spans="1:5" x14ac:dyDescent="0.25">
      <c r="A236" s="39">
        <v>32377</v>
      </c>
      <c r="B236" s="37">
        <f t="shared" si="6"/>
        <v>8</v>
      </c>
      <c r="C236" s="37">
        <f t="shared" si="7"/>
        <v>1988</v>
      </c>
      <c r="D236" s="1">
        <v>29.8</v>
      </c>
      <c r="E236" s="1">
        <v>24.3</v>
      </c>
    </row>
    <row r="237" spans="1:5" x14ac:dyDescent="0.25">
      <c r="A237" s="39">
        <v>32378</v>
      </c>
      <c r="B237" s="37">
        <f t="shared" si="6"/>
        <v>8</v>
      </c>
      <c r="C237" s="37">
        <f t="shared" si="7"/>
        <v>1988</v>
      </c>
      <c r="D237" s="1">
        <v>29</v>
      </c>
      <c r="E237" s="1">
        <v>24.9</v>
      </c>
    </row>
    <row r="238" spans="1:5" x14ac:dyDescent="0.25">
      <c r="A238" s="39">
        <v>32379</v>
      </c>
      <c r="B238" s="37">
        <f t="shared" si="6"/>
        <v>8</v>
      </c>
      <c r="C238" s="37">
        <f t="shared" si="7"/>
        <v>1988</v>
      </c>
      <c r="D238" s="1">
        <v>31.9</v>
      </c>
      <c r="E238" s="1">
        <v>24.7</v>
      </c>
    </row>
    <row r="239" spans="1:5" x14ac:dyDescent="0.25">
      <c r="A239" s="39">
        <v>32380</v>
      </c>
      <c r="B239" s="37">
        <f t="shared" si="6"/>
        <v>8</v>
      </c>
      <c r="C239" s="37">
        <f t="shared" si="7"/>
        <v>1988</v>
      </c>
      <c r="D239" s="1">
        <v>31.8</v>
      </c>
      <c r="E239" s="1">
        <v>24.3</v>
      </c>
    </row>
    <row r="240" spans="1:5" x14ac:dyDescent="0.25">
      <c r="A240" s="39">
        <v>32381</v>
      </c>
      <c r="B240" s="37">
        <f t="shared" si="6"/>
        <v>8</v>
      </c>
      <c r="C240" s="37">
        <f t="shared" si="7"/>
        <v>1988</v>
      </c>
      <c r="D240" s="1">
        <v>31.6</v>
      </c>
      <c r="E240" s="1">
        <v>24.8</v>
      </c>
    </row>
    <row r="241" spans="1:5" x14ac:dyDescent="0.25">
      <c r="A241" s="39">
        <v>32382</v>
      </c>
      <c r="B241" s="37">
        <f t="shared" si="6"/>
        <v>8</v>
      </c>
      <c r="C241" s="37">
        <f t="shared" si="7"/>
        <v>1988</v>
      </c>
      <c r="D241" s="1">
        <v>32.299999999999997</v>
      </c>
      <c r="E241" s="1">
        <v>24.1</v>
      </c>
    </row>
    <row r="242" spans="1:5" x14ac:dyDescent="0.25">
      <c r="A242" s="39">
        <v>32383</v>
      </c>
      <c r="B242" s="37">
        <f t="shared" si="6"/>
        <v>8</v>
      </c>
      <c r="C242" s="37">
        <f t="shared" si="7"/>
        <v>1988</v>
      </c>
      <c r="D242" s="1">
        <v>32.299999999999997</v>
      </c>
      <c r="E242" s="1">
        <v>25.8</v>
      </c>
    </row>
    <row r="243" spans="1:5" x14ac:dyDescent="0.25">
      <c r="A243" s="39">
        <v>32384</v>
      </c>
      <c r="B243" s="37">
        <f t="shared" si="6"/>
        <v>8</v>
      </c>
      <c r="C243" s="37">
        <f t="shared" si="7"/>
        <v>1988</v>
      </c>
      <c r="D243" s="1">
        <v>31.3</v>
      </c>
      <c r="E243" s="1">
        <v>24.6</v>
      </c>
    </row>
    <row r="244" spans="1:5" x14ac:dyDescent="0.25">
      <c r="A244" s="39">
        <v>32385</v>
      </c>
      <c r="B244" s="37">
        <f t="shared" si="6"/>
        <v>8</v>
      </c>
      <c r="C244" s="37">
        <f t="shared" si="7"/>
        <v>1988</v>
      </c>
      <c r="D244" s="1">
        <v>31.3</v>
      </c>
      <c r="E244" s="1">
        <v>24</v>
      </c>
    </row>
    <row r="245" spans="1:5" x14ac:dyDescent="0.25">
      <c r="A245" s="39">
        <v>32386</v>
      </c>
      <c r="B245" s="37">
        <f t="shared" si="6"/>
        <v>8</v>
      </c>
      <c r="C245" s="37">
        <f t="shared" si="7"/>
        <v>1988</v>
      </c>
      <c r="D245" s="2">
        <v>29.9</v>
      </c>
      <c r="E245" s="1">
        <v>24.1</v>
      </c>
    </row>
    <row r="246" spans="1:5" x14ac:dyDescent="0.25">
      <c r="A246" s="39">
        <v>32387</v>
      </c>
      <c r="B246" s="37">
        <f t="shared" si="6"/>
        <v>9</v>
      </c>
      <c r="C246" s="37">
        <f t="shared" si="7"/>
        <v>1988</v>
      </c>
      <c r="D246" s="1">
        <v>34.200000000000003</v>
      </c>
      <c r="E246" s="2">
        <v>24.4</v>
      </c>
    </row>
    <row r="247" spans="1:5" x14ac:dyDescent="0.25">
      <c r="A247" s="39">
        <v>32388</v>
      </c>
      <c r="B247" s="37">
        <f t="shared" si="6"/>
        <v>9</v>
      </c>
      <c r="C247" s="37">
        <f t="shared" si="7"/>
        <v>1988</v>
      </c>
      <c r="D247" s="1">
        <v>34.299999999999997</v>
      </c>
      <c r="E247" s="1">
        <v>24.3</v>
      </c>
    </row>
    <row r="248" spans="1:5" x14ac:dyDescent="0.25">
      <c r="A248" s="39">
        <v>32389</v>
      </c>
      <c r="B248" s="37">
        <f t="shared" si="6"/>
        <v>9</v>
      </c>
      <c r="C248" s="37">
        <f t="shared" si="7"/>
        <v>1988</v>
      </c>
      <c r="D248" s="1">
        <v>34.700000000000003</v>
      </c>
      <c r="E248" s="1">
        <v>24.1</v>
      </c>
    </row>
    <row r="249" spans="1:5" x14ac:dyDescent="0.25">
      <c r="A249" s="39">
        <v>32390</v>
      </c>
      <c r="B249" s="37">
        <f t="shared" si="6"/>
        <v>9</v>
      </c>
      <c r="C249" s="37">
        <f t="shared" si="7"/>
        <v>1988</v>
      </c>
      <c r="D249" s="1">
        <v>34.799999999999997</v>
      </c>
      <c r="E249" s="1">
        <v>25.1</v>
      </c>
    </row>
    <row r="250" spans="1:5" x14ac:dyDescent="0.25">
      <c r="A250" s="39">
        <v>32391</v>
      </c>
      <c r="B250" s="37">
        <f t="shared" si="6"/>
        <v>9</v>
      </c>
      <c r="C250" s="37">
        <f t="shared" si="7"/>
        <v>1988</v>
      </c>
      <c r="D250" s="1">
        <v>32.5</v>
      </c>
      <c r="E250" s="1">
        <v>23.9</v>
      </c>
    </row>
    <row r="251" spans="1:5" x14ac:dyDescent="0.25">
      <c r="A251" s="39">
        <v>32392</v>
      </c>
      <c r="B251" s="37">
        <f t="shared" si="6"/>
        <v>9</v>
      </c>
      <c r="C251" s="37">
        <f t="shared" si="7"/>
        <v>1988</v>
      </c>
      <c r="D251" s="1">
        <v>31.8</v>
      </c>
      <c r="E251" s="1">
        <v>26.8</v>
      </c>
    </row>
    <row r="252" spans="1:5" x14ac:dyDescent="0.25">
      <c r="A252" s="39">
        <v>32393</v>
      </c>
      <c r="B252" s="37">
        <f t="shared" si="6"/>
        <v>9</v>
      </c>
      <c r="C252" s="37">
        <f t="shared" si="7"/>
        <v>1988</v>
      </c>
      <c r="D252" s="1">
        <v>31.8</v>
      </c>
      <c r="E252" s="1">
        <v>26.1</v>
      </c>
    </row>
    <row r="253" spans="1:5" x14ac:dyDescent="0.25">
      <c r="A253" s="39">
        <v>32394</v>
      </c>
      <c r="B253" s="37">
        <f t="shared" si="6"/>
        <v>9</v>
      </c>
      <c r="C253" s="37">
        <f t="shared" si="7"/>
        <v>1988</v>
      </c>
      <c r="D253" s="1">
        <v>30.8</v>
      </c>
      <c r="E253" s="1">
        <v>24</v>
      </c>
    </row>
    <row r="254" spans="1:5" x14ac:dyDescent="0.25">
      <c r="A254" s="39">
        <v>32395</v>
      </c>
      <c r="B254" s="37">
        <f t="shared" si="6"/>
        <v>9</v>
      </c>
      <c r="C254" s="37">
        <f t="shared" si="7"/>
        <v>1988</v>
      </c>
      <c r="D254" s="1">
        <v>31.3</v>
      </c>
      <c r="E254" s="1">
        <v>23.9</v>
      </c>
    </row>
    <row r="255" spans="1:5" x14ac:dyDescent="0.25">
      <c r="A255" s="39">
        <v>32396</v>
      </c>
      <c r="B255" s="37">
        <f t="shared" si="6"/>
        <v>9</v>
      </c>
      <c r="C255" s="37">
        <f t="shared" si="7"/>
        <v>1988</v>
      </c>
      <c r="D255" s="1">
        <v>30.7</v>
      </c>
      <c r="E255" s="1">
        <v>25.1</v>
      </c>
    </row>
    <row r="256" spans="1:5" x14ac:dyDescent="0.25">
      <c r="A256" s="39">
        <v>32397</v>
      </c>
      <c r="B256" s="37">
        <f t="shared" si="6"/>
        <v>9</v>
      </c>
      <c r="C256" s="37">
        <f t="shared" si="7"/>
        <v>1988</v>
      </c>
      <c r="D256" s="1">
        <v>33.1</v>
      </c>
      <c r="E256" s="1">
        <v>23.8</v>
      </c>
    </row>
    <row r="257" spans="1:5" x14ac:dyDescent="0.25">
      <c r="A257" s="39">
        <v>32398</v>
      </c>
      <c r="B257" s="37">
        <f t="shared" si="6"/>
        <v>9</v>
      </c>
      <c r="C257" s="37">
        <f t="shared" si="7"/>
        <v>1988</v>
      </c>
      <c r="D257" s="1">
        <v>32.799999999999997</v>
      </c>
      <c r="E257" s="1">
        <v>23.3</v>
      </c>
    </row>
    <row r="258" spans="1:5" x14ac:dyDescent="0.25">
      <c r="A258" s="39">
        <v>32399</v>
      </c>
      <c r="B258" s="37">
        <f t="shared" si="6"/>
        <v>9</v>
      </c>
      <c r="C258" s="37">
        <f t="shared" si="7"/>
        <v>1988</v>
      </c>
      <c r="D258" s="1">
        <v>33.1</v>
      </c>
      <c r="E258" s="1">
        <v>23.4</v>
      </c>
    </row>
    <row r="259" spans="1:5" x14ac:dyDescent="0.25">
      <c r="A259" s="39">
        <v>32400</v>
      </c>
      <c r="B259" s="37">
        <f t="shared" ref="B259:B322" si="8">MONTH(A259)</f>
        <v>9</v>
      </c>
      <c r="C259" s="37">
        <f t="shared" ref="C259:C322" si="9">YEAR(A259)</f>
        <v>1988</v>
      </c>
      <c r="D259" s="1">
        <v>33.299999999999997</v>
      </c>
      <c r="E259" s="1">
        <v>23.7</v>
      </c>
    </row>
    <row r="260" spans="1:5" x14ac:dyDescent="0.25">
      <c r="A260" s="39">
        <v>32401</v>
      </c>
      <c r="B260" s="37">
        <f t="shared" si="8"/>
        <v>9</v>
      </c>
      <c r="C260" s="37">
        <f t="shared" si="9"/>
        <v>1988</v>
      </c>
      <c r="D260" s="1">
        <v>34.299999999999997</v>
      </c>
      <c r="E260" s="1">
        <v>24.6</v>
      </c>
    </row>
    <row r="261" spans="1:5" x14ac:dyDescent="0.25">
      <c r="A261" s="39">
        <v>32402</v>
      </c>
      <c r="B261" s="37">
        <f t="shared" si="8"/>
        <v>9</v>
      </c>
      <c r="C261" s="37">
        <f t="shared" si="9"/>
        <v>1988</v>
      </c>
      <c r="D261" s="1">
        <v>33.1</v>
      </c>
      <c r="E261" s="1">
        <v>25.1</v>
      </c>
    </row>
    <row r="262" spans="1:5" x14ac:dyDescent="0.25">
      <c r="A262" s="39">
        <v>32403</v>
      </c>
      <c r="B262" s="37">
        <f t="shared" si="8"/>
        <v>9</v>
      </c>
      <c r="C262" s="37">
        <f t="shared" si="9"/>
        <v>1988</v>
      </c>
      <c r="D262" s="1">
        <v>30</v>
      </c>
      <c r="E262" s="1">
        <v>24.5</v>
      </c>
    </row>
    <row r="263" spans="1:5" x14ac:dyDescent="0.25">
      <c r="A263" s="39">
        <v>32404</v>
      </c>
      <c r="B263" s="37">
        <f t="shared" si="8"/>
        <v>9</v>
      </c>
      <c r="C263" s="37">
        <f t="shared" si="9"/>
        <v>1988</v>
      </c>
      <c r="D263" s="1">
        <v>34.5</v>
      </c>
      <c r="E263" s="1">
        <v>24.6</v>
      </c>
    </row>
    <row r="264" spans="1:5" x14ac:dyDescent="0.25">
      <c r="A264" s="39">
        <v>32405</v>
      </c>
      <c r="B264" s="37">
        <f t="shared" si="8"/>
        <v>9</v>
      </c>
      <c r="C264" s="37">
        <f t="shared" si="9"/>
        <v>1988</v>
      </c>
      <c r="D264" s="1">
        <v>35.1</v>
      </c>
      <c r="E264" s="1">
        <v>24.6</v>
      </c>
    </row>
    <row r="265" spans="1:5" x14ac:dyDescent="0.25">
      <c r="A265" s="39">
        <v>32406</v>
      </c>
      <c r="B265" s="37">
        <f t="shared" si="8"/>
        <v>9</v>
      </c>
      <c r="C265" s="37">
        <f t="shared" si="9"/>
        <v>1988</v>
      </c>
      <c r="D265" s="1">
        <v>34.5</v>
      </c>
      <c r="E265" s="1">
        <v>24.9</v>
      </c>
    </row>
    <row r="266" spans="1:5" x14ac:dyDescent="0.25">
      <c r="A266" s="39">
        <v>32407</v>
      </c>
      <c r="B266" s="37">
        <f t="shared" si="8"/>
        <v>9</v>
      </c>
      <c r="C266" s="37">
        <f t="shared" si="9"/>
        <v>1988</v>
      </c>
      <c r="D266" s="1">
        <v>38.1</v>
      </c>
      <c r="E266" s="1">
        <v>24.6</v>
      </c>
    </row>
    <row r="267" spans="1:5" x14ac:dyDescent="0.25">
      <c r="A267" s="39">
        <v>32408</v>
      </c>
      <c r="B267" s="37">
        <f t="shared" si="8"/>
        <v>9</v>
      </c>
      <c r="C267" s="37">
        <f t="shared" si="9"/>
        <v>1988</v>
      </c>
      <c r="D267" s="1">
        <v>33.200000000000003</v>
      </c>
      <c r="E267" s="1">
        <v>24.8</v>
      </c>
    </row>
    <row r="268" spans="1:5" x14ac:dyDescent="0.25">
      <c r="A268" s="39">
        <v>32409</v>
      </c>
      <c r="B268" s="37">
        <f t="shared" si="8"/>
        <v>9</v>
      </c>
      <c r="C268" s="37">
        <f t="shared" si="9"/>
        <v>1988</v>
      </c>
      <c r="D268" s="1">
        <v>31.8</v>
      </c>
      <c r="E268" s="1">
        <v>24.3</v>
      </c>
    </row>
    <row r="269" spans="1:5" x14ac:dyDescent="0.25">
      <c r="A269" s="39">
        <v>32410</v>
      </c>
      <c r="B269" s="37">
        <f t="shared" si="8"/>
        <v>9</v>
      </c>
      <c r="C269" s="37">
        <f t="shared" si="9"/>
        <v>1988</v>
      </c>
      <c r="D269" s="1">
        <v>30.3</v>
      </c>
      <c r="E269" s="1">
        <v>24.9</v>
      </c>
    </row>
    <row r="270" spans="1:5" x14ac:dyDescent="0.25">
      <c r="A270" s="39">
        <v>32411</v>
      </c>
      <c r="B270" s="37">
        <f t="shared" si="8"/>
        <v>9</v>
      </c>
      <c r="C270" s="37">
        <f t="shared" si="9"/>
        <v>1988</v>
      </c>
      <c r="D270" s="1">
        <v>33.5</v>
      </c>
      <c r="E270" s="1">
        <v>24.9</v>
      </c>
    </row>
    <row r="271" spans="1:5" x14ac:dyDescent="0.25">
      <c r="A271" s="39">
        <v>32412</v>
      </c>
      <c r="B271" s="37">
        <f t="shared" si="8"/>
        <v>9</v>
      </c>
      <c r="C271" s="37">
        <f t="shared" si="9"/>
        <v>1988</v>
      </c>
      <c r="D271" s="1">
        <v>31.9</v>
      </c>
      <c r="E271" s="1">
        <v>25</v>
      </c>
    </row>
    <row r="272" spans="1:5" x14ac:dyDescent="0.25">
      <c r="A272" s="39">
        <v>32413</v>
      </c>
      <c r="B272" s="37">
        <f t="shared" si="8"/>
        <v>9</v>
      </c>
      <c r="C272" s="37">
        <f t="shared" si="9"/>
        <v>1988</v>
      </c>
      <c r="D272" s="1">
        <v>32.200000000000003</v>
      </c>
      <c r="E272" s="1">
        <v>25.1</v>
      </c>
    </row>
    <row r="273" spans="1:5" x14ac:dyDescent="0.25">
      <c r="A273" s="39">
        <v>32414</v>
      </c>
      <c r="B273" s="37">
        <f t="shared" si="8"/>
        <v>9</v>
      </c>
      <c r="C273" s="37">
        <f t="shared" si="9"/>
        <v>1988</v>
      </c>
      <c r="D273" s="1">
        <v>32.9</v>
      </c>
      <c r="E273" s="1">
        <v>25.6</v>
      </c>
    </row>
    <row r="274" spans="1:5" x14ac:dyDescent="0.25">
      <c r="A274" s="39">
        <v>32415</v>
      </c>
      <c r="B274" s="37">
        <f t="shared" si="8"/>
        <v>9</v>
      </c>
      <c r="C274" s="37">
        <f t="shared" si="9"/>
        <v>1988</v>
      </c>
      <c r="D274" s="1">
        <v>29.9</v>
      </c>
      <c r="E274" s="1">
        <v>24.1</v>
      </c>
    </row>
    <row r="275" spans="1:5" x14ac:dyDescent="0.25">
      <c r="A275" s="39">
        <v>32416</v>
      </c>
      <c r="B275" s="37">
        <f t="shared" si="8"/>
        <v>9</v>
      </c>
      <c r="C275" s="37">
        <f t="shared" si="9"/>
        <v>1988</v>
      </c>
      <c r="D275" s="1">
        <v>29.1</v>
      </c>
      <c r="E275" s="1">
        <v>24.1</v>
      </c>
    </row>
    <row r="276" spans="1:5" x14ac:dyDescent="0.25">
      <c r="A276" s="39">
        <v>32417</v>
      </c>
      <c r="B276" s="37">
        <f t="shared" si="8"/>
        <v>10</v>
      </c>
      <c r="C276" s="37">
        <f t="shared" si="9"/>
        <v>1988</v>
      </c>
      <c r="D276" s="1">
        <v>31.8</v>
      </c>
      <c r="E276" s="1">
        <v>23.6</v>
      </c>
    </row>
    <row r="277" spans="1:5" x14ac:dyDescent="0.25">
      <c r="A277" s="39">
        <v>32418</v>
      </c>
      <c r="B277" s="37">
        <f t="shared" si="8"/>
        <v>10</v>
      </c>
      <c r="C277" s="37">
        <f t="shared" si="9"/>
        <v>1988</v>
      </c>
      <c r="D277" s="1">
        <v>32.4</v>
      </c>
      <c r="E277" s="2">
        <v>23.4</v>
      </c>
    </row>
    <row r="278" spans="1:5" x14ac:dyDescent="0.25">
      <c r="A278" s="39">
        <v>32419</v>
      </c>
      <c r="B278" s="37">
        <f t="shared" si="8"/>
        <v>10</v>
      </c>
      <c r="C278" s="37">
        <f t="shared" si="9"/>
        <v>1988</v>
      </c>
      <c r="D278" s="1">
        <v>33.4</v>
      </c>
      <c r="E278" s="1">
        <v>23.3</v>
      </c>
    </row>
    <row r="279" spans="1:5" x14ac:dyDescent="0.25">
      <c r="A279" s="39">
        <v>32420</v>
      </c>
      <c r="B279" s="37">
        <f t="shared" si="8"/>
        <v>10</v>
      </c>
      <c r="C279" s="37">
        <f t="shared" si="9"/>
        <v>1988</v>
      </c>
      <c r="D279" s="1">
        <v>35.4</v>
      </c>
      <c r="E279" s="1">
        <v>22.8</v>
      </c>
    </row>
    <row r="280" spans="1:5" x14ac:dyDescent="0.25">
      <c r="A280" s="39">
        <v>32421</v>
      </c>
      <c r="B280" s="37">
        <f t="shared" si="8"/>
        <v>10</v>
      </c>
      <c r="C280" s="37">
        <f t="shared" si="9"/>
        <v>1988</v>
      </c>
      <c r="D280" s="1">
        <v>33.4</v>
      </c>
      <c r="E280" s="1">
        <v>25.1</v>
      </c>
    </row>
    <row r="281" spans="1:5" x14ac:dyDescent="0.25">
      <c r="A281" s="39">
        <v>32422</v>
      </c>
      <c r="B281" s="37">
        <f t="shared" si="8"/>
        <v>10</v>
      </c>
      <c r="C281" s="37">
        <f t="shared" si="9"/>
        <v>1988</v>
      </c>
      <c r="D281" s="1">
        <v>31.3</v>
      </c>
      <c r="E281" s="1">
        <v>25.1</v>
      </c>
    </row>
    <row r="282" spans="1:5" x14ac:dyDescent="0.25">
      <c r="A282" s="39">
        <v>32423</v>
      </c>
      <c r="B282" s="37">
        <f t="shared" si="8"/>
        <v>10</v>
      </c>
      <c r="C282" s="37">
        <f t="shared" si="9"/>
        <v>1988</v>
      </c>
      <c r="D282" s="1">
        <v>31.3</v>
      </c>
      <c r="E282" s="1">
        <v>22.6</v>
      </c>
    </row>
    <row r="283" spans="1:5" x14ac:dyDescent="0.25">
      <c r="A283" s="39">
        <v>32424</v>
      </c>
      <c r="B283" s="37">
        <f t="shared" si="8"/>
        <v>10</v>
      </c>
      <c r="C283" s="37">
        <f t="shared" si="9"/>
        <v>1988</v>
      </c>
      <c r="D283" s="1">
        <v>30.8</v>
      </c>
      <c r="E283" s="1">
        <v>22.3</v>
      </c>
    </row>
    <row r="284" spans="1:5" x14ac:dyDescent="0.25">
      <c r="A284" s="39">
        <v>32425</v>
      </c>
      <c r="B284" s="37">
        <f t="shared" si="8"/>
        <v>10</v>
      </c>
      <c r="C284" s="37">
        <f t="shared" si="9"/>
        <v>1988</v>
      </c>
      <c r="D284" s="1">
        <v>31.5</v>
      </c>
      <c r="E284" s="1">
        <v>22.6</v>
      </c>
    </row>
    <row r="285" spans="1:5" x14ac:dyDescent="0.25">
      <c r="A285" s="39">
        <v>32426</v>
      </c>
      <c r="B285" s="37">
        <f t="shared" si="8"/>
        <v>10</v>
      </c>
      <c r="C285" s="37">
        <f t="shared" si="9"/>
        <v>1988</v>
      </c>
      <c r="D285" s="1">
        <v>32.9</v>
      </c>
      <c r="E285" s="1">
        <v>22.2</v>
      </c>
    </row>
    <row r="286" spans="1:5" x14ac:dyDescent="0.25">
      <c r="A286" s="39">
        <v>32427</v>
      </c>
      <c r="B286" s="37">
        <f t="shared" si="8"/>
        <v>10</v>
      </c>
      <c r="C286" s="37">
        <f t="shared" si="9"/>
        <v>1988</v>
      </c>
      <c r="D286" s="1">
        <v>33.6</v>
      </c>
      <c r="E286" s="1">
        <v>22.1</v>
      </c>
    </row>
    <row r="287" spans="1:5" x14ac:dyDescent="0.25">
      <c r="A287" s="39">
        <v>32428</v>
      </c>
      <c r="B287" s="37">
        <f t="shared" si="8"/>
        <v>10</v>
      </c>
      <c r="C287" s="37">
        <f t="shared" si="9"/>
        <v>1988</v>
      </c>
      <c r="D287" s="1">
        <v>34.799999999999997</v>
      </c>
      <c r="E287" s="1">
        <v>22.6</v>
      </c>
    </row>
    <row r="288" spans="1:5" x14ac:dyDescent="0.25">
      <c r="A288" s="39">
        <v>32429</v>
      </c>
      <c r="B288" s="37">
        <f t="shared" si="8"/>
        <v>10</v>
      </c>
      <c r="C288" s="37">
        <f t="shared" si="9"/>
        <v>1988</v>
      </c>
      <c r="D288" s="1">
        <v>36</v>
      </c>
      <c r="E288" s="1">
        <v>22.1</v>
      </c>
    </row>
    <row r="289" spans="1:5" x14ac:dyDescent="0.25">
      <c r="A289" s="39">
        <v>32430</v>
      </c>
      <c r="B289" s="37">
        <f t="shared" si="8"/>
        <v>10</v>
      </c>
      <c r="C289" s="37">
        <f t="shared" si="9"/>
        <v>1988</v>
      </c>
      <c r="D289" s="1">
        <v>35.9</v>
      </c>
      <c r="E289" s="1">
        <v>21.1</v>
      </c>
    </row>
    <row r="290" spans="1:5" x14ac:dyDescent="0.25">
      <c r="A290" s="39">
        <v>32431</v>
      </c>
      <c r="B290" s="37">
        <f t="shared" si="8"/>
        <v>10</v>
      </c>
      <c r="C290" s="37">
        <f t="shared" si="9"/>
        <v>1988</v>
      </c>
      <c r="D290" s="1">
        <v>35.299999999999997</v>
      </c>
      <c r="E290" s="1">
        <v>19.600000000000001</v>
      </c>
    </row>
    <row r="291" spans="1:5" x14ac:dyDescent="0.25">
      <c r="A291" s="39">
        <v>32432</v>
      </c>
      <c r="B291" s="37">
        <f t="shared" si="8"/>
        <v>10</v>
      </c>
      <c r="C291" s="37">
        <f t="shared" si="9"/>
        <v>1988</v>
      </c>
      <c r="D291" s="1">
        <v>34.799999999999997</v>
      </c>
      <c r="E291" s="1">
        <v>19.7</v>
      </c>
    </row>
    <row r="292" spans="1:5" x14ac:dyDescent="0.25">
      <c r="A292" s="39">
        <v>32433</v>
      </c>
      <c r="B292" s="37">
        <f t="shared" si="8"/>
        <v>10</v>
      </c>
      <c r="C292" s="37">
        <f t="shared" si="9"/>
        <v>1988</v>
      </c>
      <c r="D292" s="1">
        <v>34.4</v>
      </c>
      <c r="E292" s="1">
        <v>23.1</v>
      </c>
    </row>
    <row r="293" spans="1:5" x14ac:dyDescent="0.25">
      <c r="A293" s="39">
        <v>32434</v>
      </c>
      <c r="B293" s="37">
        <f t="shared" si="8"/>
        <v>10</v>
      </c>
      <c r="C293" s="37">
        <f t="shared" si="9"/>
        <v>1988</v>
      </c>
      <c r="D293" s="1">
        <v>33</v>
      </c>
      <c r="E293" s="1">
        <v>24.1</v>
      </c>
    </row>
    <row r="294" spans="1:5" x14ac:dyDescent="0.25">
      <c r="A294" s="39">
        <v>32435</v>
      </c>
      <c r="B294" s="37">
        <f t="shared" si="8"/>
        <v>10</v>
      </c>
      <c r="C294" s="37">
        <f t="shared" si="9"/>
        <v>1988</v>
      </c>
      <c r="D294" s="1">
        <v>33.299999999999997</v>
      </c>
      <c r="E294" s="1">
        <v>20.399999999999999</v>
      </c>
    </row>
    <row r="295" spans="1:5" x14ac:dyDescent="0.25">
      <c r="A295" s="39">
        <v>32436</v>
      </c>
      <c r="B295" s="37">
        <f t="shared" si="8"/>
        <v>10</v>
      </c>
      <c r="C295" s="37">
        <f t="shared" si="9"/>
        <v>1988</v>
      </c>
      <c r="D295" s="1">
        <v>33.9</v>
      </c>
      <c r="E295" s="1">
        <v>20.2</v>
      </c>
    </row>
    <row r="296" spans="1:5" x14ac:dyDescent="0.25">
      <c r="A296" s="39">
        <v>32437</v>
      </c>
      <c r="B296" s="37">
        <f t="shared" si="8"/>
        <v>10</v>
      </c>
      <c r="C296" s="37">
        <f t="shared" si="9"/>
        <v>1988</v>
      </c>
      <c r="D296" s="1">
        <v>35.4</v>
      </c>
      <c r="E296" s="1">
        <v>21.6</v>
      </c>
    </row>
    <row r="297" spans="1:5" x14ac:dyDescent="0.25">
      <c r="A297" s="39">
        <v>32438</v>
      </c>
      <c r="B297" s="37">
        <f t="shared" si="8"/>
        <v>10</v>
      </c>
      <c r="C297" s="37">
        <f t="shared" si="9"/>
        <v>1988</v>
      </c>
      <c r="D297" s="1">
        <v>37.700000000000003</v>
      </c>
      <c r="E297" s="1">
        <v>21.1</v>
      </c>
    </row>
    <row r="298" spans="1:5" x14ac:dyDescent="0.25">
      <c r="A298" s="39">
        <v>32439</v>
      </c>
      <c r="B298" s="37">
        <f t="shared" si="8"/>
        <v>10</v>
      </c>
      <c r="C298" s="37">
        <f t="shared" si="9"/>
        <v>1988</v>
      </c>
      <c r="D298" s="1">
        <v>37.200000000000003</v>
      </c>
      <c r="E298" s="1">
        <v>21</v>
      </c>
    </row>
    <row r="299" spans="1:5" x14ac:dyDescent="0.25">
      <c r="A299" s="39">
        <v>32440</v>
      </c>
      <c r="B299" s="37">
        <f t="shared" si="8"/>
        <v>10</v>
      </c>
      <c r="C299" s="37">
        <f t="shared" si="9"/>
        <v>1988</v>
      </c>
      <c r="D299" s="1">
        <v>36.9</v>
      </c>
      <c r="E299" s="1">
        <v>25.1</v>
      </c>
    </row>
    <row r="300" spans="1:5" x14ac:dyDescent="0.25">
      <c r="A300" s="39">
        <v>32441</v>
      </c>
      <c r="B300" s="37">
        <f t="shared" si="8"/>
        <v>10</v>
      </c>
      <c r="C300" s="37">
        <f t="shared" si="9"/>
        <v>1988</v>
      </c>
      <c r="D300" s="1">
        <v>35.9</v>
      </c>
      <c r="E300" s="1">
        <v>18.399999999999999</v>
      </c>
    </row>
    <row r="301" spans="1:5" x14ac:dyDescent="0.25">
      <c r="A301" s="39">
        <v>32442</v>
      </c>
      <c r="B301" s="37">
        <f t="shared" si="8"/>
        <v>10</v>
      </c>
      <c r="C301" s="37">
        <f t="shared" si="9"/>
        <v>1988</v>
      </c>
      <c r="D301" s="1">
        <v>35.4</v>
      </c>
      <c r="E301" s="1">
        <v>17.7</v>
      </c>
    </row>
    <row r="302" spans="1:5" x14ac:dyDescent="0.25">
      <c r="A302" s="39">
        <v>32443</v>
      </c>
      <c r="B302" s="37">
        <f t="shared" si="8"/>
        <v>10</v>
      </c>
      <c r="C302" s="37">
        <f t="shared" si="9"/>
        <v>1988</v>
      </c>
      <c r="D302" s="1">
        <v>35.799999999999997</v>
      </c>
      <c r="E302" s="1">
        <v>19.100000000000001</v>
      </c>
    </row>
    <row r="303" spans="1:5" x14ac:dyDescent="0.25">
      <c r="A303" s="39">
        <v>32444</v>
      </c>
      <c r="B303" s="37">
        <f t="shared" si="8"/>
        <v>10</v>
      </c>
      <c r="C303" s="37">
        <f t="shared" si="9"/>
        <v>1988</v>
      </c>
      <c r="D303" s="1">
        <v>36.799999999999997</v>
      </c>
      <c r="E303" s="1">
        <v>17.600000000000001</v>
      </c>
    </row>
    <row r="304" spans="1:5" x14ac:dyDescent="0.25">
      <c r="A304" s="39">
        <v>32445</v>
      </c>
      <c r="B304" s="37">
        <f t="shared" si="8"/>
        <v>10</v>
      </c>
      <c r="C304" s="37">
        <f t="shared" si="9"/>
        <v>1988</v>
      </c>
      <c r="D304" s="1">
        <v>36.9</v>
      </c>
      <c r="E304" s="1">
        <v>17.600000000000001</v>
      </c>
    </row>
    <row r="305" spans="1:5" x14ac:dyDescent="0.25">
      <c r="A305" s="39">
        <v>32446</v>
      </c>
      <c r="B305" s="37">
        <f t="shared" si="8"/>
        <v>10</v>
      </c>
      <c r="C305" s="37">
        <f t="shared" si="9"/>
        <v>1988</v>
      </c>
      <c r="D305" s="1">
        <v>35.9</v>
      </c>
      <c r="E305" s="1">
        <v>18.100000000000001</v>
      </c>
    </row>
    <row r="306" spans="1:5" x14ac:dyDescent="0.25">
      <c r="A306" s="39">
        <v>32447</v>
      </c>
      <c r="B306" s="37">
        <f t="shared" si="8"/>
        <v>10</v>
      </c>
      <c r="C306" s="37">
        <f t="shared" si="9"/>
        <v>1988</v>
      </c>
      <c r="D306" s="2">
        <v>35.299999999999997</v>
      </c>
      <c r="E306" s="1">
        <v>15.1</v>
      </c>
    </row>
    <row r="307" spans="1:5" x14ac:dyDescent="0.25">
      <c r="A307" s="39">
        <v>32448</v>
      </c>
      <c r="B307" s="37">
        <f t="shared" si="8"/>
        <v>11</v>
      </c>
      <c r="C307" s="37">
        <f t="shared" si="9"/>
        <v>1988</v>
      </c>
      <c r="D307" s="1">
        <v>34.9</v>
      </c>
      <c r="E307" s="1">
        <v>19.7</v>
      </c>
    </row>
    <row r="308" spans="1:5" x14ac:dyDescent="0.25">
      <c r="A308" s="39">
        <v>32449</v>
      </c>
      <c r="B308" s="37">
        <f t="shared" si="8"/>
        <v>11</v>
      </c>
      <c r="C308" s="37">
        <f t="shared" si="9"/>
        <v>1988</v>
      </c>
      <c r="D308" s="1">
        <v>35.9</v>
      </c>
      <c r="E308" s="2">
        <v>20.2</v>
      </c>
    </row>
    <row r="309" spans="1:5" x14ac:dyDescent="0.25">
      <c r="A309" s="39">
        <v>32450</v>
      </c>
      <c r="B309" s="37">
        <f t="shared" si="8"/>
        <v>11</v>
      </c>
      <c r="C309" s="37">
        <f t="shared" si="9"/>
        <v>1988</v>
      </c>
      <c r="D309" s="1">
        <v>35.9</v>
      </c>
      <c r="E309" s="1">
        <v>17.8</v>
      </c>
    </row>
    <row r="310" spans="1:5" x14ac:dyDescent="0.25">
      <c r="A310" s="39">
        <v>32451</v>
      </c>
      <c r="B310" s="37">
        <f t="shared" si="8"/>
        <v>11</v>
      </c>
      <c r="C310" s="37">
        <f t="shared" si="9"/>
        <v>1988</v>
      </c>
      <c r="D310" s="1">
        <v>35.200000000000003</v>
      </c>
      <c r="E310" s="1">
        <v>15.8</v>
      </c>
    </row>
    <row r="311" spans="1:5" x14ac:dyDescent="0.25">
      <c r="A311" s="39">
        <v>32452</v>
      </c>
      <c r="B311" s="37">
        <f t="shared" si="8"/>
        <v>11</v>
      </c>
      <c r="C311" s="37">
        <f t="shared" si="9"/>
        <v>1988</v>
      </c>
      <c r="D311" s="1">
        <v>35.799999999999997</v>
      </c>
      <c r="E311" s="1">
        <v>14.8</v>
      </c>
    </row>
    <row r="312" spans="1:5" x14ac:dyDescent="0.25">
      <c r="A312" s="39">
        <v>32453</v>
      </c>
      <c r="B312" s="37">
        <f t="shared" si="8"/>
        <v>11</v>
      </c>
      <c r="C312" s="37">
        <f t="shared" si="9"/>
        <v>1988</v>
      </c>
      <c r="D312" s="1">
        <v>36</v>
      </c>
      <c r="E312" s="1">
        <v>13.9</v>
      </c>
    </row>
    <row r="313" spans="1:5" x14ac:dyDescent="0.25">
      <c r="A313" s="39">
        <v>32454</v>
      </c>
      <c r="B313" s="37">
        <f t="shared" si="8"/>
        <v>11</v>
      </c>
      <c r="C313" s="37">
        <f t="shared" si="9"/>
        <v>1988</v>
      </c>
      <c r="D313" s="1">
        <v>35.200000000000003</v>
      </c>
      <c r="E313" s="1">
        <v>15.6</v>
      </c>
    </row>
    <row r="314" spans="1:5" x14ac:dyDescent="0.25">
      <c r="A314" s="39">
        <v>32455</v>
      </c>
      <c r="B314" s="37">
        <f t="shared" si="8"/>
        <v>11</v>
      </c>
      <c r="C314" s="37">
        <f t="shared" si="9"/>
        <v>1988</v>
      </c>
      <c r="D314" s="1">
        <v>35.200000000000003</v>
      </c>
      <c r="E314" s="1">
        <v>15.2</v>
      </c>
    </row>
    <row r="315" spans="1:5" x14ac:dyDescent="0.25">
      <c r="A315" s="39">
        <v>32456</v>
      </c>
      <c r="B315" s="37">
        <f t="shared" si="8"/>
        <v>11</v>
      </c>
      <c r="C315" s="37">
        <f t="shared" si="9"/>
        <v>1988</v>
      </c>
      <c r="D315" s="1">
        <v>35.200000000000003</v>
      </c>
      <c r="E315" s="1">
        <v>15.3</v>
      </c>
    </row>
    <row r="316" spans="1:5" x14ac:dyDescent="0.25">
      <c r="A316" s="39">
        <v>32457</v>
      </c>
      <c r="B316" s="37">
        <f t="shared" si="8"/>
        <v>11</v>
      </c>
      <c r="C316" s="37">
        <f t="shared" si="9"/>
        <v>1988</v>
      </c>
      <c r="D316" s="1">
        <v>35.1</v>
      </c>
      <c r="E316" s="1">
        <v>15.1</v>
      </c>
    </row>
    <row r="317" spans="1:5" x14ac:dyDescent="0.25">
      <c r="A317" s="39">
        <v>32458</v>
      </c>
      <c r="B317" s="37">
        <f t="shared" si="8"/>
        <v>11</v>
      </c>
      <c r="C317" s="37">
        <f t="shared" si="9"/>
        <v>1988</v>
      </c>
      <c r="D317" s="1">
        <v>36.1</v>
      </c>
      <c r="E317" s="1">
        <v>17.2</v>
      </c>
    </row>
    <row r="318" spans="1:5" x14ac:dyDescent="0.25">
      <c r="A318" s="39">
        <v>32459</v>
      </c>
      <c r="B318" s="37">
        <f t="shared" si="8"/>
        <v>11</v>
      </c>
      <c r="C318" s="37">
        <f t="shared" si="9"/>
        <v>1988</v>
      </c>
      <c r="D318" s="1">
        <v>36</v>
      </c>
      <c r="E318" s="1">
        <v>15.3</v>
      </c>
    </row>
    <row r="319" spans="1:5" x14ac:dyDescent="0.25">
      <c r="A319" s="39">
        <v>32460</v>
      </c>
      <c r="B319" s="37">
        <f t="shared" si="8"/>
        <v>11</v>
      </c>
      <c r="C319" s="37">
        <f t="shared" si="9"/>
        <v>1988</v>
      </c>
      <c r="D319" s="1">
        <v>34.200000000000003</v>
      </c>
      <c r="E319" s="1">
        <v>13.1</v>
      </c>
    </row>
    <row r="320" spans="1:5" x14ac:dyDescent="0.25">
      <c r="A320" s="39">
        <v>32461</v>
      </c>
      <c r="B320" s="37">
        <f t="shared" si="8"/>
        <v>11</v>
      </c>
      <c r="C320" s="37">
        <f t="shared" si="9"/>
        <v>1988</v>
      </c>
      <c r="D320" s="1">
        <v>34.200000000000003</v>
      </c>
      <c r="E320" s="1">
        <v>13.6</v>
      </c>
    </row>
    <row r="321" spans="1:5" x14ac:dyDescent="0.25">
      <c r="A321" s="39">
        <v>32462</v>
      </c>
      <c r="B321" s="37">
        <f t="shared" si="8"/>
        <v>11</v>
      </c>
      <c r="C321" s="37">
        <f t="shared" si="9"/>
        <v>1988</v>
      </c>
      <c r="D321" s="1">
        <v>33.799999999999997</v>
      </c>
      <c r="E321" s="1">
        <v>14.1</v>
      </c>
    </row>
    <row r="322" spans="1:5" x14ac:dyDescent="0.25">
      <c r="A322" s="39">
        <v>32463</v>
      </c>
      <c r="B322" s="37">
        <f t="shared" si="8"/>
        <v>11</v>
      </c>
      <c r="C322" s="37">
        <f t="shared" si="9"/>
        <v>1988</v>
      </c>
      <c r="D322" s="1">
        <v>34.799999999999997</v>
      </c>
      <c r="E322" s="1">
        <v>11.7</v>
      </c>
    </row>
    <row r="323" spans="1:5" x14ac:dyDescent="0.25">
      <c r="A323" s="39">
        <v>32464</v>
      </c>
      <c r="B323" s="37">
        <f t="shared" ref="B323:B386" si="10">MONTH(A323)</f>
        <v>11</v>
      </c>
      <c r="C323" s="37">
        <f t="shared" ref="C323:C386" si="11">YEAR(A323)</f>
        <v>1988</v>
      </c>
      <c r="D323" s="1">
        <v>34.1</v>
      </c>
      <c r="E323" s="1">
        <v>12.1</v>
      </c>
    </row>
    <row r="324" spans="1:5" x14ac:dyDescent="0.25">
      <c r="A324" s="39">
        <v>32465</v>
      </c>
      <c r="B324" s="37">
        <f t="shared" si="10"/>
        <v>11</v>
      </c>
      <c r="C324" s="37">
        <f t="shared" si="11"/>
        <v>1988</v>
      </c>
      <c r="D324" s="1">
        <v>34.700000000000003</v>
      </c>
      <c r="E324" s="1">
        <v>12.3</v>
      </c>
    </row>
    <row r="325" spans="1:5" x14ac:dyDescent="0.25">
      <c r="A325" s="39">
        <v>32466</v>
      </c>
      <c r="B325" s="37">
        <f t="shared" si="10"/>
        <v>11</v>
      </c>
      <c r="C325" s="37">
        <f t="shared" si="11"/>
        <v>1988</v>
      </c>
      <c r="D325" s="1">
        <v>33.799999999999997</v>
      </c>
      <c r="E325" s="1">
        <v>11.8</v>
      </c>
    </row>
    <row r="326" spans="1:5" x14ac:dyDescent="0.25">
      <c r="A326" s="39">
        <v>32467</v>
      </c>
      <c r="B326" s="37">
        <f t="shared" si="10"/>
        <v>11</v>
      </c>
      <c r="C326" s="37">
        <f t="shared" si="11"/>
        <v>1988</v>
      </c>
      <c r="D326" s="1">
        <v>33.1</v>
      </c>
      <c r="E326" s="1">
        <v>11.8</v>
      </c>
    </row>
    <row r="327" spans="1:5" x14ac:dyDescent="0.25">
      <c r="A327" s="39">
        <v>32468</v>
      </c>
      <c r="B327" s="37">
        <f t="shared" si="10"/>
        <v>11</v>
      </c>
      <c r="C327" s="37">
        <f t="shared" si="11"/>
        <v>1988</v>
      </c>
      <c r="D327" s="1">
        <v>34.5</v>
      </c>
      <c r="E327" s="1">
        <v>12.3</v>
      </c>
    </row>
    <row r="328" spans="1:5" x14ac:dyDescent="0.25">
      <c r="A328" s="39">
        <v>32469</v>
      </c>
      <c r="B328" s="37">
        <f t="shared" si="10"/>
        <v>11</v>
      </c>
      <c r="C328" s="37">
        <f t="shared" si="11"/>
        <v>1988</v>
      </c>
      <c r="D328" s="1">
        <v>34.4</v>
      </c>
      <c r="E328" s="1">
        <v>12.1</v>
      </c>
    </row>
    <row r="329" spans="1:5" x14ac:dyDescent="0.25">
      <c r="A329" s="39">
        <v>32470</v>
      </c>
      <c r="B329" s="37">
        <f t="shared" si="10"/>
        <v>11</v>
      </c>
      <c r="C329" s="37">
        <f t="shared" si="11"/>
        <v>1988</v>
      </c>
      <c r="D329" s="1">
        <v>32.799999999999997</v>
      </c>
      <c r="E329" s="1">
        <v>11.1</v>
      </c>
    </row>
    <row r="330" spans="1:5" x14ac:dyDescent="0.25">
      <c r="A330" s="39">
        <v>32471</v>
      </c>
      <c r="B330" s="37">
        <f t="shared" si="10"/>
        <v>11</v>
      </c>
      <c r="C330" s="37">
        <f t="shared" si="11"/>
        <v>1988</v>
      </c>
      <c r="D330" s="1">
        <v>31.8</v>
      </c>
      <c r="E330" s="1">
        <v>11.6</v>
      </c>
    </row>
    <row r="331" spans="1:5" x14ac:dyDescent="0.25">
      <c r="A331" s="39">
        <v>32472</v>
      </c>
      <c r="B331" s="37">
        <f t="shared" si="10"/>
        <v>11</v>
      </c>
      <c r="C331" s="37">
        <f t="shared" si="11"/>
        <v>1988</v>
      </c>
      <c r="D331" s="1">
        <v>32.1</v>
      </c>
      <c r="E331" s="1">
        <v>16.5</v>
      </c>
    </row>
    <row r="332" spans="1:5" x14ac:dyDescent="0.25">
      <c r="A332" s="39">
        <v>32473</v>
      </c>
      <c r="B332" s="37">
        <f t="shared" si="10"/>
        <v>11</v>
      </c>
      <c r="C332" s="37">
        <f t="shared" si="11"/>
        <v>1988</v>
      </c>
      <c r="D332" s="1">
        <v>32.799999999999997</v>
      </c>
      <c r="E332" s="1">
        <v>10.6</v>
      </c>
    </row>
    <row r="333" spans="1:5" x14ac:dyDescent="0.25">
      <c r="A333" s="39">
        <v>32474</v>
      </c>
      <c r="B333" s="37">
        <f t="shared" si="10"/>
        <v>11</v>
      </c>
      <c r="C333" s="37">
        <f t="shared" si="11"/>
        <v>1988</v>
      </c>
      <c r="D333" s="1">
        <v>31.9</v>
      </c>
      <c r="E333" s="1">
        <v>10.7</v>
      </c>
    </row>
    <row r="334" spans="1:5" x14ac:dyDescent="0.25">
      <c r="A334" s="39">
        <v>32475</v>
      </c>
      <c r="B334" s="37">
        <f t="shared" si="10"/>
        <v>11</v>
      </c>
      <c r="C334" s="37">
        <f t="shared" si="11"/>
        <v>1988</v>
      </c>
      <c r="D334" s="1">
        <v>30.3</v>
      </c>
      <c r="E334" s="1">
        <v>14.3</v>
      </c>
    </row>
    <row r="335" spans="1:5" x14ac:dyDescent="0.25">
      <c r="A335" s="39">
        <v>32476</v>
      </c>
      <c r="B335" s="37">
        <f t="shared" si="10"/>
        <v>11</v>
      </c>
      <c r="C335" s="37">
        <f t="shared" si="11"/>
        <v>1988</v>
      </c>
      <c r="D335" s="1">
        <v>28</v>
      </c>
      <c r="E335" s="1">
        <v>15.4</v>
      </c>
    </row>
    <row r="336" spans="1:5" x14ac:dyDescent="0.25">
      <c r="A336" s="39">
        <v>32477</v>
      </c>
      <c r="B336" s="37">
        <f t="shared" si="10"/>
        <v>11</v>
      </c>
      <c r="C336" s="37">
        <f t="shared" si="11"/>
        <v>1988</v>
      </c>
      <c r="D336" s="1">
        <v>32.9</v>
      </c>
      <c r="E336" s="1">
        <v>6.6</v>
      </c>
    </row>
    <row r="337" spans="1:5" x14ac:dyDescent="0.25">
      <c r="A337" s="39">
        <v>32478</v>
      </c>
      <c r="B337" s="37">
        <f t="shared" si="10"/>
        <v>12</v>
      </c>
      <c r="C337" s="37">
        <f t="shared" si="11"/>
        <v>1988</v>
      </c>
      <c r="D337" s="1">
        <v>30.9</v>
      </c>
      <c r="E337" s="1">
        <v>7.1</v>
      </c>
    </row>
    <row r="338" spans="1:5" x14ac:dyDescent="0.25">
      <c r="A338" s="39">
        <v>32479</v>
      </c>
      <c r="B338" s="37">
        <f t="shared" si="10"/>
        <v>12</v>
      </c>
      <c r="C338" s="37">
        <f t="shared" si="11"/>
        <v>1988</v>
      </c>
      <c r="D338" s="1">
        <v>31</v>
      </c>
      <c r="E338" s="1">
        <v>10.1</v>
      </c>
    </row>
    <row r="339" spans="1:5" x14ac:dyDescent="0.25">
      <c r="A339" s="39">
        <v>32480</v>
      </c>
      <c r="B339" s="37">
        <f t="shared" si="10"/>
        <v>12</v>
      </c>
      <c r="C339" s="37">
        <f t="shared" si="11"/>
        <v>1988</v>
      </c>
      <c r="D339" s="1">
        <v>30.3</v>
      </c>
      <c r="E339" s="1">
        <v>8.1</v>
      </c>
    </row>
    <row r="340" spans="1:5" x14ac:dyDescent="0.25">
      <c r="A340" s="39">
        <v>32481</v>
      </c>
      <c r="B340" s="37">
        <f t="shared" si="10"/>
        <v>12</v>
      </c>
      <c r="C340" s="37">
        <f t="shared" si="11"/>
        <v>1988</v>
      </c>
      <c r="D340" s="1">
        <v>33.299999999999997</v>
      </c>
      <c r="E340" s="1">
        <v>7.1</v>
      </c>
    </row>
    <row r="341" spans="1:5" x14ac:dyDescent="0.25">
      <c r="A341" s="39">
        <v>32482</v>
      </c>
      <c r="B341" s="37">
        <f t="shared" si="10"/>
        <v>12</v>
      </c>
      <c r="C341" s="37">
        <f t="shared" si="11"/>
        <v>1988</v>
      </c>
      <c r="D341" s="1">
        <v>33.1</v>
      </c>
      <c r="E341" s="1">
        <v>9.5</v>
      </c>
    </row>
    <row r="342" spans="1:5" x14ac:dyDescent="0.25">
      <c r="A342" s="39">
        <v>32483</v>
      </c>
      <c r="B342" s="37">
        <f t="shared" si="10"/>
        <v>12</v>
      </c>
      <c r="C342" s="37">
        <f t="shared" si="11"/>
        <v>1988</v>
      </c>
      <c r="D342" s="1">
        <v>33.4</v>
      </c>
      <c r="E342" s="1">
        <v>11.1</v>
      </c>
    </row>
    <row r="343" spans="1:5" x14ac:dyDescent="0.25">
      <c r="A343" s="39">
        <v>32484</v>
      </c>
      <c r="B343" s="37">
        <f t="shared" si="10"/>
        <v>12</v>
      </c>
      <c r="C343" s="37">
        <f t="shared" si="11"/>
        <v>1988</v>
      </c>
      <c r="D343" s="1">
        <v>31</v>
      </c>
      <c r="E343" s="1">
        <v>12.1</v>
      </c>
    </row>
    <row r="344" spans="1:5" x14ac:dyDescent="0.25">
      <c r="A344" s="39">
        <v>32485</v>
      </c>
      <c r="B344" s="37">
        <f t="shared" si="10"/>
        <v>12</v>
      </c>
      <c r="C344" s="37">
        <f t="shared" si="11"/>
        <v>1988</v>
      </c>
      <c r="D344" s="1">
        <v>30.7</v>
      </c>
      <c r="E344" s="1">
        <v>11.6</v>
      </c>
    </row>
    <row r="345" spans="1:5" x14ac:dyDescent="0.25">
      <c r="A345" s="39">
        <v>32486</v>
      </c>
      <c r="B345" s="37">
        <f t="shared" si="10"/>
        <v>12</v>
      </c>
      <c r="C345" s="37">
        <f t="shared" si="11"/>
        <v>1988</v>
      </c>
      <c r="D345" s="1">
        <v>31.9</v>
      </c>
      <c r="E345" s="1">
        <v>10.6</v>
      </c>
    </row>
    <row r="346" spans="1:5" x14ac:dyDescent="0.25">
      <c r="A346" s="39">
        <v>32487</v>
      </c>
      <c r="B346" s="37">
        <f t="shared" si="10"/>
        <v>12</v>
      </c>
      <c r="C346" s="37">
        <f t="shared" si="11"/>
        <v>1988</v>
      </c>
      <c r="D346" s="1">
        <v>34.1</v>
      </c>
      <c r="E346" s="1">
        <v>10.1</v>
      </c>
    </row>
    <row r="347" spans="1:5" x14ac:dyDescent="0.25">
      <c r="A347" s="39">
        <v>32488</v>
      </c>
      <c r="B347" s="37">
        <f t="shared" si="10"/>
        <v>12</v>
      </c>
      <c r="C347" s="37">
        <f t="shared" si="11"/>
        <v>1988</v>
      </c>
      <c r="D347" s="1">
        <v>34.9</v>
      </c>
      <c r="E347" s="1">
        <v>12.1</v>
      </c>
    </row>
    <row r="348" spans="1:5" x14ac:dyDescent="0.25">
      <c r="A348" s="39">
        <v>32489</v>
      </c>
      <c r="B348" s="37">
        <f t="shared" si="10"/>
        <v>12</v>
      </c>
      <c r="C348" s="37">
        <f t="shared" si="11"/>
        <v>1988</v>
      </c>
      <c r="D348" s="1">
        <v>33.299999999999997</v>
      </c>
      <c r="E348" s="1">
        <v>13.1</v>
      </c>
    </row>
    <row r="349" spans="1:5" x14ac:dyDescent="0.25">
      <c r="A349" s="39">
        <v>32490</v>
      </c>
      <c r="B349" s="37">
        <f t="shared" si="10"/>
        <v>12</v>
      </c>
      <c r="C349" s="37">
        <f t="shared" si="11"/>
        <v>1988</v>
      </c>
      <c r="D349" s="1">
        <v>33.4</v>
      </c>
      <c r="E349" s="1">
        <v>15.1</v>
      </c>
    </row>
    <row r="350" spans="1:5" x14ac:dyDescent="0.25">
      <c r="A350" s="39">
        <v>32491</v>
      </c>
      <c r="B350" s="37">
        <f t="shared" si="10"/>
        <v>12</v>
      </c>
      <c r="C350" s="37">
        <f t="shared" si="11"/>
        <v>1988</v>
      </c>
      <c r="D350" s="1">
        <v>33.799999999999997</v>
      </c>
      <c r="E350" s="1">
        <v>11.1</v>
      </c>
    </row>
    <row r="351" spans="1:5" x14ac:dyDescent="0.25">
      <c r="A351" s="39">
        <v>32492</v>
      </c>
      <c r="B351" s="37">
        <f t="shared" si="10"/>
        <v>12</v>
      </c>
      <c r="C351" s="37">
        <f t="shared" si="11"/>
        <v>1988</v>
      </c>
      <c r="D351" s="1">
        <v>32.799999999999997</v>
      </c>
      <c r="E351" s="1">
        <v>12.1</v>
      </c>
    </row>
    <row r="352" spans="1:5" x14ac:dyDescent="0.25">
      <c r="A352" s="39">
        <v>32493</v>
      </c>
      <c r="B352" s="37">
        <f t="shared" si="10"/>
        <v>12</v>
      </c>
      <c r="C352" s="37">
        <f t="shared" si="11"/>
        <v>1988</v>
      </c>
      <c r="D352" s="1">
        <v>33.9</v>
      </c>
      <c r="E352" s="1">
        <v>10.6</v>
      </c>
    </row>
    <row r="353" spans="1:5" x14ac:dyDescent="0.25">
      <c r="A353" s="39">
        <v>32494</v>
      </c>
      <c r="B353" s="37">
        <f t="shared" si="10"/>
        <v>12</v>
      </c>
      <c r="C353" s="37">
        <f t="shared" si="11"/>
        <v>1988</v>
      </c>
      <c r="D353" s="1">
        <v>34.299999999999997</v>
      </c>
      <c r="E353" s="1">
        <v>13.7</v>
      </c>
    </row>
    <row r="354" spans="1:5" x14ac:dyDescent="0.25">
      <c r="A354" s="39">
        <v>32495</v>
      </c>
      <c r="B354" s="37">
        <f t="shared" si="10"/>
        <v>12</v>
      </c>
      <c r="C354" s="37">
        <f t="shared" si="11"/>
        <v>1988</v>
      </c>
      <c r="D354" s="1">
        <v>33.299999999999997</v>
      </c>
      <c r="E354" s="1">
        <v>13.1</v>
      </c>
    </row>
    <row r="355" spans="1:5" x14ac:dyDescent="0.25">
      <c r="A355" s="39">
        <v>32496</v>
      </c>
      <c r="B355" s="37">
        <f t="shared" si="10"/>
        <v>12</v>
      </c>
      <c r="C355" s="37">
        <f t="shared" si="11"/>
        <v>1988</v>
      </c>
      <c r="D355" s="1">
        <v>33.299999999999997</v>
      </c>
      <c r="E355" s="1">
        <v>15.1</v>
      </c>
    </row>
    <row r="356" spans="1:5" x14ac:dyDescent="0.25">
      <c r="A356" s="39">
        <v>32497</v>
      </c>
      <c r="B356" s="37">
        <f t="shared" si="10"/>
        <v>12</v>
      </c>
      <c r="C356" s="37">
        <f t="shared" si="11"/>
        <v>1988</v>
      </c>
      <c r="D356" s="1">
        <v>33.4</v>
      </c>
      <c r="E356" s="1">
        <v>14.1</v>
      </c>
    </row>
    <row r="357" spans="1:5" x14ac:dyDescent="0.25">
      <c r="A357" s="39">
        <v>32498</v>
      </c>
      <c r="B357" s="37">
        <f t="shared" si="10"/>
        <v>12</v>
      </c>
      <c r="C357" s="37">
        <f t="shared" si="11"/>
        <v>1988</v>
      </c>
      <c r="D357" s="1">
        <v>33.1</v>
      </c>
      <c r="E357" s="1">
        <v>13.1</v>
      </c>
    </row>
    <row r="358" spans="1:5" x14ac:dyDescent="0.25">
      <c r="A358" s="39">
        <v>32499</v>
      </c>
      <c r="B358" s="37">
        <f t="shared" si="10"/>
        <v>12</v>
      </c>
      <c r="C358" s="37">
        <f t="shared" si="11"/>
        <v>1988</v>
      </c>
      <c r="D358" s="1">
        <v>31.3</v>
      </c>
      <c r="E358" s="1">
        <v>12.1</v>
      </c>
    </row>
    <row r="359" spans="1:5" x14ac:dyDescent="0.25">
      <c r="A359" s="39">
        <v>32500</v>
      </c>
      <c r="B359" s="37">
        <f t="shared" si="10"/>
        <v>12</v>
      </c>
      <c r="C359" s="37">
        <f t="shared" si="11"/>
        <v>1988</v>
      </c>
      <c r="D359" s="1">
        <v>30.8</v>
      </c>
      <c r="E359" s="1">
        <v>11.1</v>
      </c>
    </row>
    <row r="360" spans="1:5" x14ac:dyDescent="0.25">
      <c r="A360" s="39">
        <v>32501</v>
      </c>
      <c r="B360" s="37">
        <f t="shared" si="10"/>
        <v>12</v>
      </c>
      <c r="C360" s="37">
        <f t="shared" si="11"/>
        <v>1988</v>
      </c>
      <c r="D360" s="1">
        <v>31.3</v>
      </c>
      <c r="E360" s="1">
        <v>10.1</v>
      </c>
    </row>
    <row r="361" spans="1:5" x14ac:dyDescent="0.25">
      <c r="A361" s="39">
        <v>32502</v>
      </c>
      <c r="B361" s="37">
        <f t="shared" si="10"/>
        <v>12</v>
      </c>
      <c r="C361" s="37">
        <f t="shared" si="11"/>
        <v>1988</v>
      </c>
      <c r="D361" s="1">
        <v>29.3</v>
      </c>
      <c r="E361" s="1">
        <v>12.3</v>
      </c>
    </row>
    <row r="362" spans="1:5" x14ac:dyDescent="0.25">
      <c r="A362" s="39">
        <v>32503</v>
      </c>
      <c r="B362" s="37">
        <f t="shared" si="10"/>
        <v>12</v>
      </c>
      <c r="C362" s="37">
        <f t="shared" si="11"/>
        <v>1988</v>
      </c>
      <c r="D362" s="1">
        <v>27.1</v>
      </c>
      <c r="E362" s="1">
        <v>16</v>
      </c>
    </row>
    <row r="363" spans="1:5" x14ac:dyDescent="0.25">
      <c r="A363" s="39">
        <v>32504</v>
      </c>
      <c r="B363" s="37">
        <f t="shared" si="10"/>
        <v>12</v>
      </c>
      <c r="C363" s="37">
        <f t="shared" si="11"/>
        <v>1988</v>
      </c>
      <c r="D363" s="1">
        <v>27.1</v>
      </c>
      <c r="E363" s="1">
        <v>14.9</v>
      </c>
    </row>
    <row r="364" spans="1:5" x14ac:dyDescent="0.25">
      <c r="A364" s="39">
        <v>32505</v>
      </c>
      <c r="B364" s="37">
        <f t="shared" si="10"/>
        <v>12</v>
      </c>
      <c r="C364" s="37">
        <f t="shared" si="11"/>
        <v>1988</v>
      </c>
      <c r="D364" s="1">
        <v>27.1</v>
      </c>
      <c r="E364" s="1">
        <v>6.6</v>
      </c>
    </row>
    <row r="365" spans="1:5" x14ac:dyDescent="0.25">
      <c r="A365" s="39">
        <v>32506</v>
      </c>
      <c r="B365" s="37">
        <f t="shared" si="10"/>
        <v>12</v>
      </c>
      <c r="C365" s="37">
        <f t="shared" si="11"/>
        <v>1988</v>
      </c>
      <c r="D365" s="1">
        <v>30.4</v>
      </c>
      <c r="E365" s="1">
        <v>8.6</v>
      </c>
    </row>
    <row r="366" spans="1:5" x14ac:dyDescent="0.25">
      <c r="A366" s="39">
        <v>32507</v>
      </c>
      <c r="B366" s="37">
        <f t="shared" si="10"/>
        <v>12</v>
      </c>
      <c r="C366" s="37">
        <f t="shared" si="11"/>
        <v>1988</v>
      </c>
      <c r="D366" s="1">
        <v>31.8</v>
      </c>
      <c r="E366" s="1">
        <v>9.6</v>
      </c>
    </row>
    <row r="367" spans="1:5" x14ac:dyDescent="0.25">
      <c r="A367" s="39">
        <v>32508</v>
      </c>
      <c r="B367" s="37">
        <f t="shared" si="10"/>
        <v>12</v>
      </c>
      <c r="C367" s="37">
        <f t="shared" si="11"/>
        <v>1988</v>
      </c>
      <c r="D367" s="2">
        <v>30.8</v>
      </c>
      <c r="E367" s="1">
        <v>5.6</v>
      </c>
    </row>
    <row r="368" spans="1:5" x14ac:dyDescent="0.25">
      <c r="A368" s="39">
        <v>32509</v>
      </c>
      <c r="B368" s="37">
        <f t="shared" si="10"/>
        <v>1</v>
      </c>
      <c r="C368" s="37">
        <f t="shared" si="11"/>
        <v>1989</v>
      </c>
      <c r="D368" s="1">
        <v>31.9</v>
      </c>
      <c r="E368" s="1">
        <v>10.1</v>
      </c>
    </row>
    <row r="369" spans="1:5" x14ac:dyDescent="0.25">
      <c r="A369" s="39">
        <v>32510</v>
      </c>
      <c r="B369" s="37">
        <f t="shared" si="10"/>
        <v>1</v>
      </c>
      <c r="C369" s="37">
        <f t="shared" si="11"/>
        <v>1989</v>
      </c>
      <c r="D369" s="1">
        <v>31.4</v>
      </c>
      <c r="E369" s="1">
        <v>12.1</v>
      </c>
    </row>
    <row r="370" spans="1:5" x14ac:dyDescent="0.25">
      <c r="A370" s="39">
        <v>32511</v>
      </c>
      <c r="B370" s="37">
        <f t="shared" si="10"/>
        <v>1</v>
      </c>
      <c r="C370" s="37">
        <f t="shared" si="11"/>
        <v>1989</v>
      </c>
      <c r="D370" s="1">
        <v>28.5</v>
      </c>
      <c r="E370" s="1">
        <v>10.1</v>
      </c>
    </row>
    <row r="371" spans="1:5" x14ac:dyDescent="0.25">
      <c r="A371" s="39">
        <v>32512</v>
      </c>
      <c r="B371" s="37">
        <f t="shared" si="10"/>
        <v>1</v>
      </c>
      <c r="C371" s="37">
        <f t="shared" si="11"/>
        <v>1989</v>
      </c>
      <c r="D371" s="1">
        <v>26.9</v>
      </c>
      <c r="E371" s="1">
        <v>5.0999999999999996</v>
      </c>
    </row>
    <row r="372" spans="1:5" x14ac:dyDescent="0.25">
      <c r="A372" s="39">
        <v>32513</v>
      </c>
      <c r="B372" s="37">
        <f t="shared" si="10"/>
        <v>1</v>
      </c>
      <c r="C372" s="37">
        <f t="shared" si="11"/>
        <v>1989</v>
      </c>
      <c r="D372" s="1">
        <v>27.9</v>
      </c>
      <c r="E372" s="1">
        <v>5.0999999999999996</v>
      </c>
    </row>
    <row r="373" spans="1:5" x14ac:dyDescent="0.25">
      <c r="A373" s="39">
        <v>32514</v>
      </c>
      <c r="B373" s="37">
        <f t="shared" si="10"/>
        <v>1</v>
      </c>
      <c r="C373" s="37">
        <f t="shared" si="11"/>
        <v>1989</v>
      </c>
      <c r="D373" s="1">
        <v>30.4</v>
      </c>
      <c r="E373" s="1">
        <v>11.6</v>
      </c>
    </row>
    <row r="374" spans="1:5" x14ac:dyDescent="0.25">
      <c r="A374" s="39">
        <v>32515</v>
      </c>
      <c r="B374" s="37">
        <f t="shared" si="10"/>
        <v>1</v>
      </c>
      <c r="C374" s="37">
        <f t="shared" si="11"/>
        <v>1989</v>
      </c>
      <c r="D374" s="1">
        <v>30.7</v>
      </c>
      <c r="E374" s="1">
        <v>15.1</v>
      </c>
    </row>
    <row r="375" spans="1:5" x14ac:dyDescent="0.25">
      <c r="A375" s="39">
        <v>32516</v>
      </c>
      <c r="B375" s="37">
        <f t="shared" si="10"/>
        <v>1</v>
      </c>
      <c r="C375" s="37">
        <f t="shared" si="11"/>
        <v>1989</v>
      </c>
      <c r="D375" s="1">
        <v>22.4</v>
      </c>
      <c r="E375" s="1">
        <v>11.1</v>
      </c>
    </row>
    <row r="376" spans="1:5" x14ac:dyDescent="0.25">
      <c r="A376" s="39">
        <v>32517</v>
      </c>
      <c r="B376" s="37">
        <f t="shared" si="10"/>
        <v>1</v>
      </c>
      <c r="C376" s="37">
        <f t="shared" si="11"/>
        <v>1989</v>
      </c>
      <c r="D376" s="1">
        <v>22.4</v>
      </c>
      <c r="E376" s="1">
        <v>5.6</v>
      </c>
    </row>
    <row r="377" spans="1:5" x14ac:dyDescent="0.25">
      <c r="A377" s="39">
        <v>32518</v>
      </c>
      <c r="B377" s="37">
        <f t="shared" si="10"/>
        <v>1</v>
      </c>
      <c r="C377" s="37">
        <f t="shared" si="11"/>
        <v>1989</v>
      </c>
      <c r="D377" s="1">
        <v>24.3</v>
      </c>
      <c r="E377" s="1">
        <v>9.3000000000000007</v>
      </c>
    </row>
    <row r="378" spans="1:5" x14ac:dyDescent="0.25">
      <c r="A378" s="39">
        <v>32519</v>
      </c>
      <c r="B378" s="37">
        <f t="shared" si="10"/>
        <v>1</v>
      </c>
      <c r="C378" s="37">
        <f t="shared" si="11"/>
        <v>1989</v>
      </c>
      <c r="D378" s="1">
        <v>25.8</v>
      </c>
      <c r="E378" s="1">
        <v>10.1</v>
      </c>
    </row>
    <row r="379" spans="1:5" x14ac:dyDescent="0.25">
      <c r="A379" s="39">
        <v>32520</v>
      </c>
      <c r="B379" s="37">
        <f t="shared" si="10"/>
        <v>1</v>
      </c>
      <c r="C379" s="37">
        <f t="shared" si="11"/>
        <v>1989</v>
      </c>
      <c r="D379" s="1">
        <v>25.4</v>
      </c>
      <c r="E379" s="1">
        <v>2.6</v>
      </c>
    </row>
    <row r="380" spans="1:5" x14ac:dyDescent="0.25">
      <c r="A380" s="39">
        <v>32521</v>
      </c>
      <c r="B380" s="37">
        <f t="shared" si="10"/>
        <v>1</v>
      </c>
      <c r="C380" s="37">
        <f t="shared" si="11"/>
        <v>1989</v>
      </c>
      <c r="D380" s="1">
        <v>28.3</v>
      </c>
      <c r="E380" s="1">
        <v>5.6</v>
      </c>
    </row>
    <row r="381" spans="1:5" x14ac:dyDescent="0.25">
      <c r="A381" s="39">
        <v>32522</v>
      </c>
      <c r="B381" s="37">
        <f t="shared" si="10"/>
        <v>1</v>
      </c>
      <c r="C381" s="37">
        <f t="shared" si="11"/>
        <v>1989</v>
      </c>
      <c r="D381" s="1">
        <v>28.4</v>
      </c>
      <c r="E381" s="1">
        <v>6.3</v>
      </c>
    </row>
    <row r="382" spans="1:5" x14ac:dyDescent="0.25">
      <c r="A382" s="39">
        <v>32523</v>
      </c>
      <c r="B382" s="37">
        <f t="shared" si="10"/>
        <v>1</v>
      </c>
      <c r="C382" s="37">
        <f t="shared" si="11"/>
        <v>1989</v>
      </c>
      <c r="D382" s="1">
        <v>28.3</v>
      </c>
      <c r="E382" s="1">
        <v>8.3000000000000007</v>
      </c>
    </row>
    <row r="383" spans="1:5" x14ac:dyDescent="0.25">
      <c r="A383" s="39">
        <v>32524</v>
      </c>
      <c r="B383" s="37">
        <f t="shared" si="10"/>
        <v>1</v>
      </c>
      <c r="C383" s="37">
        <f t="shared" si="11"/>
        <v>1989</v>
      </c>
      <c r="D383" s="1">
        <v>27.4</v>
      </c>
      <c r="E383" s="1">
        <v>6.6</v>
      </c>
    </row>
    <row r="384" spans="1:5" x14ac:dyDescent="0.25">
      <c r="A384" s="39">
        <v>32525</v>
      </c>
      <c r="B384" s="37">
        <f t="shared" si="10"/>
        <v>1</v>
      </c>
      <c r="C384" s="37">
        <f t="shared" si="11"/>
        <v>1989</v>
      </c>
      <c r="D384" s="1">
        <v>28.6</v>
      </c>
      <c r="E384" s="1">
        <v>8.1</v>
      </c>
    </row>
    <row r="385" spans="1:5" x14ac:dyDescent="0.25">
      <c r="A385" s="39">
        <v>32526</v>
      </c>
      <c r="B385" s="37">
        <f t="shared" si="10"/>
        <v>1</v>
      </c>
      <c r="C385" s="37">
        <f t="shared" si="11"/>
        <v>1989</v>
      </c>
      <c r="D385" s="1">
        <v>27.4</v>
      </c>
      <c r="E385" s="1">
        <v>13.1</v>
      </c>
    </row>
    <row r="386" spans="1:5" x14ac:dyDescent="0.25">
      <c r="A386" s="39">
        <v>32527</v>
      </c>
      <c r="B386" s="37">
        <f t="shared" si="10"/>
        <v>1</v>
      </c>
      <c r="C386" s="37">
        <f t="shared" si="11"/>
        <v>1989</v>
      </c>
      <c r="D386" s="1">
        <v>26</v>
      </c>
      <c r="E386" s="1">
        <v>9.1</v>
      </c>
    </row>
    <row r="387" spans="1:5" x14ac:dyDescent="0.25">
      <c r="A387" s="39">
        <v>32528</v>
      </c>
      <c r="B387" s="37">
        <f t="shared" ref="B387:B450" si="12">MONTH(A387)</f>
        <v>1</v>
      </c>
      <c r="C387" s="37">
        <f t="shared" ref="C387:C450" si="13">YEAR(A387)</f>
        <v>1989</v>
      </c>
      <c r="D387" s="1">
        <v>28.2</v>
      </c>
      <c r="E387" s="1">
        <v>11.1</v>
      </c>
    </row>
    <row r="388" spans="1:5" x14ac:dyDescent="0.25">
      <c r="A388" s="39">
        <v>32529</v>
      </c>
      <c r="B388" s="37">
        <f t="shared" si="12"/>
        <v>1</v>
      </c>
      <c r="C388" s="37">
        <f t="shared" si="13"/>
        <v>1989</v>
      </c>
      <c r="D388" s="1">
        <v>27.5</v>
      </c>
      <c r="E388" s="1">
        <v>12.6</v>
      </c>
    </row>
    <row r="389" spans="1:5" x14ac:dyDescent="0.25">
      <c r="A389" s="39">
        <v>32530</v>
      </c>
      <c r="B389" s="37">
        <f t="shared" si="12"/>
        <v>1</v>
      </c>
      <c r="C389" s="37">
        <f t="shared" si="13"/>
        <v>1989</v>
      </c>
      <c r="D389" s="1">
        <v>28.6</v>
      </c>
      <c r="E389" s="1">
        <v>14.1</v>
      </c>
    </row>
    <row r="390" spans="1:5" x14ac:dyDescent="0.25">
      <c r="A390" s="39">
        <v>32531</v>
      </c>
      <c r="B390" s="37">
        <f t="shared" si="12"/>
        <v>1</v>
      </c>
      <c r="C390" s="37">
        <f t="shared" si="13"/>
        <v>1989</v>
      </c>
      <c r="D390" s="1">
        <v>28.7</v>
      </c>
      <c r="E390" s="1">
        <v>9.6</v>
      </c>
    </row>
    <row r="391" spans="1:5" x14ac:dyDescent="0.25">
      <c r="A391" s="39">
        <v>32532</v>
      </c>
      <c r="B391" s="37">
        <f t="shared" si="12"/>
        <v>1</v>
      </c>
      <c r="C391" s="37">
        <f t="shared" si="13"/>
        <v>1989</v>
      </c>
      <c r="D391" s="1">
        <v>29.9</v>
      </c>
      <c r="E391" s="1">
        <v>5.0999999999999996</v>
      </c>
    </row>
    <row r="392" spans="1:5" x14ac:dyDescent="0.25">
      <c r="A392" s="39">
        <v>32533</v>
      </c>
      <c r="B392" s="37">
        <f t="shared" si="12"/>
        <v>1</v>
      </c>
      <c r="C392" s="37">
        <f t="shared" si="13"/>
        <v>1989</v>
      </c>
      <c r="D392" s="1">
        <v>31.3</v>
      </c>
      <c r="E392" s="1">
        <v>6.1</v>
      </c>
    </row>
    <row r="393" spans="1:5" x14ac:dyDescent="0.25">
      <c r="A393" s="39">
        <v>32534</v>
      </c>
      <c r="B393" s="37">
        <f t="shared" si="12"/>
        <v>1</v>
      </c>
      <c r="C393" s="37">
        <f t="shared" si="13"/>
        <v>1989</v>
      </c>
      <c r="D393" s="1">
        <v>31.8</v>
      </c>
      <c r="E393" s="1">
        <v>10.6</v>
      </c>
    </row>
    <row r="394" spans="1:5" x14ac:dyDescent="0.25">
      <c r="A394" s="39">
        <v>32535</v>
      </c>
      <c r="B394" s="37">
        <f t="shared" si="12"/>
        <v>1</v>
      </c>
      <c r="C394" s="37">
        <f t="shared" si="13"/>
        <v>1989</v>
      </c>
      <c r="D394" s="1">
        <v>29.1</v>
      </c>
      <c r="E394" s="1">
        <v>10.1</v>
      </c>
    </row>
    <row r="395" spans="1:5" x14ac:dyDescent="0.25">
      <c r="A395" s="39">
        <v>32536</v>
      </c>
      <c r="B395" s="37">
        <f t="shared" si="12"/>
        <v>1</v>
      </c>
      <c r="C395" s="37">
        <f t="shared" si="13"/>
        <v>1989</v>
      </c>
      <c r="D395" s="1">
        <v>29.2</v>
      </c>
      <c r="E395" s="1">
        <v>10.5</v>
      </c>
    </row>
    <row r="396" spans="1:5" x14ac:dyDescent="0.25">
      <c r="A396" s="39">
        <v>32537</v>
      </c>
      <c r="B396" s="37">
        <f t="shared" si="12"/>
        <v>1</v>
      </c>
      <c r="C396" s="37">
        <f t="shared" si="13"/>
        <v>1989</v>
      </c>
      <c r="D396" s="1">
        <v>32.799999999999997</v>
      </c>
      <c r="E396" s="1">
        <v>9.3000000000000007</v>
      </c>
    </row>
    <row r="397" spans="1:5" x14ac:dyDescent="0.25">
      <c r="A397" s="39">
        <v>32538</v>
      </c>
      <c r="B397" s="37">
        <f t="shared" si="12"/>
        <v>1</v>
      </c>
      <c r="C397" s="37">
        <f t="shared" si="13"/>
        <v>1989</v>
      </c>
      <c r="D397" s="1">
        <v>33.9</v>
      </c>
      <c r="E397" s="1">
        <v>9.1</v>
      </c>
    </row>
    <row r="398" spans="1:5" x14ac:dyDescent="0.25">
      <c r="A398" s="39">
        <v>32539</v>
      </c>
      <c r="B398" s="37">
        <f t="shared" si="12"/>
        <v>1</v>
      </c>
      <c r="C398" s="37">
        <f t="shared" si="13"/>
        <v>1989</v>
      </c>
      <c r="D398" s="1">
        <v>34</v>
      </c>
      <c r="E398" s="1">
        <v>12.1</v>
      </c>
    </row>
    <row r="399" spans="1:5" x14ac:dyDescent="0.25">
      <c r="A399" s="39">
        <v>32540</v>
      </c>
      <c r="B399" s="37">
        <f t="shared" si="12"/>
        <v>2</v>
      </c>
      <c r="C399" s="37">
        <f t="shared" si="13"/>
        <v>1989</v>
      </c>
      <c r="D399" s="1">
        <v>32</v>
      </c>
      <c r="E399" s="1">
        <v>10.6</v>
      </c>
    </row>
    <row r="400" spans="1:5" x14ac:dyDescent="0.25">
      <c r="A400" s="39">
        <v>32541</v>
      </c>
      <c r="B400" s="37">
        <f t="shared" si="12"/>
        <v>2</v>
      </c>
      <c r="C400" s="37">
        <f t="shared" si="13"/>
        <v>1989</v>
      </c>
      <c r="D400" s="1">
        <v>31.8</v>
      </c>
      <c r="E400" s="1">
        <v>7.6</v>
      </c>
    </row>
    <row r="401" spans="1:5" x14ac:dyDescent="0.25">
      <c r="A401" s="39">
        <v>32542</v>
      </c>
      <c r="B401" s="37">
        <f t="shared" si="12"/>
        <v>2</v>
      </c>
      <c r="C401" s="37">
        <f t="shared" si="13"/>
        <v>1989</v>
      </c>
      <c r="D401" s="1">
        <v>33.1</v>
      </c>
      <c r="E401" s="1">
        <v>7.1</v>
      </c>
    </row>
    <row r="402" spans="1:5" x14ac:dyDescent="0.25">
      <c r="A402" s="39">
        <v>32543</v>
      </c>
      <c r="B402" s="37">
        <f t="shared" si="12"/>
        <v>2</v>
      </c>
      <c r="C402" s="37">
        <f t="shared" si="13"/>
        <v>1989</v>
      </c>
      <c r="D402" s="1">
        <v>33.4</v>
      </c>
      <c r="E402" s="1">
        <v>8.5</v>
      </c>
    </row>
    <row r="403" spans="1:5" x14ac:dyDescent="0.25">
      <c r="A403" s="39">
        <v>32544</v>
      </c>
      <c r="B403" s="37">
        <f t="shared" si="12"/>
        <v>2</v>
      </c>
      <c r="C403" s="37">
        <f t="shared" si="13"/>
        <v>1989</v>
      </c>
      <c r="D403" s="1">
        <v>33.4</v>
      </c>
      <c r="E403" s="1">
        <v>17.600000000000001</v>
      </c>
    </row>
    <row r="404" spans="1:5" x14ac:dyDescent="0.25">
      <c r="A404" s="39">
        <v>32545</v>
      </c>
      <c r="B404" s="37">
        <f t="shared" si="12"/>
        <v>2</v>
      </c>
      <c r="C404" s="37">
        <f t="shared" si="13"/>
        <v>1989</v>
      </c>
      <c r="D404" s="1">
        <v>32.5</v>
      </c>
      <c r="E404" s="1">
        <v>16.600000000000001</v>
      </c>
    </row>
    <row r="405" spans="1:5" x14ac:dyDescent="0.25">
      <c r="A405" s="39">
        <v>32546</v>
      </c>
      <c r="B405" s="37">
        <f t="shared" si="12"/>
        <v>2</v>
      </c>
      <c r="C405" s="37">
        <f t="shared" si="13"/>
        <v>1989</v>
      </c>
      <c r="D405" s="1">
        <v>29.5</v>
      </c>
      <c r="E405" s="1">
        <v>15.6</v>
      </c>
    </row>
    <row r="406" spans="1:5" x14ac:dyDescent="0.25">
      <c r="A406" s="39">
        <v>32547</v>
      </c>
      <c r="B406" s="37">
        <f t="shared" si="12"/>
        <v>2</v>
      </c>
      <c r="C406" s="37">
        <f t="shared" si="13"/>
        <v>1989</v>
      </c>
      <c r="D406" s="1">
        <v>29</v>
      </c>
      <c r="E406" s="1">
        <v>12.1</v>
      </c>
    </row>
    <row r="407" spans="1:5" x14ac:dyDescent="0.25">
      <c r="A407" s="39">
        <v>32548</v>
      </c>
      <c r="B407" s="37">
        <f t="shared" si="12"/>
        <v>2</v>
      </c>
      <c r="C407" s="37">
        <f t="shared" si="13"/>
        <v>1989</v>
      </c>
      <c r="D407" s="1">
        <v>28</v>
      </c>
      <c r="E407" s="1">
        <v>10.1</v>
      </c>
    </row>
    <row r="408" spans="1:5" x14ac:dyDescent="0.25">
      <c r="A408" s="39">
        <v>32549</v>
      </c>
      <c r="B408" s="37">
        <f t="shared" si="12"/>
        <v>2</v>
      </c>
      <c r="C408" s="37">
        <f t="shared" si="13"/>
        <v>1989</v>
      </c>
      <c r="D408" s="1">
        <v>27.4</v>
      </c>
      <c r="E408" s="1">
        <v>12.1</v>
      </c>
    </row>
    <row r="409" spans="1:5" x14ac:dyDescent="0.25">
      <c r="A409" s="39">
        <v>32550</v>
      </c>
      <c r="B409" s="37">
        <f t="shared" si="12"/>
        <v>2</v>
      </c>
      <c r="C409" s="37">
        <f t="shared" si="13"/>
        <v>1989</v>
      </c>
      <c r="D409" s="1">
        <v>28.6</v>
      </c>
      <c r="E409" s="1">
        <v>8.1</v>
      </c>
    </row>
    <row r="410" spans="1:5" x14ac:dyDescent="0.25">
      <c r="A410" s="39">
        <v>32551</v>
      </c>
      <c r="B410" s="37">
        <f t="shared" si="12"/>
        <v>2</v>
      </c>
      <c r="C410" s="37">
        <f t="shared" si="13"/>
        <v>1989</v>
      </c>
      <c r="D410" s="1">
        <v>31.5</v>
      </c>
      <c r="E410" s="1">
        <v>12.1</v>
      </c>
    </row>
    <row r="411" spans="1:5" x14ac:dyDescent="0.25">
      <c r="A411" s="39">
        <v>32552</v>
      </c>
      <c r="B411" s="37">
        <f t="shared" si="12"/>
        <v>2</v>
      </c>
      <c r="C411" s="37">
        <f t="shared" si="13"/>
        <v>1989</v>
      </c>
      <c r="D411" s="1">
        <v>31.8</v>
      </c>
      <c r="E411" s="1">
        <v>13.1</v>
      </c>
    </row>
    <row r="412" spans="1:5" x14ac:dyDescent="0.25">
      <c r="A412" s="39">
        <v>32553</v>
      </c>
      <c r="B412" s="37">
        <f t="shared" si="12"/>
        <v>2</v>
      </c>
      <c r="C412" s="37">
        <f t="shared" si="13"/>
        <v>1989</v>
      </c>
      <c r="D412" s="1">
        <v>32.299999999999997</v>
      </c>
      <c r="E412" s="1">
        <v>16.100000000000001</v>
      </c>
    </row>
    <row r="413" spans="1:5" x14ac:dyDescent="0.25">
      <c r="A413" s="39">
        <v>32554</v>
      </c>
      <c r="B413" s="37">
        <f t="shared" si="12"/>
        <v>2</v>
      </c>
      <c r="C413" s="37">
        <f t="shared" si="13"/>
        <v>1989</v>
      </c>
      <c r="D413" s="1">
        <v>31.8</v>
      </c>
      <c r="E413" s="1">
        <v>14.1</v>
      </c>
    </row>
    <row r="414" spans="1:5" x14ac:dyDescent="0.25">
      <c r="A414" s="39">
        <v>32555</v>
      </c>
      <c r="B414" s="37">
        <f t="shared" si="12"/>
        <v>2</v>
      </c>
      <c r="C414" s="37">
        <f t="shared" si="13"/>
        <v>1989</v>
      </c>
      <c r="D414" s="1">
        <v>32.799999999999997</v>
      </c>
      <c r="E414" s="1">
        <v>16.100000000000001</v>
      </c>
    </row>
    <row r="415" spans="1:5" x14ac:dyDescent="0.25">
      <c r="A415" s="39">
        <v>32556</v>
      </c>
      <c r="B415" s="37">
        <f t="shared" si="12"/>
        <v>2</v>
      </c>
      <c r="C415" s="37">
        <f t="shared" si="13"/>
        <v>1989</v>
      </c>
      <c r="D415" s="1">
        <v>31.9</v>
      </c>
      <c r="E415" s="1">
        <v>15.6</v>
      </c>
    </row>
    <row r="416" spans="1:5" x14ac:dyDescent="0.25">
      <c r="A416" s="39">
        <v>32557</v>
      </c>
      <c r="B416" s="37">
        <f t="shared" si="12"/>
        <v>2</v>
      </c>
      <c r="C416" s="37">
        <f t="shared" si="13"/>
        <v>1989</v>
      </c>
      <c r="D416" s="1">
        <v>31.4</v>
      </c>
      <c r="E416" s="1">
        <v>15.1</v>
      </c>
    </row>
    <row r="417" spans="1:5" x14ac:dyDescent="0.25">
      <c r="A417" s="39">
        <v>32558</v>
      </c>
      <c r="B417" s="37">
        <f t="shared" si="12"/>
        <v>2</v>
      </c>
      <c r="C417" s="37">
        <f t="shared" si="13"/>
        <v>1989</v>
      </c>
      <c r="D417" s="1">
        <v>28.2</v>
      </c>
      <c r="E417" s="1">
        <v>14.5</v>
      </c>
    </row>
    <row r="418" spans="1:5" x14ac:dyDescent="0.25">
      <c r="A418" s="39">
        <v>32559</v>
      </c>
      <c r="B418" s="37">
        <f t="shared" si="12"/>
        <v>2</v>
      </c>
      <c r="C418" s="37">
        <f t="shared" si="13"/>
        <v>1989</v>
      </c>
      <c r="D418" s="1">
        <v>29.9</v>
      </c>
      <c r="E418" s="1">
        <v>8.1</v>
      </c>
    </row>
    <row r="419" spans="1:5" x14ac:dyDescent="0.25">
      <c r="A419" s="39">
        <v>32560</v>
      </c>
      <c r="B419" s="37">
        <f t="shared" si="12"/>
        <v>2</v>
      </c>
      <c r="C419" s="37">
        <f t="shared" si="13"/>
        <v>1989</v>
      </c>
      <c r="D419" s="1">
        <v>31.8</v>
      </c>
      <c r="E419" s="1">
        <v>12.1</v>
      </c>
    </row>
    <row r="420" spans="1:5" x14ac:dyDescent="0.25">
      <c r="A420" s="39">
        <v>32561</v>
      </c>
      <c r="B420" s="37">
        <f t="shared" si="12"/>
        <v>2</v>
      </c>
      <c r="C420" s="37">
        <f t="shared" si="13"/>
        <v>1989</v>
      </c>
      <c r="D420" s="1">
        <v>33</v>
      </c>
      <c r="E420" s="1">
        <v>17.100000000000001</v>
      </c>
    </row>
    <row r="421" spans="1:5" x14ac:dyDescent="0.25">
      <c r="A421" s="39">
        <v>32562</v>
      </c>
      <c r="B421" s="37">
        <f t="shared" si="12"/>
        <v>2</v>
      </c>
      <c r="C421" s="37">
        <f t="shared" si="13"/>
        <v>1989</v>
      </c>
      <c r="D421" s="1">
        <v>34.4</v>
      </c>
      <c r="E421" s="1">
        <v>11.4</v>
      </c>
    </row>
    <row r="422" spans="1:5" x14ac:dyDescent="0.25">
      <c r="A422" s="39">
        <v>32563</v>
      </c>
      <c r="B422" s="37">
        <f t="shared" si="12"/>
        <v>2</v>
      </c>
      <c r="C422" s="37">
        <f t="shared" si="13"/>
        <v>1989</v>
      </c>
      <c r="D422" s="1">
        <v>36</v>
      </c>
      <c r="E422" s="1">
        <v>15.1</v>
      </c>
    </row>
    <row r="423" spans="1:5" x14ac:dyDescent="0.25">
      <c r="A423" s="39">
        <v>32564</v>
      </c>
      <c r="B423" s="37">
        <f t="shared" si="12"/>
        <v>2</v>
      </c>
      <c r="C423" s="37">
        <f t="shared" si="13"/>
        <v>1989</v>
      </c>
      <c r="D423" s="1">
        <v>36</v>
      </c>
      <c r="E423" s="1">
        <v>13.6</v>
      </c>
    </row>
    <row r="424" spans="1:5" x14ac:dyDescent="0.25">
      <c r="A424" s="39">
        <v>32565</v>
      </c>
      <c r="B424" s="37">
        <f t="shared" si="12"/>
        <v>2</v>
      </c>
      <c r="C424" s="37">
        <f t="shared" si="13"/>
        <v>1989</v>
      </c>
      <c r="D424" s="1">
        <v>36.9</v>
      </c>
      <c r="E424" s="1">
        <v>12.1</v>
      </c>
    </row>
    <row r="425" spans="1:5" x14ac:dyDescent="0.25">
      <c r="A425" s="39">
        <v>32566</v>
      </c>
      <c r="B425" s="37">
        <f t="shared" si="12"/>
        <v>2</v>
      </c>
      <c r="C425" s="37">
        <f t="shared" si="13"/>
        <v>1989</v>
      </c>
      <c r="D425" s="1">
        <v>35</v>
      </c>
      <c r="E425" s="1">
        <v>14.6</v>
      </c>
    </row>
    <row r="426" spans="1:5" x14ac:dyDescent="0.25">
      <c r="A426" s="39">
        <v>32567</v>
      </c>
      <c r="B426" s="37">
        <f t="shared" si="12"/>
        <v>2</v>
      </c>
      <c r="C426" s="37">
        <f t="shared" si="13"/>
        <v>1989</v>
      </c>
      <c r="D426" s="1">
        <v>32.799999999999997</v>
      </c>
      <c r="E426" s="1">
        <v>18.8</v>
      </c>
    </row>
    <row r="427" spans="1:5" x14ac:dyDescent="0.25">
      <c r="A427" s="39">
        <v>32568</v>
      </c>
      <c r="B427" s="37">
        <f t="shared" si="12"/>
        <v>3</v>
      </c>
      <c r="C427" s="37">
        <f t="shared" si="13"/>
        <v>1989</v>
      </c>
      <c r="D427" s="1">
        <v>34.700000000000003</v>
      </c>
      <c r="E427" s="1">
        <v>13.3</v>
      </c>
    </row>
    <row r="428" spans="1:5" x14ac:dyDescent="0.25">
      <c r="A428" s="39">
        <v>32569</v>
      </c>
      <c r="B428" s="37">
        <f t="shared" si="12"/>
        <v>3</v>
      </c>
      <c r="C428" s="37">
        <f t="shared" si="13"/>
        <v>1989</v>
      </c>
      <c r="D428" s="1">
        <v>32.799999999999997</v>
      </c>
      <c r="E428" s="1">
        <v>8.6</v>
      </c>
    </row>
    <row r="429" spans="1:5" x14ac:dyDescent="0.25">
      <c r="A429" s="39">
        <v>32570</v>
      </c>
      <c r="B429" s="37">
        <f t="shared" si="12"/>
        <v>3</v>
      </c>
      <c r="C429" s="37">
        <f t="shared" si="13"/>
        <v>1989</v>
      </c>
      <c r="D429" s="1">
        <v>34</v>
      </c>
      <c r="E429" s="1">
        <v>8.8000000000000007</v>
      </c>
    </row>
    <row r="430" spans="1:5" x14ac:dyDescent="0.25">
      <c r="A430" s="39">
        <v>32571</v>
      </c>
      <c r="B430" s="37">
        <f t="shared" si="12"/>
        <v>3</v>
      </c>
      <c r="C430" s="37">
        <f t="shared" si="13"/>
        <v>1989</v>
      </c>
      <c r="D430" s="1">
        <v>34</v>
      </c>
      <c r="E430" s="1">
        <v>15.1</v>
      </c>
    </row>
    <row r="431" spans="1:5" x14ac:dyDescent="0.25">
      <c r="A431" s="39">
        <v>32572</v>
      </c>
      <c r="B431" s="37">
        <f t="shared" si="12"/>
        <v>3</v>
      </c>
      <c r="C431" s="37">
        <f t="shared" si="13"/>
        <v>1989</v>
      </c>
      <c r="D431" s="1">
        <v>35.700000000000003</v>
      </c>
      <c r="E431" s="1">
        <v>16.100000000000001</v>
      </c>
    </row>
    <row r="432" spans="1:5" x14ac:dyDescent="0.25">
      <c r="A432" s="39">
        <v>32573</v>
      </c>
      <c r="B432" s="37">
        <f t="shared" si="12"/>
        <v>3</v>
      </c>
      <c r="C432" s="37">
        <f t="shared" si="13"/>
        <v>1989</v>
      </c>
      <c r="D432" s="1">
        <v>35.9</v>
      </c>
      <c r="E432" s="1">
        <v>17.100000000000001</v>
      </c>
    </row>
    <row r="433" spans="1:5" x14ac:dyDescent="0.25">
      <c r="A433" s="39">
        <v>32574</v>
      </c>
      <c r="B433" s="37">
        <f t="shared" si="12"/>
        <v>3</v>
      </c>
      <c r="C433" s="37">
        <f t="shared" si="13"/>
        <v>1989</v>
      </c>
      <c r="D433" s="1">
        <v>38.200000000000003</v>
      </c>
      <c r="E433" s="1">
        <v>18.600000000000001</v>
      </c>
    </row>
    <row r="434" spans="1:5" x14ac:dyDescent="0.25">
      <c r="A434" s="39">
        <v>32575</v>
      </c>
      <c r="B434" s="37">
        <f t="shared" si="12"/>
        <v>3</v>
      </c>
      <c r="C434" s="37">
        <f t="shared" si="13"/>
        <v>1989</v>
      </c>
      <c r="D434" s="1">
        <v>37.6</v>
      </c>
      <c r="E434" s="1">
        <v>16.600000000000001</v>
      </c>
    </row>
    <row r="435" spans="1:5" x14ac:dyDescent="0.25">
      <c r="A435" s="39">
        <v>32576</v>
      </c>
      <c r="B435" s="37">
        <f t="shared" si="12"/>
        <v>3</v>
      </c>
      <c r="C435" s="37">
        <f t="shared" si="13"/>
        <v>1989</v>
      </c>
      <c r="D435" s="1">
        <v>36.4</v>
      </c>
      <c r="E435" s="1">
        <v>14.6</v>
      </c>
    </row>
    <row r="436" spans="1:5" x14ac:dyDescent="0.25">
      <c r="A436" s="39">
        <v>32577</v>
      </c>
      <c r="B436" s="37">
        <f t="shared" si="12"/>
        <v>3</v>
      </c>
      <c r="C436" s="37">
        <f t="shared" si="13"/>
        <v>1989</v>
      </c>
      <c r="D436" s="1">
        <v>36.299999999999997</v>
      </c>
      <c r="E436" s="1">
        <v>18.600000000000001</v>
      </c>
    </row>
    <row r="437" spans="1:5" x14ac:dyDescent="0.25">
      <c r="A437" s="39">
        <v>32578</v>
      </c>
      <c r="B437" s="37">
        <f t="shared" si="12"/>
        <v>3</v>
      </c>
      <c r="C437" s="37">
        <f t="shared" si="13"/>
        <v>1989</v>
      </c>
      <c r="D437" s="1">
        <v>37.200000000000003</v>
      </c>
      <c r="E437" s="1">
        <v>18.100000000000001</v>
      </c>
    </row>
    <row r="438" spans="1:5" x14ac:dyDescent="0.25">
      <c r="A438" s="39">
        <v>32579</v>
      </c>
      <c r="B438" s="37">
        <f t="shared" si="12"/>
        <v>3</v>
      </c>
      <c r="C438" s="37">
        <f t="shared" si="13"/>
        <v>1989</v>
      </c>
      <c r="D438" s="1">
        <v>37</v>
      </c>
      <c r="E438" s="1">
        <v>18.100000000000001</v>
      </c>
    </row>
    <row r="439" spans="1:5" x14ac:dyDescent="0.25">
      <c r="A439" s="39">
        <v>32580</v>
      </c>
      <c r="B439" s="37">
        <f t="shared" si="12"/>
        <v>3</v>
      </c>
      <c r="C439" s="37">
        <f t="shared" si="13"/>
        <v>1989</v>
      </c>
      <c r="D439" s="1">
        <v>37</v>
      </c>
      <c r="E439" s="1">
        <v>16.600000000000001</v>
      </c>
    </row>
    <row r="440" spans="1:5" x14ac:dyDescent="0.25">
      <c r="A440" s="39">
        <v>32581</v>
      </c>
      <c r="B440" s="37">
        <f t="shared" si="12"/>
        <v>3</v>
      </c>
      <c r="C440" s="37">
        <f t="shared" si="13"/>
        <v>1989</v>
      </c>
      <c r="D440" s="1">
        <v>34</v>
      </c>
      <c r="E440" s="1">
        <v>19.100000000000001</v>
      </c>
    </row>
    <row r="441" spans="1:5" x14ac:dyDescent="0.25">
      <c r="A441" s="39">
        <v>32582</v>
      </c>
      <c r="B441" s="37">
        <f t="shared" si="12"/>
        <v>3</v>
      </c>
      <c r="C441" s="37">
        <f t="shared" si="13"/>
        <v>1989</v>
      </c>
      <c r="D441" s="1">
        <v>34.799999999999997</v>
      </c>
      <c r="E441" s="1">
        <v>18.100000000000001</v>
      </c>
    </row>
    <row r="442" spans="1:5" x14ac:dyDescent="0.25">
      <c r="A442" s="39">
        <v>32583</v>
      </c>
      <c r="B442" s="37">
        <f t="shared" si="12"/>
        <v>3</v>
      </c>
      <c r="C442" s="37">
        <f t="shared" si="13"/>
        <v>1989</v>
      </c>
      <c r="D442" s="1">
        <v>35.4</v>
      </c>
      <c r="E442" s="1">
        <v>19.100000000000001</v>
      </c>
    </row>
    <row r="443" spans="1:5" x14ac:dyDescent="0.25">
      <c r="A443" s="39">
        <v>32584</v>
      </c>
      <c r="B443" s="37">
        <f t="shared" si="12"/>
        <v>3</v>
      </c>
      <c r="C443" s="37">
        <f t="shared" si="13"/>
        <v>1989</v>
      </c>
      <c r="D443" s="1">
        <v>36.299999999999997</v>
      </c>
      <c r="E443" s="1">
        <v>20.100000000000001</v>
      </c>
    </row>
    <row r="444" spans="1:5" x14ac:dyDescent="0.25">
      <c r="A444" s="39">
        <v>32585</v>
      </c>
      <c r="B444" s="37">
        <f t="shared" si="12"/>
        <v>3</v>
      </c>
      <c r="C444" s="37">
        <f t="shared" si="13"/>
        <v>1989</v>
      </c>
      <c r="D444" s="1">
        <v>37</v>
      </c>
      <c r="E444" s="1">
        <v>20.3</v>
      </c>
    </row>
    <row r="445" spans="1:5" x14ac:dyDescent="0.25">
      <c r="A445" s="39">
        <v>32586</v>
      </c>
      <c r="B445" s="37">
        <f t="shared" si="12"/>
        <v>3</v>
      </c>
      <c r="C445" s="37">
        <f t="shared" si="13"/>
        <v>1989</v>
      </c>
      <c r="D445" s="1">
        <v>37.9</v>
      </c>
      <c r="E445" s="1">
        <v>21.4</v>
      </c>
    </row>
    <row r="446" spans="1:5" x14ac:dyDescent="0.25">
      <c r="A446" s="39">
        <v>32587</v>
      </c>
      <c r="B446" s="37">
        <f t="shared" si="12"/>
        <v>3</v>
      </c>
      <c r="C446" s="37">
        <f t="shared" si="13"/>
        <v>1989</v>
      </c>
      <c r="D446" s="1">
        <v>36.5</v>
      </c>
      <c r="E446" s="1">
        <v>20.100000000000001</v>
      </c>
    </row>
    <row r="447" spans="1:5" x14ac:dyDescent="0.25">
      <c r="A447" s="39">
        <v>32588</v>
      </c>
      <c r="B447" s="37">
        <f t="shared" si="12"/>
        <v>3</v>
      </c>
      <c r="C447" s="37">
        <f t="shared" si="13"/>
        <v>1989</v>
      </c>
      <c r="D447" s="1">
        <v>37.1</v>
      </c>
      <c r="E447" s="1">
        <v>21.2</v>
      </c>
    </row>
    <row r="448" spans="1:5" x14ac:dyDescent="0.25">
      <c r="A448" s="39">
        <v>32589</v>
      </c>
      <c r="B448" s="37">
        <f t="shared" si="12"/>
        <v>3</v>
      </c>
      <c r="C448" s="37">
        <f t="shared" si="13"/>
        <v>1989</v>
      </c>
      <c r="D448" s="1">
        <v>36.5</v>
      </c>
      <c r="E448" s="1">
        <v>21</v>
      </c>
    </row>
    <row r="449" spans="1:5" x14ac:dyDescent="0.25">
      <c r="A449" s="39">
        <v>32590</v>
      </c>
      <c r="B449" s="37">
        <f t="shared" si="12"/>
        <v>3</v>
      </c>
      <c r="C449" s="37">
        <f t="shared" si="13"/>
        <v>1989</v>
      </c>
      <c r="D449" s="1">
        <v>34.9</v>
      </c>
      <c r="E449" s="1">
        <v>17.899999999999999</v>
      </c>
    </row>
    <row r="450" spans="1:5" x14ac:dyDescent="0.25">
      <c r="A450" s="39">
        <v>32591</v>
      </c>
      <c r="B450" s="37">
        <f t="shared" si="12"/>
        <v>3</v>
      </c>
      <c r="C450" s="37">
        <f t="shared" si="13"/>
        <v>1989</v>
      </c>
      <c r="D450" s="1">
        <v>34.299999999999997</v>
      </c>
      <c r="E450" s="1">
        <v>18.5</v>
      </c>
    </row>
    <row r="451" spans="1:5" x14ac:dyDescent="0.25">
      <c r="A451" s="39">
        <v>32592</v>
      </c>
      <c r="B451" s="37">
        <f t="shared" ref="B451:B514" si="14">MONTH(A451)</f>
        <v>3</v>
      </c>
      <c r="C451" s="37">
        <f t="shared" ref="C451:C514" si="15">YEAR(A451)</f>
        <v>1989</v>
      </c>
      <c r="D451" s="1">
        <v>31.9</v>
      </c>
      <c r="E451" s="1">
        <v>18.100000000000001</v>
      </c>
    </row>
    <row r="452" spans="1:5" x14ac:dyDescent="0.25">
      <c r="A452" s="39">
        <v>32593</v>
      </c>
      <c r="B452" s="37">
        <f t="shared" si="14"/>
        <v>3</v>
      </c>
      <c r="C452" s="37">
        <f t="shared" si="15"/>
        <v>1989</v>
      </c>
      <c r="D452" s="1">
        <v>30.9</v>
      </c>
      <c r="E452" s="1">
        <v>20.3</v>
      </c>
    </row>
    <row r="453" spans="1:5" x14ac:dyDescent="0.25">
      <c r="A453" s="39">
        <v>32594</v>
      </c>
      <c r="B453" s="37">
        <f t="shared" si="14"/>
        <v>3</v>
      </c>
      <c r="C453" s="37">
        <f t="shared" si="15"/>
        <v>1989</v>
      </c>
      <c r="D453" s="1">
        <v>25.9</v>
      </c>
      <c r="E453" s="1">
        <v>14.6</v>
      </c>
    </row>
    <row r="454" spans="1:5" x14ac:dyDescent="0.25">
      <c r="A454" s="39">
        <v>32595</v>
      </c>
      <c r="B454" s="37">
        <f t="shared" si="14"/>
        <v>3</v>
      </c>
      <c r="C454" s="37">
        <f t="shared" si="15"/>
        <v>1989</v>
      </c>
      <c r="D454" s="1">
        <v>31.8</v>
      </c>
      <c r="E454" s="1">
        <v>17.5</v>
      </c>
    </row>
    <row r="455" spans="1:5" x14ac:dyDescent="0.25">
      <c r="A455" s="39">
        <v>32596</v>
      </c>
      <c r="B455" s="37">
        <f t="shared" si="14"/>
        <v>3</v>
      </c>
      <c r="C455" s="37">
        <f t="shared" si="15"/>
        <v>1989</v>
      </c>
      <c r="D455" s="1">
        <v>34.4</v>
      </c>
      <c r="E455" s="1">
        <v>18.5</v>
      </c>
    </row>
    <row r="456" spans="1:5" x14ac:dyDescent="0.25">
      <c r="A456" s="39">
        <v>32597</v>
      </c>
      <c r="B456" s="37">
        <f t="shared" si="14"/>
        <v>3</v>
      </c>
      <c r="C456" s="37">
        <f t="shared" si="15"/>
        <v>1989</v>
      </c>
      <c r="D456" s="1">
        <v>36.6</v>
      </c>
      <c r="E456" s="1">
        <v>20.399999999999999</v>
      </c>
    </row>
    <row r="457" spans="1:5" x14ac:dyDescent="0.25">
      <c r="A457" s="39">
        <v>32598</v>
      </c>
      <c r="B457" s="37">
        <f t="shared" si="14"/>
        <v>3</v>
      </c>
      <c r="C457" s="37">
        <f t="shared" si="15"/>
        <v>1989</v>
      </c>
      <c r="D457" s="2">
        <v>38.9</v>
      </c>
      <c r="E457" s="2">
        <v>21.6</v>
      </c>
    </row>
    <row r="458" spans="1:5" x14ac:dyDescent="0.25">
      <c r="A458" s="39">
        <v>32599</v>
      </c>
      <c r="B458" s="37">
        <f t="shared" si="14"/>
        <v>4</v>
      </c>
      <c r="C458" s="37">
        <f t="shared" si="15"/>
        <v>1989</v>
      </c>
      <c r="D458" s="1">
        <v>37.299999999999997</v>
      </c>
      <c r="E458" s="1">
        <v>20.7</v>
      </c>
    </row>
    <row r="459" spans="1:5" x14ac:dyDescent="0.25">
      <c r="A459" s="39">
        <v>32600</v>
      </c>
      <c r="B459" s="37">
        <f t="shared" si="14"/>
        <v>4</v>
      </c>
      <c r="C459" s="37">
        <f t="shared" si="15"/>
        <v>1989</v>
      </c>
      <c r="D459" s="1">
        <v>36</v>
      </c>
      <c r="E459" s="1">
        <v>19.399999999999999</v>
      </c>
    </row>
    <row r="460" spans="1:5" x14ac:dyDescent="0.25">
      <c r="A460" s="39">
        <v>32601</v>
      </c>
      <c r="B460" s="37">
        <f t="shared" si="14"/>
        <v>4</v>
      </c>
      <c r="C460" s="37">
        <f t="shared" si="15"/>
        <v>1989</v>
      </c>
      <c r="D460" s="1">
        <v>36</v>
      </c>
      <c r="E460" s="1">
        <v>16.3</v>
      </c>
    </row>
    <row r="461" spans="1:5" x14ac:dyDescent="0.25">
      <c r="A461" s="39">
        <v>32602</v>
      </c>
      <c r="B461" s="37">
        <f t="shared" si="14"/>
        <v>4</v>
      </c>
      <c r="C461" s="37">
        <f t="shared" si="15"/>
        <v>1989</v>
      </c>
      <c r="D461" s="1">
        <v>35.9</v>
      </c>
      <c r="E461" s="1">
        <v>19.7</v>
      </c>
    </row>
    <row r="462" spans="1:5" x14ac:dyDescent="0.25">
      <c r="A462" s="39">
        <v>32603</v>
      </c>
      <c r="B462" s="37">
        <f t="shared" si="14"/>
        <v>4</v>
      </c>
      <c r="C462" s="37">
        <f t="shared" si="15"/>
        <v>1989</v>
      </c>
      <c r="D462" s="1">
        <v>36.4</v>
      </c>
      <c r="E462" s="1">
        <v>15.4</v>
      </c>
    </row>
    <row r="463" spans="1:5" x14ac:dyDescent="0.25">
      <c r="A463" s="39">
        <v>32604</v>
      </c>
      <c r="B463" s="37">
        <f t="shared" si="14"/>
        <v>4</v>
      </c>
      <c r="C463" s="37">
        <f t="shared" si="15"/>
        <v>1989</v>
      </c>
      <c r="D463" s="1">
        <v>38.299999999999997</v>
      </c>
      <c r="E463" s="1">
        <v>20.100000000000001</v>
      </c>
    </row>
    <row r="464" spans="1:5" x14ac:dyDescent="0.25">
      <c r="A464" s="39">
        <v>32605</v>
      </c>
      <c r="B464" s="37">
        <f t="shared" si="14"/>
        <v>4</v>
      </c>
      <c r="C464" s="37">
        <f t="shared" si="15"/>
        <v>1989</v>
      </c>
      <c r="D464" s="1">
        <v>40.5</v>
      </c>
      <c r="E464" s="1">
        <v>22.2</v>
      </c>
    </row>
    <row r="465" spans="1:5" x14ac:dyDescent="0.25">
      <c r="A465" s="39">
        <v>32606</v>
      </c>
      <c r="B465" s="37">
        <f t="shared" si="14"/>
        <v>4</v>
      </c>
      <c r="C465" s="37">
        <f t="shared" si="15"/>
        <v>1989</v>
      </c>
      <c r="D465" s="1">
        <v>42</v>
      </c>
      <c r="E465" s="1">
        <v>27.3</v>
      </c>
    </row>
    <row r="466" spans="1:5" x14ac:dyDescent="0.25">
      <c r="A466" s="39">
        <v>32607</v>
      </c>
      <c r="B466" s="37">
        <f t="shared" si="14"/>
        <v>4</v>
      </c>
      <c r="C466" s="37">
        <f t="shared" si="15"/>
        <v>1989</v>
      </c>
      <c r="D466" s="1">
        <v>41.8</v>
      </c>
      <c r="E466" s="1">
        <v>24.4</v>
      </c>
    </row>
    <row r="467" spans="1:5" x14ac:dyDescent="0.25">
      <c r="A467" s="39">
        <v>32608</v>
      </c>
      <c r="B467" s="37">
        <f t="shared" si="14"/>
        <v>4</v>
      </c>
      <c r="C467" s="37">
        <f t="shared" si="15"/>
        <v>1989</v>
      </c>
      <c r="D467" s="1">
        <v>39.5</v>
      </c>
      <c r="E467" s="1">
        <v>19.7</v>
      </c>
    </row>
    <row r="468" spans="1:5" x14ac:dyDescent="0.25">
      <c r="A468" s="39">
        <v>32609</v>
      </c>
      <c r="B468" s="37">
        <f t="shared" si="14"/>
        <v>4</v>
      </c>
      <c r="C468" s="37">
        <f t="shared" si="15"/>
        <v>1989</v>
      </c>
      <c r="D468" s="1">
        <v>39.5</v>
      </c>
      <c r="E468" s="1">
        <v>23.2</v>
      </c>
    </row>
    <row r="469" spans="1:5" x14ac:dyDescent="0.25">
      <c r="A469" s="39">
        <v>32610</v>
      </c>
      <c r="B469" s="37">
        <f t="shared" si="14"/>
        <v>4</v>
      </c>
      <c r="C469" s="37">
        <f t="shared" si="15"/>
        <v>1989</v>
      </c>
      <c r="D469" s="1">
        <v>39.5</v>
      </c>
      <c r="E469" s="1">
        <v>20.5</v>
      </c>
    </row>
    <row r="470" spans="1:5" x14ac:dyDescent="0.25">
      <c r="A470" s="39">
        <v>32611</v>
      </c>
      <c r="B470" s="37">
        <f t="shared" si="14"/>
        <v>4</v>
      </c>
      <c r="C470" s="37">
        <f t="shared" si="15"/>
        <v>1989</v>
      </c>
      <c r="D470" s="1">
        <v>38.700000000000003</v>
      </c>
      <c r="E470" s="1">
        <v>22.7</v>
      </c>
    </row>
    <row r="471" spans="1:5" x14ac:dyDescent="0.25">
      <c r="A471" s="39">
        <v>32612</v>
      </c>
      <c r="B471" s="37">
        <f t="shared" si="14"/>
        <v>4</v>
      </c>
      <c r="C471" s="37">
        <f t="shared" si="15"/>
        <v>1989</v>
      </c>
      <c r="D471" s="1">
        <v>39.5</v>
      </c>
      <c r="E471" s="1">
        <v>21.4</v>
      </c>
    </row>
    <row r="472" spans="1:5" x14ac:dyDescent="0.25">
      <c r="A472" s="39">
        <v>32613</v>
      </c>
      <c r="B472" s="37">
        <f t="shared" si="14"/>
        <v>4</v>
      </c>
      <c r="C472" s="37">
        <f t="shared" si="15"/>
        <v>1989</v>
      </c>
      <c r="D472" s="1">
        <v>40.799999999999997</v>
      </c>
      <c r="E472" s="1">
        <v>21.6</v>
      </c>
    </row>
    <row r="473" spans="1:5" x14ac:dyDescent="0.25">
      <c r="A473" s="39">
        <v>32614</v>
      </c>
      <c r="B473" s="37">
        <f t="shared" si="14"/>
        <v>4</v>
      </c>
      <c r="C473" s="37">
        <f t="shared" si="15"/>
        <v>1989</v>
      </c>
      <c r="D473" s="1">
        <v>40.6</v>
      </c>
      <c r="E473" s="1">
        <v>22.1</v>
      </c>
    </row>
    <row r="474" spans="1:5" x14ac:dyDescent="0.25">
      <c r="A474" s="39">
        <v>32615</v>
      </c>
      <c r="B474" s="37">
        <f t="shared" si="14"/>
        <v>4</v>
      </c>
      <c r="C474" s="37">
        <f t="shared" si="15"/>
        <v>1989</v>
      </c>
      <c r="D474" s="1">
        <v>40.700000000000003</v>
      </c>
      <c r="E474" s="1">
        <v>22.6</v>
      </c>
    </row>
    <row r="475" spans="1:5" x14ac:dyDescent="0.25">
      <c r="A475" s="39">
        <v>32616</v>
      </c>
      <c r="B475" s="37">
        <f t="shared" si="14"/>
        <v>4</v>
      </c>
      <c r="C475" s="37">
        <f t="shared" si="15"/>
        <v>1989</v>
      </c>
      <c r="D475" s="1">
        <v>40.799999999999997</v>
      </c>
      <c r="E475" s="1">
        <v>21.1</v>
      </c>
    </row>
    <row r="476" spans="1:5" x14ac:dyDescent="0.25">
      <c r="A476" s="39">
        <v>32617</v>
      </c>
      <c r="B476" s="37">
        <f t="shared" si="14"/>
        <v>4</v>
      </c>
      <c r="C476" s="37">
        <f t="shared" si="15"/>
        <v>1989</v>
      </c>
      <c r="D476" s="1">
        <v>41.8</v>
      </c>
      <c r="E476" s="1">
        <v>21</v>
      </c>
    </row>
    <row r="477" spans="1:5" x14ac:dyDescent="0.25">
      <c r="A477" s="39">
        <v>32618</v>
      </c>
      <c r="B477" s="37">
        <f t="shared" si="14"/>
        <v>4</v>
      </c>
      <c r="C477" s="37">
        <f t="shared" si="15"/>
        <v>1989</v>
      </c>
      <c r="D477" s="1">
        <v>42.3</v>
      </c>
      <c r="E477" s="1">
        <v>22.9</v>
      </c>
    </row>
    <row r="478" spans="1:5" x14ac:dyDescent="0.25">
      <c r="A478" s="39">
        <v>32619</v>
      </c>
      <c r="B478" s="37">
        <f t="shared" si="14"/>
        <v>4</v>
      </c>
      <c r="C478" s="37">
        <f t="shared" si="15"/>
        <v>1989</v>
      </c>
      <c r="D478" s="1">
        <v>43.9</v>
      </c>
      <c r="E478" s="1">
        <v>25.3</v>
      </c>
    </row>
    <row r="479" spans="1:5" x14ac:dyDescent="0.25">
      <c r="A479" s="39">
        <v>32620</v>
      </c>
      <c r="B479" s="37">
        <f t="shared" si="14"/>
        <v>4</v>
      </c>
      <c r="C479" s="37">
        <f t="shared" si="15"/>
        <v>1989</v>
      </c>
      <c r="D479" s="1">
        <v>41.9</v>
      </c>
      <c r="E479" s="1">
        <v>20.399999999999999</v>
      </c>
    </row>
    <row r="480" spans="1:5" x14ac:dyDescent="0.25">
      <c r="A480" s="39">
        <v>32621</v>
      </c>
      <c r="B480" s="37">
        <f t="shared" si="14"/>
        <v>4</v>
      </c>
      <c r="C480" s="37">
        <f t="shared" si="15"/>
        <v>1989</v>
      </c>
      <c r="D480" s="1">
        <v>39.9</v>
      </c>
      <c r="E480" s="1">
        <v>22.5</v>
      </c>
    </row>
    <row r="481" spans="1:5" x14ac:dyDescent="0.25">
      <c r="A481" s="39">
        <v>32622</v>
      </c>
      <c r="B481" s="37">
        <f t="shared" si="14"/>
        <v>4</v>
      </c>
      <c r="C481" s="37">
        <f t="shared" si="15"/>
        <v>1989</v>
      </c>
      <c r="D481" s="1">
        <v>38.6</v>
      </c>
      <c r="E481" s="1">
        <v>22.4</v>
      </c>
    </row>
    <row r="482" spans="1:5" x14ac:dyDescent="0.25">
      <c r="A482" s="39">
        <v>32623</v>
      </c>
      <c r="B482" s="37">
        <f t="shared" si="14"/>
        <v>4</v>
      </c>
      <c r="C482" s="37">
        <f t="shared" si="15"/>
        <v>1989</v>
      </c>
      <c r="D482" s="1">
        <v>40.200000000000003</v>
      </c>
      <c r="E482" s="1">
        <v>22.7</v>
      </c>
    </row>
    <row r="483" spans="1:5" x14ac:dyDescent="0.25">
      <c r="A483" s="39">
        <v>32624</v>
      </c>
      <c r="B483" s="37">
        <f t="shared" si="14"/>
        <v>4</v>
      </c>
      <c r="C483" s="37">
        <f t="shared" si="15"/>
        <v>1989</v>
      </c>
      <c r="D483" s="1">
        <v>41.4</v>
      </c>
      <c r="E483" s="1">
        <v>21.7</v>
      </c>
    </row>
    <row r="484" spans="1:5" x14ac:dyDescent="0.25">
      <c r="A484" s="39">
        <v>32625</v>
      </c>
      <c r="B484" s="37">
        <f t="shared" si="14"/>
        <v>4</v>
      </c>
      <c r="C484" s="37">
        <f t="shared" si="15"/>
        <v>1989</v>
      </c>
      <c r="D484" s="1">
        <v>40.4</v>
      </c>
      <c r="E484" s="1">
        <v>24.4</v>
      </c>
    </row>
    <row r="485" spans="1:5" x14ac:dyDescent="0.25">
      <c r="A485" s="39">
        <v>32626</v>
      </c>
      <c r="B485" s="37">
        <f t="shared" si="14"/>
        <v>4</v>
      </c>
      <c r="C485" s="37">
        <f t="shared" si="15"/>
        <v>1989</v>
      </c>
      <c r="D485" s="1">
        <v>41</v>
      </c>
      <c r="E485" s="1">
        <v>24</v>
      </c>
    </row>
    <row r="486" spans="1:5" x14ac:dyDescent="0.25">
      <c r="A486" s="39">
        <v>32627</v>
      </c>
      <c r="B486" s="37">
        <f t="shared" si="14"/>
        <v>4</v>
      </c>
      <c r="C486" s="37">
        <f t="shared" si="15"/>
        <v>1989</v>
      </c>
      <c r="D486" s="1">
        <v>38.4</v>
      </c>
      <c r="E486" s="1">
        <v>22.2</v>
      </c>
    </row>
    <row r="487" spans="1:5" x14ac:dyDescent="0.25">
      <c r="A487" s="39">
        <v>32628</v>
      </c>
      <c r="B487" s="37">
        <f t="shared" si="14"/>
        <v>4</v>
      </c>
      <c r="C487" s="37">
        <f t="shared" si="15"/>
        <v>1989</v>
      </c>
      <c r="D487" s="1">
        <v>38.1</v>
      </c>
      <c r="E487" s="1">
        <v>24.9</v>
      </c>
    </row>
    <row r="488" spans="1:5" x14ac:dyDescent="0.25">
      <c r="A488" s="39">
        <v>32629</v>
      </c>
      <c r="B488" s="37">
        <f t="shared" si="14"/>
        <v>5</v>
      </c>
      <c r="C488" s="37">
        <f t="shared" si="15"/>
        <v>1989</v>
      </c>
      <c r="D488" s="1">
        <v>38.700000000000003</v>
      </c>
      <c r="E488" s="1">
        <v>24.6</v>
      </c>
    </row>
    <row r="489" spans="1:5" x14ac:dyDescent="0.25">
      <c r="A489" s="39">
        <v>32630</v>
      </c>
      <c r="B489" s="37">
        <f t="shared" si="14"/>
        <v>5</v>
      </c>
      <c r="C489" s="37">
        <f t="shared" si="15"/>
        <v>1989</v>
      </c>
      <c r="D489" s="1">
        <v>37.4</v>
      </c>
      <c r="E489" s="1">
        <v>25.1</v>
      </c>
    </row>
    <row r="490" spans="1:5" x14ac:dyDescent="0.25">
      <c r="A490" s="39">
        <v>32631</v>
      </c>
      <c r="B490" s="37">
        <f t="shared" si="14"/>
        <v>5</v>
      </c>
      <c r="C490" s="37">
        <f t="shared" si="15"/>
        <v>1989</v>
      </c>
      <c r="D490" s="1">
        <v>37.200000000000003</v>
      </c>
      <c r="E490" s="1">
        <v>23.2</v>
      </c>
    </row>
    <row r="491" spans="1:5" x14ac:dyDescent="0.25">
      <c r="A491" s="39">
        <v>32632</v>
      </c>
      <c r="B491" s="37">
        <f t="shared" si="14"/>
        <v>5</v>
      </c>
      <c r="C491" s="37">
        <f t="shared" si="15"/>
        <v>1989</v>
      </c>
      <c r="D491" s="1">
        <v>37.9</v>
      </c>
      <c r="E491" s="1">
        <v>22.5</v>
      </c>
    </row>
    <row r="492" spans="1:5" x14ac:dyDescent="0.25">
      <c r="A492" s="39">
        <v>32633</v>
      </c>
      <c r="B492" s="37">
        <f t="shared" si="14"/>
        <v>5</v>
      </c>
      <c r="C492" s="37">
        <f t="shared" si="15"/>
        <v>1989</v>
      </c>
      <c r="D492" s="1">
        <v>38.9</v>
      </c>
      <c r="E492" s="1">
        <v>22.8</v>
      </c>
    </row>
    <row r="493" spans="1:5" x14ac:dyDescent="0.25">
      <c r="A493" s="39">
        <v>32634</v>
      </c>
      <c r="B493" s="37">
        <f t="shared" si="14"/>
        <v>5</v>
      </c>
      <c r="C493" s="37">
        <f t="shared" si="15"/>
        <v>1989</v>
      </c>
      <c r="D493" s="1">
        <v>39.700000000000003</v>
      </c>
      <c r="E493" s="1">
        <v>21.8</v>
      </c>
    </row>
    <row r="494" spans="1:5" x14ac:dyDescent="0.25">
      <c r="A494" s="39">
        <v>32635</v>
      </c>
      <c r="B494" s="37">
        <f t="shared" si="14"/>
        <v>5</v>
      </c>
      <c r="C494" s="37">
        <f t="shared" si="15"/>
        <v>1989</v>
      </c>
      <c r="D494" s="1">
        <v>41.2</v>
      </c>
      <c r="E494" s="1">
        <v>24.9</v>
      </c>
    </row>
    <row r="495" spans="1:5" x14ac:dyDescent="0.25">
      <c r="A495" s="39">
        <v>32636</v>
      </c>
      <c r="B495" s="37">
        <f t="shared" si="14"/>
        <v>5</v>
      </c>
      <c r="C495" s="37">
        <f t="shared" si="15"/>
        <v>1989</v>
      </c>
      <c r="D495" s="1">
        <v>42.6</v>
      </c>
      <c r="E495" s="1">
        <v>25.1</v>
      </c>
    </row>
    <row r="496" spans="1:5" x14ac:dyDescent="0.25">
      <c r="A496" s="39">
        <v>32637</v>
      </c>
      <c r="B496" s="37">
        <f t="shared" si="14"/>
        <v>5</v>
      </c>
      <c r="C496" s="37">
        <f t="shared" si="15"/>
        <v>1989</v>
      </c>
      <c r="D496" s="1">
        <v>43.1</v>
      </c>
      <c r="E496" s="1">
        <v>25.4</v>
      </c>
    </row>
    <row r="497" spans="1:5" x14ac:dyDescent="0.25">
      <c r="A497" s="39">
        <v>32638</v>
      </c>
      <c r="B497" s="37">
        <f t="shared" si="14"/>
        <v>5</v>
      </c>
      <c r="C497" s="37">
        <f t="shared" si="15"/>
        <v>1989</v>
      </c>
      <c r="D497" s="1">
        <v>43.3</v>
      </c>
      <c r="E497" s="1">
        <v>23.4</v>
      </c>
    </row>
    <row r="498" spans="1:5" x14ac:dyDescent="0.25">
      <c r="A498" s="39">
        <v>32639</v>
      </c>
      <c r="B498" s="37">
        <f t="shared" si="14"/>
        <v>5</v>
      </c>
      <c r="C498" s="37">
        <f t="shared" si="15"/>
        <v>1989</v>
      </c>
      <c r="D498" s="1">
        <v>43.1</v>
      </c>
      <c r="E498" s="1">
        <v>22.3</v>
      </c>
    </row>
    <row r="499" spans="1:5" x14ac:dyDescent="0.25">
      <c r="A499" s="39">
        <v>32640</v>
      </c>
      <c r="B499" s="37">
        <f t="shared" si="14"/>
        <v>5</v>
      </c>
      <c r="C499" s="37">
        <f t="shared" si="15"/>
        <v>1989</v>
      </c>
      <c r="D499" s="1">
        <v>42.3</v>
      </c>
      <c r="E499" s="1">
        <v>24.4</v>
      </c>
    </row>
    <row r="500" spans="1:5" x14ac:dyDescent="0.25">
      <c r="A500" s="39">
        <v>32641</v>
      </c>
      <c r="B500" s="37">
        <f t="shared" si="14"/>
        <v>5</v>
      </c>
      <c r="C500" s="37">
        <f t="shared" si="15"/>
        <v>1989</v>
      </c>
      <c r="D500" s="1">
        <v>43.4</v>
      </c>
      <c r="E500" s="1">
        <v>24.4</v>
      </c>
    </row>
    <row r="501" spans="1:5" x14ac:dyDescent="0.25">
      <c r="A501" s="39">
        <v>32642</v>
      </c>
      <c r="B501" s="37">
        <f t="shared" si="14"/>
        <v>5</v>
      </c>
      <c r="C501" s="37">
        <f t="shared" si="15"/>
        <v>1989</v>
      </c>
      <c r="D501" s="1">
        <v>42.3</v>
      </c>
      <c r="E501" s="1">
        <v>24.6</v>
      </c>
    </row>
    <row r="502" spans="1:5" x14ac:dyDescent="0.25">
      <c r="A502" s="39">
        <v>32643</v>
      </c>
      <c r="B502" s="37">
        <f t="shared" si="14"/>
        <v>5</v>
      </c>
      <c r="C502" s="37">
        <f t="shared" si="15"/>
        <v>1989</v>
      </c>
      <c r="D502" s="1">
        <v>39.4</v>
      </c>
      <c r="E502" s="1">
        <v>24.7</v>
      </c>
    </row>
    <row r="503" spans="1:5" x14ac:dyDescent="0.25">
      <c r="A503" s="39">
        <v>32644</v>
      </c>
      <c r="B503" s="37">
        <f t="shared" si="14"/>
        <v>5</v>
      </c>
      <c r="C503" s="37">
        <f t="shared" si="15"/>
        <v>1989</v>
      </c>
      <c r="D503" s="1">
        <v>38</v>
      </c>
      <c r="E503" s="1">
        <v>27.2</v>
      </c>
    </row>
    <row r="504" spans="1:5" x14ac:dyDescent="0.25">
      <c r="A504" s="39">
        <v>32645</v>
      </c>
      <c r="B504" s="37">
        <f t="shared" si="14"/>
        <v>5</v>
      </c>
      <c r="C504" s="37">
        <f t="shared" si="15"/>
        <v>1989</v>
      </c>
      <c r="D504" s="1">
        <v>41.3</v>
      </c>
      <c r="E504" s="1">
        <v>26.6</v>
      </c>
    </row>
    <row r="505" spans="1:5" x14ac:dyDescent="0.25">
      <c r="A505" s="39">
        <v>32646</v>
      </c>
      <c r="B505" s="37">
        <f t="shared" si="14"/>
        <v>5</v>
      </c>
      <c r="C505" s="37">
        <f t="shared" si="15"/>
        <v>1989</v>
      </c>
      <c r="D505" s="1">
        <v>40.1</v>
      </c>
      <c r="E505" s="1">
        <v>26.2</v>
      </c>
    </row>
    <row r="506" spans="1:5" x14ac:dyDescent="0.25">
      <c r="A506" s="39">
        <v>32647</v>
      </c>
      <c r="B506" s="37">
        <f t="shared" si="14"/>
        <v>5</v>
      </c>
      <c r="C506" s="37">
        <f t="shared" si="15"/>
        <v>1989</v>
      </c>
      <c r="D506" s="1">
        <v>40</v>
      </c>
      <c r="E506" s="1">
        <v>24.8</v>
      </c>
    </row>
    <row r="507" spans="1:5" x14ac:dyDescent="0.25">
      <c r="A507" s="39">
        <v>32648</v>
      </c>
      <c r="B507" s="37">
        <f t="shared" si="14"/>
        <v>5</v>
      </c>
      <c r="C507" s="37">
        <f t="shared" si="15"/>
        <v>1989</v>
      </c>
      <c r="D507" s="1">
        <v>42.9</v>
      </c>
      <c r="E507" s="1">
        <v>25.1</v>
      </c>
    </row>
    <row r="508" spans="1:5" x14ac:dyDescent="0.25">
      <c r="A508" s="39">
        <v>32649</v>
      </c>
      <c r="B508" s="37">
        <f t="shared" si="14"/>
        <v>5</v>
      </c>
      <c r="C508" s="37">
        <f t="shared" si="15"/>
        <v>1989</v>
      </c>
      <c r="D508" s="1">
        <v>43.3</v>
      </c>
      <c r="E508" s="1">
        <v>23.9</v>
      </c>
    </row>
    <row r="509" spans="1:5" x14ac:dyDescent="0.25">
      <c r="A509" s="39">
        <v>32650</v>
      </c>
      <c r="B509" s="37">
        <f t="shared" si="14"/>
        <v>5</v>
      </c>
      <c r="C509" s="37">
        <f t="shared" si="15"/>
        <v>1989</v>
      </c>
      <c r="D509" s="1">
        <v>41.3</v>
      </c>
      <c r="E509" s="1">
        <v>24.7</v>
      </c>
    </row>
    <row r="510" spans="1:5" x14ac:dyDescent="0.25">
      <c r="A510" s="39">
        <v>32651</v>
      </c>
      <c r="B510" s="37">
        <f t="shared" si="14"/>
        <v>5</v>
      </c>
      <c r="C510" s="37">
        <f t="shared" si="15"/>
        <v>1989</v>
      </c>
      <c r="D510" s="1">
        <v>40</v>
      </c>
      <c r="E510" s="1">
        <v>26</v>
      </c>
    </row>
    <row r="511" spans="1:5" x14ac:dyDescent="0.25">
      <c r="A511" s="39">
        <v>32652</v>
      </c>
      <c r="B511" s="37">
        <f t="shared" si="14"/>
        <v>5</v>
      </c>
      <c r="C511" s="37">
        <f t="shared" si="15"/>
        <v>1989</v>
      </c>
      <c r="D511" s="1">
        <v>36.9</v>
      </c>
      <c r="E511" s="1">
        <v>25.4</v>
      </c>
    </row>
    <row r="512" spans="1:5" x14ac:dyDescent="0.25">
      <c r="A512" s="39">
        <v>32653</v>
      </c>
      <c r="B512" s="37">
        <f t="shared" si="14"/>
        <v>5</v>
      </c>
      <c r="C512" s="37">
        <f t="shared" si="15"/>
        <v>1989</v>
      </c>
      <c r="D512" s="1">
        <v>37.5</v>
      </c>
      <c r="E512" s="1">
        <v>26.4</v>
      </c>
    </row>
    <row r="513" spans="1:5" x14ac:dyDescent="0.25">
      <c r="A513" s="39">
        <v>32654</v>
      </c>
      <c r="B513" s="37">
        <f t="shared" si="14"/>
        <v>5</v>
      </c>
      <c r="C513" s="37">
        <f t="shared" si="15"/>
        <v>1989</v>
      </c>
      <c r="D513" s="1">
        <v>36.9</v>
      </c>
      <c r="E513" s="1">
        <v>26.2</v>
      </c>
    </row>
    <row r="514" spans="1:5" x14ac:dyDescent="0.25">
      <c r="A514" s="39">
        <v>32655</v>
      </c>
      <c r="B514" s="37">
        <f t="shared" si="14"/>
        <v>5</v>
      </c>
      <c r="C514" s="37">
        <f t="shared" si="15"/>
        <v>1989</v>
      </c>
      <c r="D514" s="1">
        <v>36.799999999999997</v>
      </c>
      <c r="E514" s="1">
        <v>27.4</v>
      </c>
    </row>
    <row r="515" spans="1:5" x14ac:dyDescent="0.25">
      <c r="A515" s="39">
        <v>32656</v>
      </c>
      <c r="B515" s="37">
        <f t="shared" ref="B515:B578" si="16">MONTH(A515)</f>
        <v>5</v>
      </c>
      <c r="C515" s="37">
        <f t="shared" ref="C515:C578" si="17">YEAR(A515)</f>
        <v>1989</v>
      </c>
      <c r="D515" s="1">
        <v>37.1</v>
      </c>
      <c r="E515" s="1">
        <v>25.2</v>
      </c>
    </row>
    <row r="516" spans="1:5" x14ac:dyDescent="0.25">
      <c r="A516" s="39">
        <v>32657</v>
      </c>
      <c r="B516" s="37">
        <f t="shared" si="16"/>
        <v>5</v>
      </c>
      <c r="C516" s="37">
        <f t="shared" si="17"/>
        <v>1989</v>
      </c>
      <c r="D516" s="1">
        <v>36.6</v>
      </c>
      <c r="E516" s="1">
        <v>23.7</v>
      </c>
    </row>
    <row r="517" spans="1:5" x14ac:dyDescent="0.25">
      <c r="A517" s="39">
        <v>32658</v>
      </c>
      <c r="B517" s="37">
        <f t="shared" si="16"/>
        <v>5</v>
      </c>
      <c r="C517" s="37">
        <f t="shared" si="17"/>
        <v>1989</v>
      </c>
      <c r="D517" s="1">
        <v>36.700000000000003</v>
      </c>
      <c r="E517" s="1">
        <v>23.4</v>
      </c>
    </row>
    <row r="518" spans="1:5" x14ac:dyDescent="0.25">
      <c r="A518" s="39">
        <v>32659</v>
      </c>
      <c r="B518" s="37">
        <f t="shared" si="16"/>
        <v>5</v>
      </c>
      <c r="C518" s="37">
        <f t="shared" si="17"/>
        <v>1989</v>
      </c>
      <c r="D518" s="2">
        <v>37.200000000000003</v>
      </c>
      <c r="E518" s="2">
        <v>24.5</v>
      </c>
    </row>
    <row r="519" spans="1:5" x14ac:dyDescent="0.25">
      <c r="A519" s="39">
        <v>32660</v>
      </c>
      <c r="B519" s="37">
        <f t="shared" si="16"/>
        <v>6</v>
      </c>
      <c r="C519" s="37">
        <f t="shared" si="17"/>
        <v>1989</v>
      </c>
      <c r="D519" s="1">
        <v>37.4</v>
      </c>
      <c r="E519" s="1">
        <v>25.7</v>
      </c>
    </row>
    <row r="520" spans="1:5" x14ac:dyDescent="0.25">
      <c r="A520" s="39">
        <v>32661</v>
      </c>
      <c r="B520" s="37">
        <f t="shared" si="16"/>
        <v>6</v>
      </c>
      <c r="C520" s="37">
        <f t="shared" si="17"/>
        <v>1989</v>
      </c>
      <c r="D520" s="1">
        <v>38.700000000000003</v>
      </c>
      <c r="E520" s="1">
        <v>25.5</v>
      </c>
    </row>
    <row r="521" spans="1:5" x14ac:dyDescent="0.25">
      <c r="A521" s="39">
        <v>32662</v>
      </c>
      <c r="B521" s="37">
        <f t="shared" si="16"/>
        <v>6</v>
      </c>
      <c r="C521" s="37">
        <f t="shared" si="17"/>
        <v>1989</v>
      </c>
      <c r="D521" s="1">
        <v>39.1</v>
      </c>
      <c r="E521" s="1">
        <v>28</v>
      </c>
    </row>
    <row r="522" spans="1:5" x14ac:dyDescent="0.25">
      <c r="A522" s="39">
        <v>32663</v>
      </c>
      <c r="B522" s="37">
        <f t="shared" si="16"/>
        <v>6</v>
      </c>
      <c r="C522" s="37">
        <f t="shared" si="17"/>
        <v>1989</v>
      </c>
      <c r="D522" s="1">
        <v>38.1</v>
      </c>
      <c r="E522" s="1">
        <v>26.8</v>
      </c>
    </row>
    <row r="523" spans="1:5" x14ac:dyDescent="0.25">
      <c r="A523" s="39">
        <v>32664</v>
      </c>
      <c r="B523" s="37">
        <f t="shared" si="16"/>
        <v>6</v>
      </c>
      <c r="C523" s="37">
        <f t="shared" si="17"/>
        <v>1989</v>
      </c>
      <c r="D523" s="1">
        <v>37.9</v>
      </c>
      <c r="E523" s="1">
        <v>27.8</v>
      </c>
    </row>
    <row r="524" spans="1:5" x14ac:dyDescent="0.25">
      <c r="A524" s="39">
        <v>32665</v>
      </c>
      <c r="B524" s="37">
        <f t="shared" si="16"/>
        <v>6</v>
      </c>
      <c r="C524" s="37">
        <f t="shared" si="17"/>
        <v>1989</v>
      </c>
      <c r="D524" s="1">
        <v>39.1</v>
      </c>
      <c r="E524" s="1">
        <v>27.9</v>
      </c>
    </row>
    <row r="525" spans="1:5" x14ac:dyDescent="0.25">
      <c r="A525" s="39">
        <v>32666</v>
      </c>
      <c r="B525" s="37">
        <f t="shared" si="16"/>
        <v>6</v>
      </c>
      <c r="C525" s="37">
        <f t="shared" si="17"/>
        <v>1989</v>
      </c>
      <c r="D525" s="1">
        <v>38.9</v>
      </c>
      <c r="E525" s="1">
        <v>26.6</v>
      </c>
    </row>
    <row r="526" spans="1:5" x14ac:dyDescent="0.25">
      <c r="A526" s="39">
        <v>32667</v>
      </c>
      <c r="B526" s="37">
        <f t="shared" si="16"/>
        <v>6</v>
      </c>
      <c r="C526" s="37">
        <f t="shared" si="17"/>
        <v>1989</v>
      </c>
      <c r="D526" s="1">
        <v>38.700000000000003</v>
      </c>
      <c r="E526" s="1">
        <v>26</v>
      </c>
    </row>
    <row r="527" spans="1:5" x14ac:dyDescent="0.25">
      <c r="A527" s="39">
        <v>32668</v>
      </c>
      <c r="B527" s="37">
        <f t="shared" si="16"/>
        <v>6</v>
      </c>
      <c r="C527" s="37">
        <f t="shared" si="17"/>
        <v>1989</v>
      </c>
      <c r="D527" s="1">
        <v>34.4</v>
      </c>
      <c r="E527" s="1">
        <v>25.8</v>
      </c>
    </row>
    <row r="528" spans="1:5" x14ac:dyDescent="0.25">
      <c r="A528" s="39">
        <v>32669</v>
      </c>
      <c r="B528" s="37">
        <f t="shared" si="16"/>
        <v>6</v>
      </c>
      <c r="C528" s="37">
        <f t="shared" si="17"/>
        <v>1989</v>
      </c>
      <c r="D528" s="1">
        <v>27.8</v>
      </c>
      <c r="E528" s="1">
        <v>23.6</v>
      </c>
    </row>
    <row r="529" spans="1:5" x14ac:dyDescent="0.25">
      <c r="A529" s="39">
        <v>32670</v>
      </c>
      <c r="B529" s="37">
        <f t="shared" si="16"/>
        <v>6</v>
      </c>
      <c r="C529" s="37">
        <f t="shared" si="17"/>
        <v>1989</v>
      </c>
      <c r="D529" s="1">
        <v>26.2</v>
      </c>
      <c r="E529" s="1">
        <v>23.8</v>
      </c>
    </row>
    <row r="530" spans="1:5" x14ac:dyDescent="0.25">
      <c r="A530" s="39">
        <v>32671</v>
      </c>
      <c r="B530" s="37">
        <f t="shared" si="16"/>
        <v>6</v>
      </c>
      <c r="C530" s="37">
        <f t="shared" si="17"/>
        <v>1989</v>
      </c>
      <c r="D530" s="1">
        <v>28.3</v>
      </c>
      <c r="E530" s="1">
        <v>23.7</v>
      </c>
    </row>
    <row r="531" spans="1:5" x14ac:dyDescent="0.25">
      <c r="A531" s="39">
        <v>32672</v>
      </c>
      <c r="B531" s="37">
        <f t="shared" si="16"/>
        <v>6</v>
      </c>
      <c r="C531" s="37">
        <f t="shared" si="17"/>
        <v>1989</v>
      </c>
      <c r="D531" s="1">
        <v>31.6</v>
      </c>
      <c r="E531" s="1">
        <v>25.3</v>
      </c>
    </row>
    <row r="532" spans="1:5" x14ac:dyDescent="0.25">
      <c r="A532" s="39">
        <v>32673</v>
      </c>
      <c r="B532" s="37">
        <f t="shared" si="16"/>
        <v>6</v>
      </c>
      <c r="C532" s="37">
        <f t="shared" si="17"/>
        <v>1989</v>
      </c>
      <c r="D532" s="1">
        <v>32.799999999999997</v>
      </c>
      <c r="E532" s="1">
        <v>24.5</v>
      </c>
    </row>
    <row r="533" spans="1:5" x14ac:dyDescent="0.25">
      <c r="A533" s="39">
        <v>32674</v>
      </c>
      <c r="B533" s="37">
        <f t="shared" si="16"/>
        <v>6</v>
      </c>
      <c r="C533" s="37">
        <f t="shared" si="17"/>
        <v>1989</v>
      </c>
      <c r="D533" s="1">
        <v>32.9</v>
      </c>
      <c r="E533" s="1">
        <v>25.9</v>
      </c>
    </row>
    <row r="534" spans="1:5" x14ac:dyDescent="0.25">
      <c r="A534" s="39">
        <v>32675</v>
      </c>
      <c r="B534" s="37">
        <f t="shared" si="16"/>
        <v>6</v>
      </c>
      <c r="C534" s="37">
        <f t="shared" si="17"/>
        <v>1989</v>
      </c>
      <c r="D534" s="1">
        <v>29.9</v>
      </c>
      <c r="E534" s="1">
        <v>26.3</v>
      </c>
    </row>
    <row r="535" spans="1:5" x14ac:dyDescent="0.25">
      <c r="A535" s="39">
        <v>32676</v>
      </c>
      <c r="B535" s="37">
        <f t="shared" si="16"/>
        <v>6</v>
      </c>
      <c r="C535" s="37">
        <f t="shared" si="17"/>
        <v>1989</v>
      </c>
      <c r="D535" s="1">
        <v>32.799999999999997</v>
      </c>
      <c r="E535" s="1">
        <v>25.8</v>
      </c>
    </row>
    <row r="536" spans="1:5" x14ac:dyDescent="0.25">
      <c r="A536" s="39">
        <v>32677</v>
      </c>
      <c r="B536" s="37">
        <f t="shared" si="16"/>
        <v>6</v>
      </c>
      <c r="C536" s="37">
        <f t="shared" si="17"/>
        <v>1989</v>
      </c>
      <c r="D536" s="1">
        <v>33.799999999999997</v>
      </c>
      <c r="E536" s="1">
        <v>26.4</v>
      </c>
    </row>
    <row r="537" spans="1:5" x14ac:dyDescent="0.25">
      <c r="A537" s="39">
        <v>32678</v>
      </c>
      <c r="B537" s="37">
        <f t="shared" si="16"/>
        <v>6</v>
      </c>
      <c r="C537" s="37">
        <f t="shared" si="17"/>
        <v>1989</v>
      </c>
      <c r="D537" s="1">
        <v>34.299999999999997</v>
      </c>
      <c r="E537" s="1">
        <v>25.7</v>
      </c>
    </row>
    <row r="538" spans="1:5" x14ac:dyDescent="0.25">
      <c r="A538" s="39">
        <v>32679</v>
      </c>
      <c r="B538" s="37">
        <f t="shared" si="16"/>
        <v>6</v>
      </c>
      <c r="C538" s="37">
        <f t="shared" si="17"/>
        <v>1989</v>
      </c>
      <c r="D538" s="1">
        <v>34.9</v>
      </c>
      <c r="E538" s="1">
        <v>25.9</v>
      </c>
    </row>
    <row r="539" spans="1:5" x14ac:dyDescent="0.25">
      <c r="A539" s="39">
        <v>32680</v>
      </c>
      <c r="B539" s="37">
        <f t="shared" si="16"/>
        <v>6</v>
      </c>
      <c r="C539" s="37">
        <f t="shared" si="17"/>
        <v>1989</v>
      </c>
      <c r="D539" s="1">
        <v>34.9</v>
      </c>
      <c r="E539" s="1">
        <v>25.4</v>
      </c>
    </row>
    <row r="540" spans="1:5" x14ac:dyDescent="0.25">
      <c r="A540" s="39">
        <v>32681</v>
      </c>
      <c r="B540" s="37">
        <f t="shared" si="16"/>
        <v>6</v>
      </c>
      <c r="C540" s="37">
        <f t="shared" si="17"/>
        <v>1989</v>
      </c>
      <c r="D540" s="1">
        <v>35.4</v>
      </c>
      <c r="E540" s="1">
        <v>25.2</v>
      </c>
    </row>
    <row r="541" spans="1:5" x14ac:dyDescent="0.25">
      <c r="A541" s="39">
        <v>32682</v>
      </c>
      <c r="B541" s="37">
        <f t="shared" si="16"/>
        <v>6</v>
      </c>
      <c r="C541" s="37">
        <f t="shared" si="17"/>
        <v>1989</v>
      </c>
      <c r="D541" s="1">
        <v>35.700000000000003</v>
      </c>
      <c r="E541" s="1">
        <v>25.6</v>
      </c>
    </row>
    <row r="542" spans="1:5" x14ac:dyDescent="0.25">
      <c r="A542" s="39">
        <v>32683</v>
      </c>
      <c r="B542" s="37">
        <f t="shared" si="16"/>
        <v>6</v>
      </c>
      <c r="C542" s="37">
        <f t="shared" si="17"/>
        <v>1989</v>
      </c>
      <c r="D542" s="1">
        <v>34.9</v>
      </c>
      <c r="E542" s="1">
        <v>25.7</v>
      </c>
    </row>
    <row r="543" spans="1:5" x14ac:dyDescent="0.25">
      <c r="A543" s="39">
        <v>32684</v>
      </c>
      <c r="B543" s="37">
        <f t="shared" si="16"/>
        <v>6</v>
      </c>
      <c r="C543" s="37">
        <f t="shared" si="17"/>
        <v>1989</v>
      </c>
      <c r="D543" s="1">
        <v>35.299999999999997</v>
      </c>
      <c r="E543" s="1">
        <v>25.9</v>
      </c>
    </row>
    <row r="544" spans="1:5" x14ac:dyDescent="0.25">
      <c r="A544" s="39">
        <v>32685</v>
      </c>
      <c r="B544" s="37">
        <f t="shared" si="16"/>
        <v>6</v>
      </c>
      <c r="C544" s="37">
        <f t="shared" si="17"/>
        <v>1989</v>
      </c>
      <c r="D544" s="1">
        <v>24.9</v>
      </c>
      <c r="E544" s="1">
        <v>25.4</v>
      </c>
    </row>
    <row r="545" spans="1:5" x14ac:dyDescent="0.25">
      <c r="A545" s="39">
        <v>32686</v>
      </c>
      <c r="B545" s="37">
        <f t="shared" si="16"/>
        <v>6</v>
      </c>
      <c r="C545" s="37">
        <f t="shared" si="17"/>
        <v>1989</v>
      </c>
      <c r="D545" s="1">
        <v>32.299999999999997</v>
      </c>
      <c r="E545" s="1">
        <v>25.1</v>
      </c>
    </row>
    <row r="546" spans="1:5" x14ac:dyDescent="0.25">
      <c r="A546" s="39">
        <v>32687</v>
      </c>
      <c r="B546" s="37">
        <f t="shared" si="16"/>
        <v>6</v>
      </c>
      <c r="C546" s="37">
        <f t="shared" si="17"/>
        <v>1989</v>
      </c>
      <c r="D546" s="1">
        <v>34.700000000000003</v>
      </c>
      <c r="E546" s="1">
        <v>25.2</v>
      </c>
    </row>
    <row r="547" spans="1:5" x14ac:dyDescent="0.25">
      <c r="A547" s="39">
        <v>32688</v>
      </c>
      <c r="B547" s="37">
        <f t="shared" si="16"/>
        <v>6</v>
      </c>
      <c r="C547" s="37">
        <f t="shared" si="17"/>
        <v>1989</v>
      </c>
      <c r="D547" s="1">
        <v>33.5</v>
      </c>
      <c r="E547" s="1">
        <v>24.9</v>
      </c>
    </row>
    <row r="548" spans="1:5" x14ac:dyDescent="0.25">
      <c r="A548" s="39">
        <v>32689</v>
      </c>
      <c r="B548" s="37">
        <f t="shared" si="16"/>
        <v>6</v>
      </c>
      <c r="C548" s="37">
        <f t="shared" si="17"/>
        <v>1989</v>
      </c>
      <c r="D548" s="1">
        <v>33.299999999999997</v>
      </c>
      <c r="E548" s="1">
        <v>26</v>
      </c>
    </row>
    <row r="549" spans="1:5" x14ac:dyDescent="0.25">
      <c r="A549" s="39">
        <v>32690</v>
      </c>
      <c r="B549" s="37">
        <f t="shared" si="16"/>
        <v>7</v>
      </c>
      <c r="C549" s="37">
        <f t="shared" si="17"/>
        <v>1989</v>
      </c>
      <c r="D549" s="1">
        <v>30.7</v>
      </c>
      <c r="E549" s="1">
        <v>25.8</v>
      </c>
    </row>
    <row r="550" spans="1:5" x14ac:dyDescent="0.25">
      <c r="A550" s="39">
        <v>32691</v>
      </c>
      <c r="B550" s="37">
        <f t="shared" si="16"/>
        <v>7</v>
      </c>
      <c r="C550" s="37">
        <f t="shared" si="17"/>
        <v>1989</v>
      </c>
      <c r="D550" s="1">
        <v>28.3</v>
      </c>
      <c r="E550" s="1">
        <v>25.2</v>
      </c>
    </row>
    <row r="551" spans="1:5" x14ac:dyDescent="0.25">
      <c r="A551" s="39">
        <v>32692</v>
      </c>
      <c r="B551" s="37">
        <f t="shared" si="16"/>
        <v>7</v>
      </c>
      <c r="C551" s="37">
        <f t="shared" si="17"/>
        <v>1989</v>
      </c>
      <c r="D551" s="1">
        <v>31</v>
      </c>
      <c r="E551" s="1">
        <v>24</v>
      </c>
    </row>
    <row r="552" spans="1:5" x14ac:dyDescent="0.25">
      <c r="A552" s="39">
        <v>32693</v>
      </c>
      <c r="B552" s="37">
        <f t="shared" si="16"/>
        <v>7</v>
      </c>
      <c r="C552" s="37">
        <f t="shared" si="17"/>
        <v>1989</v>
      </c>
      <c r="D552" s="1">
        <v>31.4</v>
      </c>
      <c r="E552" s="1">
        <v>24.7</v>
      </c>
    </row>
    <row r="553" spans="1:5" x14ac:dyDescent="0.25">
      <c r="A553" s="39">
        <v>32694</v>
      </c>
      <c r="B553" s="37">
        <f t="shared" si="16"/>
        <v>7</v>
      </c>
      <c r="C553" s="37">
        <f t="shared" si="17"/>
        <v>1989</v>
      </c>
      <c r="D553" s="1">
        <v>32.799999999999997</v>
      </c>
      <c r="E553" s="1">
        <v>25.1</v>
      </c>
    </row>
    <row r="554" spans="1:5" x14ac:dyDescent="0.25">
      <c r="A554" s="39">
        <v>32695</v>
      </c>
      <c r="B554" s="37">
        <f t="shared" si="16"/>
        <v>7</v>
      </c>
      <c r="C554" s="37">
        <f t="shared" si="17"/>
        <v>1989</v>
      </c>
      <c r="D554" s="1">
        <v>32.799999999999997</v>
      </c>
      <c r="E554" s="1">
        <v>24.8</v>
      </c>
    </row>
    <row r="555" spans="1:5" x14ac:dyDescent="0.25">
      <c r="A555" s="39">
        <v>32696</v>
      </c>
      <c r="B555" s="37">
        <f t="shared" si="16"/>
        <v>7</v>
      </c>
      <c r="C555" s="37">
        <f t="shared" si="17"/>
        <v>1989</v>
      </c>
      <c r="D555" s="1">
        <v>33.299999999999997</v>
      </c>
      <c r="E555" s="1">
        <v>25.1</v>
      </c>
    </row>
    <row r="556" spans="1:5" x14ac:dyDescent="0.25">
      <c r="A556" s="39">
        <v>32697</v>
      </c>
      <c r="B556" s="37">
        <f t="shared" si="16"/>
        <v>7</v>
      </c>
      <c r="C556" s="37">
        <f t="shared" si="17"/>
        <v>1989</v>
      </c>
      <c r="D556" s="1">
        <v>33.700000000000003</v>
      </c>
      <c r="E556" s="1">
        <v>24.4</v>
      </c>
    </row>
    <row r="557" spans="1:5" x14ac:dyDescent="0.25">
      <c r="A557" s="39">
        <v>32698</v>
      </c>
      <c r="B557" s="37">
        <f t="shared" si="16"/>
        <v>7</v>
      </c>
      <c r="C557" s="37">
        <f t="shared" si="17"/>
        <v>1989</v>
      </c>
      <c r="D557" s="1">
        <v>30.8</v>
      </c>
      <c r="E557" s="1">
        <v>24.6</v>
      </c>
    </row>
    <row r="558" spans="1:5" x14ac:dyDescent="0.25">
      <c r="A558" s="39">
        <v>32699</v>
      </c>
      <c r="B558" s="37">
        <f t="shared" si="16"/>
        <v>7</v>
      </c>
      <c r="C558" s="37">
        <f t="shared" si="17"/>
        <v>1989</v>
      </c>
      <c r="D558" s="1">
        <v>31</v>
      </c>
      <c r="E558" s="1">
        <v>24.9</v>
      </c>
    </row>
    <row r="559" spans="1:5" x14ac:dyDescent="0.25">
      <c r="A559" s="39">
        <v>32700</v>
      </c>
      <c r="B559" s="37">
        <f t="shared" si="16"/>
        <v>7</v>
      </c>
      <c r="C559" s="37">
        <f t="shared" si="17"/>
        <v>1989</v>
      </c>
      <c r="D559" s="1">
        <v>33.5</v>
      </c>
      <c r="E559" s="1">
        <v>25.6</v>
      </c>
    </row>
    <row r="560" spans="1:5" x14ac:dyDescent="0.25">
      <c r="A560" s="39">
        <v>32701</v>
      </c>
      <c r="B560" s="37">
        <f t="shared" si="16"/>
        <v>7</v>
      </c>
      <c r="C560" s="37">
        <f t="shared" si="17"/>
        <v>1989</v>
      </c>
      <c r="D560" s="1">
        <v>33.200000000000003</v>
      </c>
      <c r="E560" s="1">
        <v>24.4</v>
      </c>
    </row>
    <row r="561" spans="1:5" x14ac:dyDescent="0.25">
      <c r="A561" s="39">
        <v>32702</v>
      </c>
      <c r="B561" s="37">
        <f t="shared" si="16"/>
        <v>7</v>
      </c>
      <c r="C561" s="37">
        <f t="shared" si="17"/>
        <v>1989</v>
      </c>
      <c r="D561" s="1">
        <v>34</v>
      </c>
      <c r="E561" s="1">
        <v>24.9</v>
      </c>
    </row>
    <row r="562" spans="1:5" x14ac:dyDescent="0.25">
      <c r="A562" s="39">
        <v>32703</v>
      </c>
      <c r="B562" s="37">
        <f t="shared" si="16"/>
        <v>7</v>
      </c>
      <c r="C562" s="37">
        <f t="shared" si="17"/>
        <v>1989</v>
      </c>
      <c r="D562" s="1">
        <v>31.9</v>
      </c>
      <c r="E562" s="1">
        <v>23.8</v>
      </c>
    </row>
    <row r="563" spans="1:5" x14ac:dyDescent="0.25">
      <c r="A563" s="39">
        <v>32704</v>
      </c>
      <c r="B563" s="37">
        <f t="shared" si="16"/>
        <v>7</v>
      </c>
      <c r="C563" s="37">
        <f t="shared" si="17"/>
        <v>1989</v>
      </c>
      <c r="D563" s="1">
        <v>31.4</v>
      </c>
      <c r="E563" s="1">
        <v>23.8</v>
      </c>
    </row>
    <row r="564" spans="1:5" x14ac:dyDescent="0.25">
      <c r="A564" s="39">
        <v>32705</v>
      </c>
      <c r="B564" s="37">
        <f t="shared" si="16"/>
        <v>7</v>
      </c>
      <c r="C564" s="37">
        <f t="shared" si="17"/>
        <v>1989</v>
      </c>
      <c r="D564" s="1">
        <v>32.299999999999997</v>
      </c>
      <c r="E564" s="1">
        <v>24.1</v>
      </c>
    </row>
    <row r="565" spans="1:5" x14ac:dyDescent="0.25">
      <c r="A565" s="39">
        <v>32706</v>
      </c>
      <c r="B565" s="37">
        <f t="shared" si="16"/>
        <v>7</v>
      </c>
      <c r="C565" s="37">
        <f t="shared" si="17"/>
        <v>1989</v>
      </c>
      <c r="D565" s="1">
        <v>31.7</v>
      </c>
      <c r="E565" s="1">
        <v>24.6</v>
      </c>
    </row>
    <row r="566" spans="1:5" x14ac:dyDescent="0.25">
      <c r="A566" s="39">
        <v>32707</v>
      </c>
      <c r="B566" s="37">
        <f t="shared" si="16"/>
        <v>7</v>
      </c>
      <c r="C566" s="37">
        <f t="shared" si="17"/>
        <v>1989</v>
      </c>
      <c r="D566" s="1">
        <v>32.299999999999997</v>
      </c>
      <c r="E566" s="1">
        <v>25.1</v>
      </c>
    </row>
    <row r="567" spans="1:5" x14ac:dyDescent="0.25">
      <c r="A567" s="39">
        <v>32708</v>
      </c>
      <c r="B567" s="37">
        <f t="shared" si="16"/>
        <v>7</v>
      </c>
      <c r="C567" s="37">
        <f t="shared" si="17"/>
        <v>1989</v>
      </c>
      <c r="D567" s="1">
        <v>32.299999999999997</v>
      </c>
      <c r="E567" s="1">
        <v>24.1</v>
      </c>
    </row>
    <row r="568" spans="1:5" x14ac:dyDescent="0.25">
      <c r="A568" s="39">
        <v>32709</v>
      </c>
      <c r="B568" s="37">
        <f t="shared" si="16"/>
        <v>7</v>
      </c>
      <c r="C568" s="37">
        <f t="shared" si="17"/>
        <v>1989</v>
      </c>
      <c r="D568" s="1">
        <v>30.4</v>
      </c>
      <c r="E568" s="1">
        <v>24.2</v>
      </c>
    </row>
    <row r="569" spans="1:5" x14ac:dyDescent="0.25">
      <c r="A569" s="39">
        <v>32710</v>
      </c>
      <c r="B569" s="37">
        <f t="shared" si="16"/>
        <v>7</v>
      </c>
      <c r="C569" s="37">
        <f t="shared" si="17"/>
        <v>1989</v>
      </c>
      <c r="D569" s="1">
        <v>30.8</v>
      </c>
      <c r="E569" s="1">
        <v>24.6</v>
      </c>
    </row>
    <row r="570" spans="1:5" x14ac:dyDescent="0.25">
      <c r="A570" s="39">
        <v>32711</v>
      </c>
      <c r="B570" s="37">
        <f t="shared" si="16"/>
        <v>7</v>
      </c>
      <c r="C570" s="37">
        <f t="shared" si="17"/>
        <v>1989</v>
      </c>
      <c r="D570" s="1">
        <v>31.1</v>
      </c>
      <c r="E570" s="1">
        <v>24.6</v>
      </c>
    </row>
    <row r="571" spans="1:5" x14ac:dyDescent="0.25">
      <c r="A571" s="39">
        <v>32712</v>
      </c>
      <c r="B571" s="37">
        <f t="shared" si="16"/>
        <v>7</v>
      </c>
      <c r="C571" s="37">
        <f t="shared" si="17"/>
        <v>1989</v>
      </c>
      <c r="D571" s="1">
        <v>33.9</v>
      </c>
      <c r="E571" s="1">
        <v>26.7</v>
      </c>
    </row>
    <row r="572" spans="1:5" x14ac:dyDescent="0.25">
      <c r="A572" s="39">
        <v>32713</v>
      </c>
      <c r="B572" s="37">
        <f t="shared" si="16"/>
        <v>7</v>
      </c>
      <c r="C572" s="37">
        <f t="shared" si="17"/>
        <v>1989</v>
      </c>
      <c r="D572" s="1">
        <v>31.9</v>
      </c>
      <c r="E572" s="1">
        <v>23.9</v>
      </c>
    </row>
    <row r="573" spans="1:5" x14ac:dyDescent="0.25">
      <c r="A573" s="39">
        <v>32714</v>
      </c>
      <c r="B573" s="37">
        <f t="shared" si="16"/>
        <v>7</v>
      </c>
      <c r="C573" s="37">
        <f t="shared" si="17"/>
        <v>1989</v>
      </c>
      <c r="D573" s="1">
        <v>26</v>
      </c>
      <c r="E573" s="1">
        <v>23.6</v>
      </c>
    </row>
    <row r="574" spans="1:5" x14ac:dyDescent="0.25">
      <c r="A574" s="39">
        <v>32715</v>
      </c>
      <c r="B574" s="37">
        <f t="shared" si="16"/>
        <v>7</v>
      </c>
      <c r="C574" s="37">
        <f t="shared" si="17"/>
        <v>1989</v>
      </c>
      <c r="D574" s="1">
        <v>28.3</v>
      </c>
      <c r="E574" s="1">
        <v>24.1</v>
      </c>
    </row>
    <row r="575" spans="1:5" x14ac:dyDescent="0.25">
      <c r="A575" s="39">
        <v>32716</v>
      </c>
      <c r="B575" s="37">
        <f t="shared" si="16"/>
        <v>7</v>
      </c>
      <c r="C575" s="37">
        <f t="shared" si="17"/>
        <v>1989</v>
      </c>
      <c r="D575" s="1">
        <v>27.8</v>
      </c>
      <c r="E575" s="1">
        <v>24.1</v>
      </c>
    </row>
    <row r="576" spans="1:5" x14ac:dyDescent="0.25">
      <c r="A576" s="39">
        <v>32717</v>
      </c>
      <c r="B576" s="37">
        <f t="shared" si="16"/>
        <v>7</v>
      </c>
      <c r="C576" s="37">
        <f t="shared" si="17"/>
        <v>1989</v>
      </c>
      <c r="D576" s="1">
        <v>29.3</v>
      </c>
      <c r="E576" s="1">
        <v>24.9</v>
      </c>
    </row>
    <row r="577" spans="1:5" x14ac:dyDescent="0.25">
      <c r="A577" s="39">
        <v>32718</v>
      </c>
      <c r="B577" s="37">
        <f t="shared" si="16"/>
        <v>7</v>
      </c>
      <c r="C577" s="37">
        <f t="shared" si="17"/>
        <v>1989</v>
      </c>
      <c r="D577" s="1">
        <v>29.1</v>
      </c>
      <c r="E577" s="1">
        <v>24.9</v>
      </c>
    </row>
    <row r="578" spans="1:5" x14ac:dyDescent="0.25">
      <c r="A578" s="39">
        <v>32719</v>
      </c>
      <c r="B578" s="37">
        <f t="shared" si="16"/>
        <v>7</v>
      </c>
      <c r="C578" s="37">
        <f t="shared" si="17"/>
        <v>1989</v>
      </c>
      <c r="D578" s="1">
        <v>28.9</v>
      </c>
      <c r="E578" s="1">
        <v>24.9</v>
      </c>
    </row>
    <row r="579" spans="1:5" x14ac:dyDescent="0.25">
      <c r="A579" s="39">
        <v>32720</v>
      </c>
      <c r="B579" s="37">
        <f t="shared" ref="B579:B642" si="18">MONTH(A579)</f>
        <v>7</v>
      </c>
      <c r="C579" s="37">
        <f t="shared" ref="C579:C642" si="19">YEAR(A579)</f>
        <v>1989</v>
      </c>
      <c r="D579" s="2">
        <v>29.4</v>
      </c>
      <c r="E579" s="1">
        <v>25.4</v>
      </c>
    </row>
    <row r="580" spans="1:5" x14ac:dyDescent="0.25">
      <c r="A580" s="39">
        <v>32721</v>
      </c>
      <c r="B580" s="37">
        <f t="shared" si="18"/>
        <v>8</v>
      </c>
      <c r="C580" s="37">
        <f t="shared" si="19"/>
        <v>1989</v>
      </c>
      <c r="D580" s="1">
        <v>29.9</v>
      </c>
      <c r="E580" s="1">
        <v>25.3</v>
      </c>
    </row>
    <row r="581" spans="1:5" x14ac:dyDescent="0.25">
      <c r="A581" s="39">
        <v>32722</v>
      </c>
      <c r="B581" s="37">
        <f t="shared" si="18"/>
        <v>8</v>
      </c>
      <c r="C581" s="37">
        <f t="shared" si="19"/>
        <v>1989</v>
      </c>
      <c r="D581" s="1">
        <v>29.9</v>
      </c>
      <c r="E581" s="1">
        <v>25</v>
      </c>
    </row>
    <row r="582" spans="1:5" x14ac:dyDescent="0.25">
      <c r="A582" s="39">
        <v>32723</v>
      </c>
      <c r="B582" s="37">
        <f t="shared" si="18"/>
        <v>8</v>
      </c>
      <c r="C582" s="37">
        <f t="shared" si="19"/>
        <v>1989</v>
      </c>
      <c r="D582" s="1">
        <v>29.5</v>
      </c>
      <c r="E582" s="1">
        <v>24.9</v>
      </c>
    </row>
    <row r="583" spans="1:5" x14ac:dyDescent="0.25">
      <c r="A583" s="39">
        <v>32724</v>
      </c>
      <c r="B583" s="37">
        <f t="shared" si="18"/>
        <v>8</v>
      </c>
      <c r="C583" s="37">
        <f t="shared" si="19"/>
        <v>1989</v>
      </c>
      <c r="D583" s="1">
        <v>28.4</v>
      </c>
      <c r="E583" s="1">
        <v>24.4</v>
      </c>
    </row>
    <row r="584" spans="1:5" x14ac:dyDescent="0.25">
      <c r="A584" s="39">
        <v>32725</v>
      </c>
      <c r="B584" s="37">
        <f t="shared" si="18"/>
        <v>8</v>
      </c>
      <c r="C584" s="37">
        <f t="shared" si="19"/>
        <v>1989</v>
      </c>
      <c r="D584" s="1">
        <v>30.6</v>
      </c>
      <c r="E584" s="1">
        <v>24.1</v>
      </c>
    </row>
    <row r="585" spans="1:5" x14ac:dyDescent="0.25">
      <c r="A585" s="39">
        <v>32726</v>
      </c>
      <c r="B585" s="37">
        <f t="shared" si="18"/>
        <v>8</v>
      </c>
      <c r="C585" s="37">
        <f t="shared" si="19"/>
        <v>1989</v>
      </c>
      <c r="D585" s="1">
        <v>31.7</v>
      </c>
      <c r="E585" s="1">
        <v>24.1</v>
      </c>
    </row>
    <row r="586" spans="1:5" x14ac:dyDescent="0.25">
      <c r="A586" s="39">
        <v>32727</v>
      </c>
      <c r="B586" s="37">
        <f t="shared" si="18"/>
        <v>8</v>
      </c>
      <c r="C586" s="37">
        <f t="shared" si="19"/>
        <v>1989</v>
      </c>
      <c r="D586" s="1">
        <v>31.2</v>
      </c>
      <c r="E586" s="1">
        <v>24.4</v>
      </c>
    </row>
    <row r="587" spans="1:5" x14ac:dyDescent="0.25">
      <c r="A587" s="39">
        <v>32728</v>
      </c>
      <c r="B587" s="37">
        <f t="shared" si="18"/>
        <v>8</v>
      </c>
      <c r="C587" s="37">
        <f t="shared" si="19"/>
        <v>1989</v>
      </c>
      <c r="D587" s="1">
        <v>33.299999999999997</v>
      </c>
      <c r="E587" s="1">
        <v>23.8</v>
      </c>
    </row>
    <row r="588" spans="1:5" x14ac:dyDescent="0.25">
      <c r="A588" s="39">
        <v>32729</v>
      </c>
      <c r="B588" s="37">
        <f t="shared" si="18"/>
        <v>8</v>
      </c>
      <c r="C588" s="37">
        <f t="shared" si="19"/>
        <v>1989</v>
      </c>
      <c r="D588" s="1">
        <v>31.3</v>
      </c>
      <c r="E588" s="1">
        <v>23.2</v>
      </c>
    </row>
    <row r="589" spans="1:5" x14ac:dyDescent="0.25">
      <c r="A589" s="39">
        <v>32730</v>
      </c>
      <c r="B589" s="37">
        <f t="shared" si="18"/>
        <v>8</v>
      </c>
      <c r="C589" s="37">
        <f t="shared" si="19"/>
        <v>1989</v>
      </c>
      <c r="D589" s="1">
        <v>31.8</v>
      </c>
      <c r="E589" s="1">
        <v>24.4</v>
      </c>
    </row>
    <row r="590" spans="1:5" x14ac:dyDescent="0.25">
      <c r="A590" s="39">
        <v>32731</v>
      </c>
      <c r="B590" s="37">
        <f t="shared" si="18"/>
        <v>8</v>
      </c>
      <c r="C590" s="37">
        <f t="shared" si="19"/>
        <v>1989</v>
      </c>
      <c r="D590" s="1">
        <v>29.9</v>
      </c>
      <c r="E590" s="1">
        <v>22.3</v>
      </c>
    </row>
    <row r="591" spans="1:5" x14ac:dyDescent="0.25">
      <c r="A591" s="39">
        <v>32732</v>
      </c>
      <c r="B591" s="37">
        <f t="shared" si="18"/>
        <v>8</v>
      </c>
      <c r="C591" s="37">
        <f t="shared" si="19"/>
        <v>1989</v>
      </c>
      <c r="D591" s="1">
        <v>31.4</v>
      </c>
      <c r="E591" s="1">
        <v>23.7</v>
      </c>
    </row>
    <row r="592" spans="1:5" x14ac:dyDescent="0.25">
      <c r="A592" s="39">
        <v>32733</v>
      </c>
      <c r="B592" s="37">
        <f t="shared" si="18"/>
        <v>8</v>
      </c>
      <c r="C592" s="37">
        <f t="shared" si="19"/>
        <v>1989</v>
      </c>
      <c r="D592" s="1">
        <v>29.8</v>
      </c>
      <c r="E592" s="1">
        <v>24</v>
      </c>
    </row>
    <row r="593" spans="1:5" x14ac:dyDescent="0.25">
      <c r="A593" s="39">
        <v>32734</v>
      </c>
      <c r="B593" s="37">
        <f t="shared" si="18"/>
        <v>8</v>
      </c>
      <c r="C593" s="37">
        <f t="shared" si="19"/>
        <v>1989</v>
      </c>
      <c r="D593" s="1">
        <v>31</v>
      </c>
      <c r="E593" s="1">
        <v>23.8</v>
      </c>
    </row>
    <row r="594" spans="1:5" x14ac:dyDescent="0.25">
      <c r="A594" s="39">
        <v>32735</v>
      </c>
      <c r="B594" s="37">
        <f t="shared" si="18"/>
        <v>8</v>
      </c>
      <c r="C594" s="37">
        <f t="shared" si="19"/>
        <v>1989</v>
      </c>
      <c r="D594" s="1">
        <v>30.9</v>
      </c>
      <c r="E594" s="1">
        <v>23.8</v>
      </c>
    </row>
    <row r="595" spans="1:5" x14ac:dyDescent="0.25">
      <c r="A595" s="39">
        <v>32736</v>
      </c>
      <c r="B595" s="37">
        <f t="shared" si="18"/>
        <v>8</v>
      </c>
      <c r="C595" s="37">
        <f t="shared" si="19"/>
        <v>1989</v>
      </c>
      <c r="D595" s="1">
        <v>29.9</v>
      </c>
      <c r="E595" s="1">
        <v>23.6</v>
      </c>
    </row>
    <row r="596" spans="1:5" x14ac:dyDescent="0.25">
      <c r="A596" s="39">
        <v>32737</v>
      </c>
      <c r="B596" s="37">
        <f t="shared" si="18"/>
        <v>8</v>
      </c>
      <c r="C596" s="37">
        <f t="shared" si="19"/>
        <v>1989</v>
      </c>
      <c r="D596" s="1">
        <v>32.299999999999997</v>
      </c>
      <c r="E596" s="1">
        <v>23.8</v>
      </c>
    </row>
    <row r="597" spans="1:5" x14ac:dyDescent="0.25">
      <c r="A597" s="39">
        <v>32738</v>
      </c>
      <c r="B597" s="37">
        <f t="shared" si="18"/>
        <v>8</v>
      </c>
      <c r="C597" s="37">
        <f t="shared" si="19"/>
        <v>1989</v>
      </c>
      <c r="D597" s="1">
        <v>32</v>
      </c>
      <c r="E597" s="1">
        <v>23.9</v>
      </c>
    </row>
    <row r="598" spans="1:5" x14ac:dyDescent="0.25">
      <c r="A598" s="39">
        <v>32739</v>
      </c>
      <c r="B598" s="37">
        <f t="shared" si="18"/>
        <v>8</v>
      </c>
      <c r="C598" s="37">
        <f t="shared" si="19"/>
        <v>1989</v>
      </c>
      <c r="D598" s="1">
        <v>33.299999999999997</v>
      </c>
      <c r="E598" s="1">
        <v>24.8</v>
      </c>
    </row>
    <row r="599" spans="1:5" x14ac:dyDescent="0.25">
      <c r="A599" s="39">
        <v>32740</v>
      </c>
      <c r="B599" s="37">
        <f t="shared" si="18"/>
        <v>8</v>
      </c>
      <c r="C599" s="37">
        <f t="shared" si="19"/>
        <v>1989</v>
      </c>
      <c r="D599" s="1">
        <v>30.5</v>
      </c>
      <c r="E599" s="1">
        <v>25.5</v>
      </c>
    </row>
    <row r="600" spans="1:5" x14ac:dyDescent="0.25">
      <c r="A600" s="39">
        <v>32741</v>
      </c>
      <c r="B600" s="37">
        <f t="shared" si="18"/>
        <v>8</v>
      </c>
      <c r="C600" s="37">
        <f t="shared" si="19"/>
        <v>1989</v>
      </c>
      <c r="D600" s="1">
        <v>30.3</v>
      </c>
      <c r="E600" s="1">
        <v>25.3</v>
      </c>
    </row>
    <row r="601" spans="1:5" x14ac:dyDescent="0.25">
      <c r="A601" s="39">
        <v>32742</v>
      </c>
      <c r="B601" s="37">
        <f t="shared" si="18"/>
        <v>8</v>
      </c>
      <c r="C601" s="37">
        <f t="shared" si="19"/>
        <v>1989</v>
      </c>
      <c r="D601" s="1">
        <v>28.8</v>
      </c>
      <c r="E601" s="1">
        <v>24.9</v>
      </c>
    </row>
    <row r="602" spans="1:5" x14ac:dyDescent="0.25">
      <c r="A602" s="39">
        <v>32743</v>
      </c>
      <c r="B602" s="37">
        <f t="shared" si="18"/>
        <v>8</v>
      </c>
      <c r="C602" s="37">
        <f t="shared" si="19"/>
        <v>1989</v>
      </c>
      <c r="D602" s="1">
        <v>28.9</v>
      </c>
      <c r="E602" s="1">
        <v>24.2</v>
      </c>
    </row>
    <row r="603" spans="1:5" x14ac:dyDescent="0.25">
      <c r="A603" s="39">
        <v>32744</v>
      </c>
      <c r="B603" s="37">
        <f t="shared" si="18"/>
        <v>8</v>
      </c>
      <c r="C603" s="37">
        <f t="shared" si="19"/>
        <v>1989</v>
      </c>
      <c r="D603" s="1">
        <v>29.1</v>
      </c>
      <c r="E603" s="1">
        <v>23.6</v>
      </c>
    </row>
    <row r="604" spans="1:5" x14ac:dyDescent="0.25">
      <c r="A604" s="39">
        <v>32745</v>
      </c>
      <c r="B604" s="37">
        <f t="shared" si="18"/>
        <v>8</v>
      </c>
      <c r="C604" s="37">
        <f t="shared" si="19"/>
        <v>1989</v>
      </c>
      <c r="D604" s="1">
        <v>28.8</v>
      </c>
      <c r="E604" s="1">
        <v>23.7</v>
      </c>
    </row>
    <row r="605" spans="1:5" x14ac:dyDescent="0.25">
      <c r="A605" s="39">
        <v>32746</v>
      </c>
      <c r="B605" s="37">
        <f t="shared" si="18"/>
        <v>8</v>
      </c>
      <c r="C605" s="37">
        <f t="shared" si="19"/>
        <v>1989</v>
      </c>
      <c r="D605" s="1">
        <v>28.9</v>
      </c>
      <c r="E605" s="1">
        <v>23.4</v>
      </c>
    </row>
    <row r="606" spans="1:5" x14ac:dyDescent="0.25">
      <c r="A606" s="39">
        <v>32747</v>
      </c>
      <c r="B606" s="37">
        <f t="shared" si="18"/>
        <v>8</v>
      </c>
      <c r="C606" s="37">
        <f t="shared" si="19"/>
        <v>1989</v>
      </c>
      <c r="D606" s="1">
        <v>31.8</v>
      </c>
      <c r="E606" s="1">
        <v>23.6</v>
      </c>
    </row>
    <row r="607" spans="1:5" x14ac:dyDescent="0.25">
      <c r="A607" s="39">
        <v>32748</v>
      </c>
      <c r="B607" s="37">
        <f t="shared" si="18"/>
        <v>8</v>
      </c>
      <c r="C607" s="37">
        <f t="shared" si="19"/>
        <v>1989</v>
      </c>
      <c r="D607" s="1">
        <v>29.4</v>
      </c>
      <c r="E607" s="1">
        <v>23.8</v>
      </c>
    </row>
    <row r="608" spans="1:5" x14ac:dyDescent="0.25">
      <c r="A608" s="39">
        <v>32749</v>
      </c>
      <c r="B608" s="37">
        <f t="shared" si="18"/>
        <v>8</v>
      </c>
      <c r="C608" s="37">
        <f t="shared" si="19"/>
        <v>1989</v>
      </c>
      <c r="D608" s="1">
        <v>31.3</v>
      </c>
      <c r="E608" s="1">
        <v>23.8</v>
      </c>
    </row>
    <row r="609" spans="1:5" x14ac:dyDescent="0.25">
      <c r="A609" s="39">
        <v>32750</v>
      </c>
      <c r="B609" s="37">
        <f t="shared" si="18"/>
        <v>8</v>
      </c>
      <c r="C609" s="37">
        <f t="shared" si="19"/>
        <v>1989</v>
      </c>
      <c r="D609" s="1">
        <v>31.8</v>
      </c>
      <c r="E609" s="1">
        <v>24.3</v>
      </c>
    </row>
    <row r="610" spans="1:5" x14ac:dyDescent="0.25">
      <c r="A610" s="39">
        <v>32751</v>
      </c>
      <c r="B610" s="37">
        <f t="shared" si="18"/>
        <v>8</v>
      </c>
      <c r="C610" s="37">
        <f t="shared" si="19"/>
        <v>1989</v>
      </c>
      <c r="D610" s="2">
        <v>32.299999999999997</v>
      </c>
      <c r="E610" s="1">
        <v>23.6</v>
      </c>
    </row>
    <row r="611" spans="1:5" x14ac:dyDescent="0.25">
      <c r="A611" s="39">
        <v>32752</v>
      </c>
      <c r="B611" s="37">
        <f t="shared" si="18"/>
        <v>9</v>
      </c>
      <c r="C611" s="37">
        <f t="shared" si="19"/>
        <v>1989</v>
      </c>
      <c r="D611" s="1">
        <v>32.4</v>
      </c>
      <c r="E611" s="2">
        <v>22.9</v>
      </c>
    </row>
    <row r="612" spans="1:5" x14ac:dyDescent="0.25">
      <c r="A612" s="39">
        <v>32753</v>
      </c>
      <c r="B612" s="37">
        <f t="shared" si="18"/>
        <v>9</v>
      </c>
      <c r="C612" s="37">
        <f t="shared" si="19"/>
        <v>1989</v>
      </c>
      <c r="D612" s="1">
        <v>32.1</v>
      </c>
      <c r="E612" s="1">
        <v>22.2</v>
      </c>
    </row>
    <row r="613" spans="1:5" x14ac:dyDescent="0.25">
      <c r="A613" s="39">
        <v>32754</v>
      </c>
      <c r="B613" s="37">
        <f t="shared" si="18"/>
        <v>9</v>
      </c>
      <c r="C613" s="37">
        <f t="shared" si="19"/>
        <v>1989</v>
      </c>
      <c r="D613" s="1">
        <v>32.799999999999997</v>
      </c>
      <c r="E613" s="1">
        <v>22.5</v>
      </c>
    </row>
    <row r="614" spans="1:5" x14ac:dyDescent="0.25">
      <c r="A614" s="39">
        <v>32755</v>
      </c>
      <c r="B614" s="37">
        <f t="shared" si="18"/>
        <v>9</v>
      </c>
      <c r="C614" s="37">
        <f t="shared" si="19"/>
        <v>1989</v>
      </c>
      <c r="D614" s="1">
        <v>32.799999999999997</v>
      </c>
      <c r="E614" s="1">
        <v>22.1</v>
      </c>
    </row>
    <row r="615" spans="1:5" x14ac:dyDescent="0.25">
      <c r="A615" s="39">
        <v>32756</v>
      </c>
      <c r="B615" s="37">
        <f t="shared" si="18"/>
        <v>9</v>
      </c>
      <c r="C615" s="37">
        <f t="shared" si="19"/>
        <v>1989</v>
      </c>
      <c r="D615" s="1">
        <v>32.4</v>
      </c>
      <c r="E615" s="1">
        <v>22.6</v>
      </c>
    </row>
    <row r="616" spans="1:5" x14ac:dyDescent="0.25">
      <c r="A616" s="39">
        <v>32757</v>
      </c>
      <c r="B616" s="37">
        <f t="shared" si="18"/>
        <v>9</v>
      </c>
      <c r="C616" s="37">
        <f t="shared" si="19"/>
        <v>1989</v>
      </c>
      <c r="D616" s="1">
        <v>32.299999999999997</v>
      </c>
      <c r="E616" s="1">
        <v>22.5</v>
      </c>
    </row>
    <row r="617" spans="1:5" x14ac:dyDescent="0.25">
      <c r="A617" s="39">
        <v>32758</v>
      </c>
      <c r="B617" s="37">
        <f t="shared" si="18"/>
        <v>9</v>
      </c>
      <c r="C617" s="37">
        <f t="shared" si="19"/>
        <v>1989</v>
      </c>
      <c r="D617" s="1">
        <v>31.4</v>
      </c>
      <c r="E617" s="1">
        <v>23.6</v>
      </c>
    </row>
    <row r="618" spans="1:5" x14ac:dyDescent="0.25">
      <c r="A618" s="39">
        <v>32759</v>
      </c>
      <c r="B618" s="37">
        <f t="shared" si="18"/>
        <v>9</v>
      </c>
      <c r="C618" s="37">
        <f t="shared" si="19"/>
        <v>1989</v>
      </c>
      <c r="D618" s="1">
        <v>32.299999999999997</v>
      </c>
      <c r="E618" s="1">
        <v>23.1</v>
      </c>
    </row>
    <row r="619" spans="1:5" x14ac:dyDescent="0.25">
      <c r="A619" s="39">
        <v>32760</v>
      </c>
      <c r="B619" s="37">
        <f t="shared" si="18"/>
        <v>9</v>
      </c>
      <c r="C619" s="37">
        <f t="shared" si="19"/>
        <v>1989</v>
      </c>
      <c r="D619" s="1">
        <v>33.299999999999997</v>
      </c>
      <c r="E619" s="1">
        <v>22.8</v>
      </c>
    </row>
    <row r="620" spans="1:5" x14ac:dyDescent="0.25">
      <c r="A620" s="39">
        <v>32761</v>
      </c>
      <c r="B620" s="37">
        <f t="shared" si="18"/>
        <v>9</v>
      </c>
      <c r="C620" s="37">
        <f t="shared" si="19"/>
        <v>1989</v>
      </c>
      <c r="D620" s="1">
        <v>34.799999999999997</v>
      </c>
      <c r="E620" s="1">
        <v>23.7</v>
      </c>
    </row>
    <row r="621" spans="1:5" x14ac:dyDescent="0.25">
      <c r="A621" s="39">
        <v>32762</v>
      </c>
      <c r="B621" s="37">
        <f t="shared" si="18"/>
        <v>9</v>
      </c>
      <c r="C621" s="37">
        <f t="shared" si="19"/>
        <v>1989</v>
      </c>
      <c r="D621" s="1">
        <v>33.1</v>
      </c>
      <c r="E621" s="1">
        <v>24.2</v>
      </c>
    </row>
    <row r="622" spans="1:5" x14ac:dyDescent="0.25">
      <c r="A622" s="39">
        <v>32763</v>
      </c>
      <c r="B622" s="37">
        <f t="shared" si="18"/>
        <v>9</v>
      </c>
      <c r="C622" s="37">
        <f t="shared" si="19"/>
        <v>1989</v>
      </c>
      <c r="D622" s="1">
        <v>33.700000000000003</v>
      </c>
      <c r="E622" s="1">
        <v>22.7</v>
      </c>
    </row>
    <row r="623" spans="1:5" x14ac:dyDescent="0.25">
      <c r="A623" s="39">
        <v>32764</v>
      </c>
      <c r="B623" s="37">
        <f t="shared" si="18"/>
        <v>9</v>
      </c>
      <c r="C623" s="37">
        <f t="shared" si="19"/>
        <v>1989</v>
      </c>
      <c r="D623" s="1">
        <v>32.9</v>
      </c>
      <c r="E623" s="1">
        <v>22.1</v>
      </c>
    </row>
    <row r="624" spans="1:5" x14ac:dyDescent="0.25">
      <c r="A624" s="39">
        <v>32765</v>
      </c>
      <c r="B624" s="37">
        <f t="shared" si="18"/>
        <v>9</v>
      </c>
      <c r="C624" s="37">
        <f t="shared" si="19"/>
        <v>1989</v>
      </c>
      <c r="D624" s="1">
        <v>33.700000000000003</v>
      </c>
      <c r="E624" s="1">
        <v>21.2</v>
      </c>
    </row>
    <row r="625" spans="1:5" x14ac:dyDescent="0.25">
      <c r="A625" s="39">
        <v>32766</v>
      </c>
      <c r="B625" s="37">
        <f t="shared" si="18"/>
        <v>9</v>
      </c>
      <c r="C625" s="37">
        <f t="shared" si="19"/>
        <v>1989</v>
      </c>
      <c r="D625" s="1">
        <v>34.4</v>
      </c>
      <c r="E625" s="1">
        <v>22.2</v>
      </c>
    </row>
    <row r="626" spans="1:5" x14ac:dyDescent="0.25">
      <c r="A626" s="39">
        <v>32767</v>
      </c>
      <c r="B626" s="37">
        <f t="shared" si="18"/>
        <v>9</v>
      </c>
      <c r="C626" s="37">
        <f t="shared" si="19"/>
        <v>1989</v>
      </c>
      <c r="D626" s="1">
        <v>34.9</v>
      </c>
      <c r="E626" s="1">
        <v>21.3</v>
      </c>
    </row>
    <row r="627" spans="1:5" x14ac:dyDescent="0.25">
      <c r="A627" s="39">
        <v>32768</v>
      </c>
      <c r="B627" s="37">
        <f t="shared" si="18"/>
        <v>9</v>
      </c>
      <c r="C627" s="37">
        <f t="shared" si="19"/>
        <v>1989</v>
      </c>
      <c r="D627" s="1">
        <v>36.299999999999997</v>
      </c>
      <c r="E627" s="1">
        <v>22.2</v>
      </c>
    </row>
    <row r="628" spans="1:5" x14ac:dyDescent="0.25">
      <c r="A628" s="39">
        <v>32769</v>
      </c>
      <c r="B628" s="37">
        <f t="shared" si="18"/>
        <v>9</v>
      </c>
      <c r="C628" s="37">
        <f t="shared" si="19"/>
        <v>1989</v>
      </c>
      <c r="D628" s="1">
        <v>35.9</v>
      </c>
      <c r="E628" s="1">
        <v>23.6</v>
      </c>
    </row>
    <row r="629" spans="1:5" x14ac:dyDescent="0.25">
      <c r="A629" s="39">
        <v>32770</v>
      </c>
      <c r="B629" s="37">
        <f t="shared" si="18"/>
        <v>9</v>
      </c>
      <c r="C629" s="37">
        <f t="shared" si="19"/>
        <v>1989</v>
      </c>
      <c r="D629" s="1">
        <v>34.4</v>
      </c>
      <c r="E629" s="1">
        <v>23.5</v>
      </c>
    </row>
    <row r="630" spans="1:5" x14ac:dyDescent="0.25">
      <c r="A630" s="39">
        <v>32771</v>
      </c>
      <c r="B630" s="37">
        <f t="shared" si="18"/>
        <v>9</v>
      </c>
      <c r="C630" s="37">
        <f t="shared" si="19"/>
        <v>1989</v>
      </c>
      <c r="D630" s="1">
        <v>34.9</v>
      </c>
      <c r="E630" s="1">
        <v>23</v>
      </c>
    </row>
    <row r="631" spans="1:5" x14ac:dyDescent="0.25">
      <c r="A631" s="39">
        <v>32772</v>
      </c>
      <c r="B631" s="37">
        <f t="shared" si="18"/>
        <v>9</v>
      </c>
      <c r="C631" s="37">
        <f t="shared" si="19"/>
        <v>1989</v>
      </c>
      <c r="D631" s="1">
        <v>35.299999999999997</v>
      </c>
      <c r="E631" s="1">
        <v>23.7</v>
      </c>
    </row>
    <row r="632" spans="1:5" x14ac:dyDescent="0.25">
      <c r="A632" s="39">
        <v>32773</v>
      </c>
      <c r="B632" s="37">
        <f t="shared" si="18"/>
        <v>9</v>
      </c>
      <c r="C632" s="37">
        <f t="shared" si="19"/>
        <v>1989</v>
      </c>
      <c r="D632" s="1">
        <v>34.799999999999997</v>
      </c>
      <c r="E632" s="1">
        <v>24</v>
      </c>
    </row>
    <row r="633" spans="1:5" x14ac:dyDescent="0.25">
      <c r="A633" s="39">
        <v>32774</v>
      </c>
      <c r="B633" s="37">
        <f t="shared" si="18"/>
        <v>9</v>
      </c>
      <c r="C633" s="37">
        <f t="shared" si="19"/>
        <v>1989</v>
      </c>
      <c r="D633" s="1">
        <v>33.1</v>
      </c>
      <c r="E633" s="1">
        <v>23.6</v>
      </c>
    </row>
    <row r="634" spans="1:5" x14ac:dyDescent="0.25">
      <c r="A634" s="39">
        <v>32775</v>
      </c>
      <c r="B634" s="37">
        <f t="shared" si="18"/>
        <v>9</v>
      </c>
      <c r="C634" s="37">
        <f t="shared" si="19"/>
        <v>1989</v>
      </c>
      <c r="D634" s="1">
        <v>32.4</v>
      </c>
      <c r="E634" s="1">
        <v>21.9</v>
      </c>
    </row>
    <row r="635" spans="1:5" x14ac:dyDescent="0.25">
      <c r="A635" s="39">
        <v>32776</v>
      </c>
      <c r="B635" s="37">
        <f t="shared" si="18"/>
        <v>9</v>
      </c>
      <c r="C635" s="37">
        <f t="shared" si="19"/>
        <v>1989</v>
      </c>
      <c r="D635" s="1">
        <v>33.4</v>
      </c>
      <c r="E635" s="1">
        <v>23.2</v>
      </c>
    </row>
    <row r="636" spans="1:5" x14ac:dyDescent="0.25">
      <c r="A636" s="39">
        <v>32777</v>
      </c>
      <c r="B636" s="37">
        <f t="shared" si="18"/>
        <v>9</v>
      </c>
      <c r="C636" s="37">
        <f t="shared" si="19"/>
        <v>1989</v>
      </c>
      <c r="D636" s="1">
        <v>34.200000000000003</v>
      </c>
      <c r="E636" s="1">
        <v>24.6</v>
      </c>
    </row>
    <row r="637" spans="1:5" x14ac:dyDescent="0.25">
      <c r="A637" s="39">
        <v>32778</v>
      </c>
      <c r="B637" s="37">
        <f t="shared" si="18"/>
        <v>9</v>
      </c>
      <c r="C637" s="37">
        <f t="shared" si="19"/>
        <v>1989</v>
      </c>
      <c r="D637" s="1">
        <v>32.6</v>
      </c>
      <c r="E637" s="1">
        <v>25.5</v>
      </c>
    </row>
    <row r="638" spans="1:5" x14ac:dyDescent="0.25">
      <c r="A638" s="39">
        <v>32779</v>
      </c>
      <c r="B638" s="37">
        <f t="shared" si="18"/>
        <v>9</v>
      </c>
      <c r="C638" s="37">
        <f t="shared" si="19"/>
        <v>1989</v>
      </c>
      <c r="D638" s="1">
        <v>33</v>
      </c>
      <c r="E638" s="1">
        <v>24.1</v>
      </c>
    </row>
    <row r="639" spans="1:5" x14ac:dyDescent="0.25">
      <c r="A639" s="39">
        <v>32780</v>
      </c>
      <c r="B639" s="37">
        <f t="shared" si="18"/>
        <v>9</v>
      </c>
      <c r="C639" s="37">
        <f t="shared" si="19"/>
        <v>1989</v>
      </c>
      <c r="D639" s="1">
        <v>32.4</v>
      </c>
      <c r="E639" s="1">
        <v>23.7</v>
      </c>
    </row>
    <row r="640" spans="1:5" x14ac:dyDescent="0.25">
      <c r="A640" s="39">
        <v>32781</v>
      </c>
      <c r="B640" s="37">
        <f t="shared" si="18"/>
        <v>9</v>
      </c>
      <c r="C640" s="37">
        <f t="shared" si="19"/>
        <v>1989</v>
      </c>
      <c r="D640" s="1">
        <v>33.5</v>
      </c>
      <c r="E640" s="1">
        <v>23.3</v>
      </c>
    </row>
    <row r="641" spans="1:5" x14ac:dyDescent="0.25">
      <c r="A641" s="39">
        <v>32782</v>
      </c>
      <c r="B641" s="37">
        <f t="shared" si="18"/>
        <v>10</v>
      </c>
      <c r="C641" s="37">
        <f t="shared" si="19"/>
        <v>1989</v>
      </c>
      <c r="D641" s="1">
        <v>34.200000000000003</v>
      </c>
      <c r="E641" s="1">
        <v>23.3</v>
      </c>
    </row>
    <row r="642" spans="1:5" x14ac:dyDescent="0.25">
      <c r="A642" s="39">
        <v>32783</v>
      </c>
      <c r="B642" s="37">
        <f t="shared" si="18"/>
        <v>10</v>
      </c>
      <c r="C642" s="37">
        <f t="shared" si="19"/>
        <v>1989</v>
      </c>
      <c r="D642" s="1">
        <v>33.9</v>
      </c>
      <c r="E642" s="1">
        <v>23.2</v>
      </c>
    </row>
    <row r="643" spans="1:5" x14ac:dyDescent="0.25">
      <c r="A643" s="39">
        <v>32784</v>
      </c>
      <c r="B643" s="37">
        <f t="shared" ref="B643:B706" si="20">MONTH(A643)</f>
        <v>10</v>
      </c>
      <c r="C643" s="37">
        <f t="shared" ref="C643:C706" si="21">YEAR(A643)</f>
        <v>1989</v>
      </c>
      <c r="D643" s="1">
        <v>33.9</v>
      </c>
      <c r="E643" s="1">
        <v>24.5</v>
      </c>
    </row>
    <row r="644" spans="1:5" x14ac:dyDescent="0.25">
      <c r="A644" s="39">
        <v>32785</v>
      </c>
      <c r="B644" s="37">
        <f t="shared" si="20"/>
        <v>10</v>
      </c>
      <c r="C644" s="37">
        <f t="shared" si="21"/>
        <v>1989</v>
      </c>
      <c r="D644" s="1">
        <v>33.5</v>
      </c>
      <c r="E644" s="1">
        <v>24.4</v>
      </c>
    </row>
    <row r="645" spans="1:5" x14ac:dyDescent="0.25">
      <c r="A645" s="39">
        <v>32786</v>
      </c>
      <c r="B645" s="37">
        <f t="shared" si="20"/>
        <v>10</v>
      </c>
      <c r="C645" s="37">
        <f t="shared" si="21"/>
        <v>1989</v>
      </c>
      <c r="D645" s="1">
        <v>33</v>
      </c>
      <c r="E645" s="1">
        <v>21.6</v>
      </c>
    </row>
    <row r="646" spans="1:5" x14ac:dyDescent="0.25">
      <c r="A646" s="39">
        <v>32787</v>
      </c>
      <c r="B646" s="37">
        <f t="shared" si="20"/>
        <v>10</v>
      </c>
      <c r="C646" s="37">
        <f t="shared" si="21"/>
        <v>1989</v>
      </c>
      <c r="D646" s="1">
        <v>34.299999999999997</v>
      </c>
      <c r="E646" s="1">
        <v>22.8</v>
      </c>
    </row>
    <row r="647" spans="1:5" x14ac:dyDescent="0.25">
      <c r="A647" s="39">
        <v>32788</v>
      </c>
      <c r="B647" s="37">
        <f t="shared" si="20"/>
        <v>10</v>
      </c>
      <c r="C647" s="37">
        <f t="shared" si="21"/>
        <v>1989</v>
      </c>
      <c r="D647" s="1">
        <v>35.4</v>
      </c>
      <c r="E647" s="1">
        <v>23.3</v>
      </c>
    </row>
    <row r="648" spans="1:5" x14ac:dyDescent="0.25">
      <c r="A648" s="39">
        <v>32789</v>
      </c>
      <c r="B648" s="37">
        <f t="shared" si="20"/>
        <v>10</v>
      </c>
      <c r="C648" s="37">
        <f t="shared" si="21"/>
        <v>1989</v>
      </c>
      <c r="D648" s="1">
        <v>36.200000000000003</v>
      </c>
      <c r="E648" s="1">
        <v>23.1</v>
      </c>
    </row>
    <row r="649" spans="1:5" x14ac:dyDescent="0.25">
      <c r="A649" s="39">
        <v>32790</v>
      </c>
      <c r="B649" s="37">
        <f t="shared" si="20"/>
        <v>10</v>
      </c>
      <c r="C649" s="37">
        <f t="shared" si="21"/>
        <v>1989</v>
      </c>
      <c r="D649" s="1">
        <v>36.799999999999997</v>
      </c>
      <c r="E649" s="1">
        <v>24.5</v>
      </c>
    </row>
    <row r="650" spans="1:5" x14ac:dyDescent="0.25">
      <c r="A650" s="39">
        <v>32791</v>
      </c>
      <c r="B650" s="37">
        <f t="shared" si="20"/>
        <v>10</v>
      </c>
      <c r="C650" s="37">
        <f t="shared" si="21"/>
        <v>1989</v>
      </c>
      <c r="D650" s="1">
        <v>34.700000000000003</v>
      </c>
      <c r="E650" s="1">
        <v>19.8</v>
      </c>
    </row>
    <row r="651" spans="1:5" x14ac:dyDescent="0.25">
      <c r="A651" s="39">
        <v>32792</v>
      </c>
      <c r="B651" s="37">
        <f t="shared" si="20"/>
        <v>10</v>
      </c>
      <c r="C651" s="37">
        <f t="shared" si="21"/>
        <v>1989</v>
      </c>
      <c r="D651" s="1">
        <v>33.799999999999997</v>
      </c>
      <c r="E651" s="1">
        <v>20.8</v>
      </c>
    </row>
    <row r="652" spans="1:5" x14ac:dyDescent="0.25">
      <c r="A652" s="39">
        <v>32793</v>
      </c>
      <c r="B652" s="37">
        <f t="shared" si="20"/>
        <v>10</v>
      </c>
      <c r="C652" s="37">
        <f t="shared" si="21"/>
        <v>1989</v>
      </c>
      <c r="D652" s="1">
        <v>34</v>
      </c>
      <c r="E652" s="1">
        <v>22.8</v>
      </c>
    </row>
    <row r="653" spans="1:5" x14ac:dyDescent="0.25">
      <c r="A653" s="39">
        <v>32794</v>
      </c>
      <c r="B653" s="37">
        <f t="shared" si="20"/>
        <v>10</v>
      </c>
      <c r="C653" s="37">
        <f t="shared" si="21"/>
        <v>1989</v>
      </c>
      <c r="D653" s="1">
        <v>35.4</v>
      </c>
      <c r="E653" s="1">
        <v>21.7</v>
      </c>
    </row>
    <row r="654" spans="1:5" x14ac:dyDescent="0.25">
      <c r="A654" s="39">
        <v>32795</v>
      </c>
      <c r="B654" s="37">
        <f t="shared" si="20"/>
        <v>10</v>
      </c>
      <c r="C654" s="37">
        <f t="shared" si="21"/>
        <v>1989</v>
      </c>
      <c r="D654" s="1">
        <v>35.700000000000003</v>
      </c>
      <c r="E654" s="1">
        <v>20.5</v>
      </c>
    </row>
    <row r="655" spans="1:5" x14ac:dyDescent="0.25">
      <c r="A655" s="39">
        <v>32796</v>
      </c>
      <c r="B655" s="37">
        <f t="shared" si="20"/>
        <v>10</v>
      </c>
      <c r="C655" s="37">
        <f t="shared" si="21"/>
        <v>1989</v>
      </c>
      <c r="D655" s="1">
        <v>35.700000000000003</v>
      </c>
      <c r="E655" s="1">
        <v>20.6</v>
      </c>
    </row>
    <row r="656" spans="1:5" x14ac:dyDescent="0.25">
      <c r="A656" s="39">
        <v>32797</v>
      </c>
      <c r="B656" s="37">
        <f t="shared" si="20"/>
        <v>10</v>
      </c>
      <c r="C656" s="37">
        <f t="shared" si="21"/>
        <v>1989</v>
      </c>
      <c r="D656" s="1">
        <v>37.9</v>
      </c>
      <c r="E656" s="1">
        <v>20.5</v>
      </c>
    </row>
    <row r="657" spans="1:5" x14ac:dyDescent="0.25">
      <c r="A657" s="39">
        <v>32798</v>
      </c>
      <c r="B657" s="37">
        <f t="shared" si="20"/>
        <v>10</v>
      </c>
      <c r="C657" s="37">
        <f t="shared" si="21"/>
        <v>1989</v>
      </c>
      <c r="D657" s="1">
        <v>38.1</v>
      </c>
      <c r="E657" s="1">
        <v>18.399999999999999</v>
      </c>
    </row>
    <row r="658" spans="1:5" x14ac:dyDescent="0.25">
      <c r="A658" s="39">
        <v>32799</v>
      </c>
      <c r="B658" s="37">
        <f t="shared" si="20"/>
        <v>10</v>
      </c>
      <c r="C658" s="37">
        <f t="shared" si="21"/>
        <v>1989</v>
      </c>
      <c r="D658" s="1">
        <v>37.1</v>
      </c>
      <c r="E658" s="1">
        <v>16</v>
      </c>
    </row>
    <row r="659" spans="1:5" x14ac:dyDescent="0.25">
      <c r="A659" s="39">
        <v>32800</v>
      </c>
      <c r="B659" s="37">
        <f t="shared" si="20"/>
        <v>10</v>
      </c>
      <c r="C659" s="37">
        <f t="shared" si="21"/>
        <v>1989</v>
      </c>
      <c r="D659" s="1">
        <v>36.4</v>
      </c>
      <c r="E659" s="1">
        <v>16.2</v>
      </c>
    </row>
    <row r="660" spans="1:5" x14ac:dyDescent="0.25">
      <c r="A660" s="39">
        <v>32801</v>
      </c>
      <c r="B660" s="37">
        <f t="shared" si="20"/>
        <v>10</v>
      </c>
      <c r="C660" s="37">
        <f t="shared" si="21"/>
        <v>1989</v>
      </c>
      <c r="D660" s="1">
        <v>35.200000000000003</v>
      </c>
      <c r="E660" s="1">
        <v>16</v>
      </c>
    </row>
    <row r="661" spans="1:5" x14ac:dyDescent="0.25">
      <c r="A661" s="39">
        <v>32802</v>
      </c>
      <c r="B661" s="37">
        <f t="shared" si="20"/>
        <v>10</v>
      </c>
      <c r="C661" s="37">
        <f t="shared" si="21"/>
        <v>1989</v>
      </c>
      <c r="D661" s="1">
        <v>33.6</v>
      </c>
      <c r="E661" s="1">
        <v>16.3</v>
      </c>
    </row>
    <row r="662" spans="1:5" x14ac:dyDescent="0.25">
      <c r="A662" s="39">
        <v>32803</v>
      </c>
      <c r="B662" s="37">
        <f t="shared" si="20"/>
        <v>10</v>
      </c>
      <c r="C662" s="37">
        <f t="shared" si="21"/>
        <v>1989</v>
      </c>
      <c r="D662" s="1">
        <v>35.6</v>
      </c>
      <c r="E662" s="1">
        <v>17.399999999999999</v>
      </c>
    </row>
    <row r="663" spans="1:5" x14ac:dyDescent="0.25">
      <c r="A663" s="39">
        <v>32804</v>
      </c>
      <c r="B663" s="37">
        <f t="shared" si="20"/>
        <v>10</v>
      </c>
      <c r="C663" s="37">
        <f t="shared" si="21"/>
        <v>1989</v>
      </c>
      <c r="D663" s="1">
        <v>36</v>
      </c>
      <c r="E663" s="1">
        <v>17.3</v>
      </c>
    </row>
    <row r="664" spans="1:5" x14ac:dyDescent="0.25">
      <c r="A664" s="39">
        <v>32805</v>
      </c>
      <c r="B664" s="37">
        <f t="shared" si="20"/>
        <v>10</v>
      </c>
      <c r="C664" s="37">
        <f t="shared" si="21"/>
        <v>1989</v>
      </c>
      <c r="D664" s="1">
        <v>37</v>
      </c>
      <c r="E664" s="1">
        <v>21.3</v>
      </c>
    </row>
    <row r="665" spans="1:5" x14ac:dyDescent="0.25">
      <c r="A665" s="39">
        <v>32806</v>
      </c>
      <c r="B665" s="37">
        <f t="shared" si="20"/>
        <v>10</v>
      </c>
      <c r="C665" s="37">
        <f t="shared" si="21"/>
        <v>1989</v>
      </c>
      <c r="D665" s="1">
        <v>36.5</v>
      </c>
      <c r="E665" s="1">
        <v>16.399999999999999</v>
      </c>
    </row>
    <row r="666" spans="1:5" x14ac:dyDescent="0.25">
      <c r="A666" s="39">
        <v>32807</v>
      </c>
      <c r="B666" s="37">
        <f t="shared" si="20"/>
        <v>10</v>
      </c>
      <c r="C666" s="37">
        <f t="shared" si="21"/>
        <v>1989</v>
      </c>
      <c r="D666" s="1">
        <v>37</v>
      </c>
      <c r="E666" s="1">
        <v>14.9</v>
      </c>
    </row>
    <row r="667" spans="1:5" x14ac:dyDescent="0.25">
      <c r="A667" s="39">
        <v>32808</v>
      </c>
      <c r="B667" s="37">
        <f t="shared" si="20"/>
        <v>10</v>
      </c>
      <c r="C667" s="37">
        <f t="shared" si="21"/>
        <v>1989</v>
      </c>
      <c r="D667" s="1">
        <v>37.6</v>
      </c>
      <c r="E667" s="1">
        <v>15.1</v>
      </c>
    </row>
    <row r="668" spans="1:5" x14ac:dyDescent="0.25">
      <c r="A668" s="39">
        <v>32809</v>
      </c>
      <c r="B668" s="37">
        <f t="shared" si="20"/>
        <v>10</v>
      </c>
      <c r="C668" s="37">
        <f t="shared" si="21"/>
        <v>1989</v>
      </c>
      <c r="D668" s="1">
        <v>37.700000000000003</v>
      </c>
      <c r="E668" s="1">
        <v>15.1</v>
      </c>
    </row>
    <row r="669" spans="1:5" x14ac:dyDescent="0.25">
      <c r="A669" s="39">
        <v>32810</v>
      </c>
      <c r="B669" s="37">
        <f t="shared" si="20"/>
        <v>10</v>
      </c>
      <c r="C669" s="37">
        <f t="shared" si="21"/>
        <v>1989</v>
      </c>
      <c r="D669" s="1">
        <v>36.4</v>
      </c>
      <c r="E669" s="1">
        <v>15.4</v>
      </c>
    </row>
    <row r="670" spans="1:5" x14ac:dyDescent="0.25">
      <c r="A670" s="39">
        <v>32811</v>
      </c>
      <c r="B670" s="37">
        <f t="shared" si="20"/>
        <v>10</v>
      </c>
      <c r="C670" s="37">
        <f t="shared" si="21"/>
        <v>1989</v>
      </c>
      <c r="D670" s="1">
        <v>36.9</v>
      </c>
      <c r="E670" s="1">
        <v>15.6</v>
      </c>
    </row>
    <row r="671" spans="1:5" x14ac:dyDescent="0.25">
      <c r="A671" s="39">
        <v>32812</v>
      </c>
      <c r="B671" s="37">
        <f t="shared" si="20"/>
        <v>10</v>
      </c>
      <c r="C671" s="37">
        <f t="shared" si="21"/>
        <v>1989</v>
      </c>
      <c r="D671" s="2">
        <v>36.5</v>
      </c>
      <c r="E671" s="1">
        <v>19.2</v>
      </c>
    </row>
    <row r="672" spans="1:5" x14ac:dyDescent="0.25">
      <c r="A672" s="39">
        <v>32813</v>
      </c>
      <c r="B672" s="37">
        <f t="shared" si="20"/>
        <v>11</v>
      </c>
      <c r="C672" s="37">
        <f t="shared" si="21"/>
        <v>1989</v>
      </c>
      <c r="D672" s="1">
        <v>36.9</v>
      </c>
      <c r="E672" s="2">
        <v>16.8</v>
      </c>
    </row>
    <row r="673" spans="1:5" x14ac:dyDescent="0.25">
      <c r="A673" s="39">
        <v>32814</v>
      </c>
      <c r="B673" s="37">
        <f t="shared" si="20"/>
        <v>11</v>
      </c>
      <c r="C673" s="37">
        <f t="shared" si="21"/>
        <v>1989</v>
      </c>
      <c r="D673" s="1">
        <v>36.4</v>
      </c>
      <c r="E673" s="1">
        <v>16.7</v>
      </c>
    </row>
    <row r="674" spans="1:5" x14ac:dyDescent="0.25">
      <c r="A674" s="39">
        <v>32815</v>
      </c>
      <c r="B674" s="37">
        <f t="shared" si="20"/>
        <v>11</v>
      </c>
      <c r="C674" s="37">
        <f t="shared" si="21"/>
        <v>1989</v>
      </c>
      <c r="D674" s="1">
        <v>36.4</v>
      </c>
      <c r="E674" s="1">
        <v>16.600000000000001</v>
      </c>
    </row>
    <row r="675" spans="1:5" x14ac:dyDescent="0.25">
      <c r="A675" s="39">
        <v>32816</v>
      </c>
      <c r="B675" s="37">
        <f t="shared" si="20"/>
        <v>11</v>
      </c>
      <c r="C675" s="37">
        <f t="shared" si="21"/>
        <v>1989</v>
      </c>
      <c r="D675" s="1">
        <v>35.299999999999997</v>
      </c>
      <c r="E675" s="1">
        <v>19.8</v>
      </c>
    </row>
    <row r="676" spans="1:5" x14ac:dyDescent="0.25">
      <c r="A676" s="39">
        <v>32817</v>
      </c>
      <c r="B676" s="37">
        <f t="shared" si="20"/>
        <v>11</v>
      </c>
      <c r="C676" s="37">
        <f t="shared" si="21"/>
        <v>1989</v>
      </c>
      <c r="D676" s="1">
        <v>33.9</v>
      </c>
      <c r="E676" s="1">
        <v>17.2</v>
      </c>
    </row>
    <row r="677" spans="1:5" x14ac:dyDescent="0.25">
      <c r="A677" s="39">
        <v>32818</v>
      </c>
      <c r="B677" s="37">
        <f t="shared" si="20"/>
        <v>11</v>
      </c>
      <c r="C677" s="37">
        <f t="shared" si="21"/>
        <v>1989</v>
      </c>
      <c r="D677" s="1">
        <v>33.799999999999997</v>
      </c>
      <c r="E677" s="1">
        <v>14</v>
      </c>
    </row>
    <row r="678" spans="1:5" x14ac:dyDescent="0.25">
      <c r="A678" s="39">
        <v>32819</v>
      </c>
      <c r="B678" s="37">
        <f t="shared" si="20"/>
        <v>11</v>
      </c>
      <c r="C678" s="37">
        <f t="shared" si="21"/>
        <v>1989</v>
      </c>
      <c r="D678" s="1">
        <v>35.200000000000003</v>
      </c>
      <c r="E678" s="1">
        <v>14.8</v>
      </c>
    </row>
    <row r="679" spans="1:5" x14ac:dyDescent="0.25">
      <c r="A679" s="39">
        <v>32820</v>
      </c>
      <c r="B679" s="37">
        <f t="shared" si="20"/>
        <v>11</v>
      </c>
      <c r="C679" s="37">
        <f t="shared" si="21"/>
        <v>1989</v>
      </c>
      <c r="D679" s="1">
        <v>35.5</v>
      </c>
      <c r="E679" s="1">
        <v>16.3</v>
      </c>
    </row>
    <row r="680" spans="1:5" x14ac:dyDescent="0.25">
      <c r="A680" s="39">
        <v>32821</v>
      </c>
      <c r="B680" s="37">
        <f t="shared" si="20"/>
        <v>11</v>
      </c>
      <c r="C680" s="37">
        <f t="shared" si="21"/>
        <v>1989</v>
      </c>
      <c r="D680" s="1">
        <v>35</v>
      </c>
      <c r="E680" s="1">
        <v>19.600000000000001</v>
      </c>
    </row>
    <row r="681" spans="1:5" x14ac:dyDescent="0.25">
      <c r="A681" s="39">
        <v>32822</v>
      </c>
      <c r="B681" s="37">
        <f t="shared" si="20"/>
        <v>11</v>
      </c>
      <c r="C681" s="37">
        <f t="shared" si="21"/>
        <v>1989</v>
      </c>
      <c r="D681" s="1">
        <v>34.799999999999997</v>
      </c>
      <c r="E681" s="1">
        <v>17.100000000000001</v>
      </c>
    </row>
    <row r="682" spans="1:5" x14ac:dyDescent="0.25">
      <c r="A682" s="39">
        <v>32823</v>
      </c>
      <c r="B682" s="37">
        <f t="shared" si="20"/>
        <v>11</v>
      </c>
      <c r="C682" s="37">
        <f t="shared" si="21"/>
        <v>1989</v>
      </c>
      <c r="D682" s="1">
        <v>35.200000000000003</v>
      </c>
      <c r="E682" s="1">
        <v>15</v>
      </c>
    </row>
    <row r="683" spans="1:5" x14ac:dyDescent="0.25">
      <c r="A683" s="39">
        <v>32824</v>
      </c>
      <c r="B683" s="37">
        <f t="shared" si="20"/>
        <v>11</v>
      </c>
      <c r="C683" s="37">
        <f t="shared" si="21"/>
        <v>1989</v>
      </c>
      <c r="D683" s="1">
        <v>36</v>
      </c>
      <c r="E683" s="1">
        <v>18.399999999999999</v>
      </c>
    </row>
    <row r="684" spans="1:5" x14ac:dyDescent="0.25">
      <c r="A684" s="39">
        <v>32825</v>
      </c>
      <c r="B684" s="37">
        <f t="shared" si="20"/>
        <v>11</v>
      </c>
      <c r="C684" s="37">
        <f t="shared" si="21"/>
        <v>1989</v>
      </c>
      <c r="D684" s="1">
        <v>37.4</v>
      </c>
      <c r="E684" s="1">
        <v>20.6</v>
      </c>
    </row>
    <row r="685" spans="1:5" x14ac:dyDescent="0.25">
      <c r="A685" s="39">
        <v>32826</v>
      </c>
      <c r="B685" s="37">
        <f t="shared" si="20"/>
        <v>11</v>
      </c>
      <c r="C685" s="37">
        <f t="shared" si="21"/>
        <v>1989</v>
      </c>
      <c r="D685" s="1">
        <v>37.700000000000003</v>
      </c>
      <c r="E685" s="1">
        <v>19.2</v>
      </c>
    </row>
    <row r="686" spans="1:5" x14ac:dyDescent="0.25">
      <c r="A686" s="39">
        <v>32827</v>
      </c>
      <c r="B686" s="37">
        <f t="shared" si="20"/>
        <v>11</v>
      </c>
      <c r="C686" s="37">
        <f t="shared" si="21"/>
        <v>1989</v>
      </c>
      <c r="D686" s="1">
        <v>37.799999999999997</v>
      </c>
      <c r="E686" s="1">
        <v>17.600000000000001</v>
      </c>
    </row>
    <row r="687" spans="1:5" x14ac:dyDescent="0.25">
      <c r="A687" s="39">
        <v>32828</v>
      </c>
      <c r="B687" s="37">
        <f t="shared" si="20"/>
        <v>11</v>
      </c>
      <c r="C687" s="37">
        <f t="shared" si="21"/>
        <v>1989</v>
      </c>
      <c r="D687" s="1">
        <v>37</v>
      </c>
      <c r="E687" s="1">
        <v>15.6</v>
      </c>
    </row>
    <row r="688" spans="1:5" x14ac:dyDescent="0.25">
      <c r="A688" s="39">
        <v>32829</v>
      </c>
      <c r="B688" s="37">
        <f t="shared" si="20"/>
        <v>11</v>
      </c>
      <c r="C688" s="37">
        <f t="shared" si="21"/>
        <v>1989</v>
      </c>
      <c r="D688" s="1">
        <v>35.4</v>
      </c>
      <c r="E688" s="1">
        <v>14.8</v>
      </c>
    </row>
    <row r="689" spans="1:5" x14ac:dyDescent="0.25">
      <c r="A689" s="39">
        <v>32830</v>
      </c>
      <c r="B689" s="37">
        <f t="shared" si="20"/>
        <v>11</v>
      </c>
      <c r="C689" s="37">
        <f t="shared" si="21"/>
        <v>1989</v>
      </c>
      <c r="D689" s="1">
        <v>35.4</v>
      </c>
      <c r="E689" s="1">
        <v>13</v>
      </c>
    </row>
    <row r="690" spans="1:5" x14ac:dyDescent="0.25">
      <c r="A690" s="39">
        <v>32831</v>
      </c>
      <c r="B690" s="37">
        <f t="shared" si="20"/>
        <v>11</v>
      </c>
      <c r="C690" s="37">
        <f t="shared" si="21"/>
        <v>1989</v>
      </c>
      <c r="D690" s="1">
        <v>35.799999999999997</v>
      </c>
      <c r="E690" s="1">
        <v>12.3</v>
      </c>
    </row>
    <row r="691" spans="1:5" x14ac:dyDescent="0.25">
      <c r="A691" s="39">
        <v>32832</v>
      </c>
      <c r="B691" s="37">
        <f t="shared" si="20"/>
        <v>11</v>
      </c>
      <c r="C691" s="37">
        <f t="shared" si="21"/>
        <v>1989</v>
      </c>
      <c r="D691" s="1">
        <v>36.200000000000003</v>
      </c>
      <c r="E691" s="1">
        <v>12.8</v>
      </c>
    </row>
    <row r="692" spans="1:5" x14ac:dyDescent="0.25">
      <c r="A692" s="39">
        <v>32833</v>
      </c>
      <c r="B692" s="37">
        <f t="shared" si="20"/>
        <v>11</v>
      </c>
      <c r="C692" s="37">
        <f t="shared" si="21"/>
        <v>1989</v>
      </c>
      <c r="D692" s="1">
        <v>35.9</v>
      </c>
      <c r="E692" s="1">
        <v>12.9</v>
      </c>
    </row>
    <row r="693" spans="1:5" x14ac:dyDescent="0.25">
      <c r="A693" s="39">
        <v>32834</v>
      </c>
      <c r="B693" s="37">
        <f t="shared" si="20"/>
        <v>11</v>
      </c>
      <c r="C693" s="37">
        <f t="shared" si="21"/>
        <v>1989</v>
      </c>
      <c r="D693" s="1">
        <v>35.9</v>
      </c>
      <c r="E693" s="1">
        <v>12.8</v>
      </c>
    </row>
    <row r="694" spans="1:5" x14ac:dyDescent="0.25">
      <c r="A694" s="39">
        <v>32835</v>
      </c>
      <c r="B694" s="37">
        <f t="shared" si="20"/>
        <v>11</v>
      </c>
      <c r="C694" s="37">
        <f t="shared" si="21"/>
        <v>1989</v>
      </c>
      <c r="D694" s="1">
        <v>35.5</v>
      </c>
      <c r="E694" s="1">
        <v>13.5</v>
      </c>
    </row>
    <row r="695" spans="1:5" x14ac:dyDescent="0.25">
      <c r="A695" s="39">
        <v>32836</v>
      </c>
      <c r="B695" s="37">
        <f t="shared" si="20"/>
        <v>11</v>
      </c>
      <c r="C695" s="37">
        <f t="shared" si="21"/>
        <v>1989</v>
      </c>
      <c r="D695" s="1">
        <v>33.799999999999997</v>
      </c>
      <c r="E695" s="1">
        <v>14.8</v>
      </c>
    </row>
    <row r="696" spans="1:5" x14ac:dyDescent="0.25">
      <c r="A696" s="39">
        <v>32837</v>
      </c>
      <c r="B696" s="37">
        <f t="shared" si="20"/>
        <v>11</v>
      </c>
      <c r="C696" s="37">
        <f t="shared" si="21"/>
        <v>1989</v>
      </c>
      <c r="D696" s="1">
        <v>33</v>
      </c>
      <c r="E696" s="1">
        <v>16.8</v>
      </c>
    </row>
    <row r="697" spans="1:5" x14ac:dyDescent="0.25">
      <c r="A697" s="39">
        <v>32838</v>
      </c>
      <c r="B697" s="37">
        <f t="shared" si="20"/>
        <v>11</v>
      </c>
      <c r="C697" s="37">
        <f t="shared" si="21"/>
        <v>1989</v>
      </c>
      <c r="D697" s="1">
        <v>33.799999999999997</v>
      </c>
      <c r="E697" s="1">
        <v>15.2</v>
      </c>
    </row>
    <row r="698" spans="1:5" x14ac:dyDescent="0.25">
      <c r="A698" s="39">
        <v>32839</v>
      </c>
      <c r="B698" s="37">
        <f t="shared" si="20"/>
        <v>11</v>
      </c>
      <c r="C698" s="37">
        <f t="shared" si="21"/>
        <v>1989</v>
      </c>
      <c r="D698" s="1">
        <v>33.4</v>
      </c>
      <c r="E698" s="1">
        <v>13.7</v>
      </c>
    </row>
    <row r="699" spans="1:5" x14ac:dyDescent="0.25">
      <c r="A699" s="39">
        <v>32840</v>
      </c>
      <c r="B699" s="37">
        <f t="shared" si="20"/>
        <v>11</v>
      </c>
      <c r="C699" s="37">
        <f t="shared" si="21"/>
        <v>1989</v>
      </c>
      <c r="D699" s="1">
        <v>31.8</v>
      </c>
      <c r="E699" s="1">
        <v>15.4</v>
      </c>
    </row>
    <row r="700" spans="1:5" x14ac:dyDescent="0.25">
      <c r="A700" s="39">
        <v>32841</v>
      </c>
      <c r="B700" s="37">
        <f t="shared" si="20"/>
        <v>11</v>
      </c>
      <c r="C700" s="37">
        <f t="shared" si="21"/>
        <v>1989</v>
      </c>
      <c r="D700" s="1">
        <v>31.5</v>
      </c>
      <c r="E700" s="1">
        <v>14.7</v>
      </c>
    </row>
    <row r="701" spans="1:5" x14ac:dyDescent="0.25">
      <c r="A701" s="39">
        <v>32842</v>
      </c>
      <c r="B701" s="37">
        <f t="shared" si="20"/>
        <v>11</v>
      </c>
      <c r="C701" s="37">
        <f t="shared" si="21"/>
        <v>1989</v>
      </c>
      <c r="D701" s="1">
        <v>30.9</v>
      </c>
      <c r="E701" s="1">
        <v>19.2</v>
      </c>
    </row>
    <row r="702" spans="1:5" x14ac:dyDescent="0.25">
      <c r="A702" s="39">
        <v>32843</v>
      </c>
      <c r="B702" s="37">
        <f t="shared" si="20"/>
        <v>12</v>
      </c>
      <c r="C702" s="37">
        <f t="shared" si="21"/>
        <v>1989</v>
      </c>
      <c r="D702" s="1">
        <v>32.299999999999997</v>
      </c>
      <c r="E702" s="1">
        <v>13.4</v>
      </c>
    </row>
    <row r="703" spans="1:5" x14ac:dyDescent="0.25">
      <c r="A703" s="39">
        <v>32844</v>
      </c>
      <c r="B703" s="37">
        <f t="shared" si="20"/>
        <v>12</v>
      </c>
      <c r="C703" s="37">
        <f t="shared" si="21"/>
        <v>1989</v>
      </c>
      <c r="D703" s="1">
        <v>33.200000000000003</v>
      </c>
      <c r="E703" s="1">
        <v>13.7</v>
      </c>
    </row>
    <row r="704" spans="1:5" x14ac:dyDescent="0.25">
      <c r="A704" s="39">
        <v>32845</v>
      </c>
      <c r="B704" s="37">
        <f t="shared" si="20"/>
        <v>12</v>
      </c>
      <c r="C704" s="37">
        <f t="shared" si="21"/>
        <v>1989</v>
      </c>
      <c r="D704" s="1">
        <v>33.200000000000003</v>
      </c>
      <c r="E704" s="1">
        <v>16.899999999999999</v>
      </c>
    </row>
    <row r="705" spans="1:5" x14ac:dyDescent="0.25">
      <c r="A705" s="39">
        <v>32846</v>
      </c>
      <c r="B705" s="37">
        <f t="shared" si="20"/>
        <v>12</v>
      </c>
      <c r="C705" s="37">
        <f t="shared" si="21"/>
        <v>1989</v>
      </c>
      <c r="D705" s="1">
        <v>32.200000000000003</v>
      </c>
      <c r="E705" s="1">
        <v>21.1</v>
      </c>
    </row>
    <row r="706" spans="1:5" x14ac:dyDescent="0.25">
      <c r="A706" s="39">
        <v>32847</v>
      </c>
      <c r="B706" s="37">
        <f t="shared" si="20"/>
        <v>12</v>
      </c>
      <c r="C706" s="37">
        <f t="shared" si="21"/>
        <v>1989</v>
      </c>
      <c r="D706" s="1">
        <v>31.9</v>
      </c>
      <c r="E706" s="1">
        <v>13.3</v>
      </c>
    </row>
    <row r="707" spans="1:5" x14ac:dyDescent="0.25">
      <c r="A707" s="39">
        <v>32848</v>
      </c>
      <c r="B707" s="37">
        <f t="shared" ref="B707:B770" si="22">MONTH(A707)</f>
        <v>12</v>
      </c>
      <c r="C707" s="37">
        <f t="shared" ref="C707:C770" si="23">YEAR(A707)</f>
        <v>1989</v>
      </c>
      <c r="D707" s="1">
        <v>31.8</v>
      </c>
      <c r="E707" s="1">
        <v>11.2</v>
      </c>
    </row>
    <row r="708" spans="1:5" x14ac:dyDescent="0.25">
      <c r="A708" s="39">
        <v>32849</v>
      </c>
      <c r="B708" s="37">
        <f t="shared" si="22"/>
        <v>12</v>
      </c>
      <c r="C708" s="37">
        <f t="shared" si="23"/>
        <v>1989</v>
      </c>
      <c r="D708" s="1">
        <v>33</v>
      </c>
      <c r="E708" s="1">
        <v>11.9</v>
      </c>
    </row>
    <row r="709" spans="1:5" x14ac:dyDescent="0.25">
      <c r="A709" s="39">
        <v>32850</v>
      </c>
      <c r="B709" s="37">
        <f t="shared" si="22"/>
        <v>12</v>
      </c>
      <c r="C709" s="37">
        <f t="shared" si="23"/>
        <v>1989</v>
      </c>
      <c r="D709" s="1">
        <v>32.4</v>
      </c>
      <c r="E709" s="1">
        <v>11.9</v>
      </c>
    </row>
    <row r="710" spans="1:5" x14ac:dyDescent="0.25">
      <c r="A710" s="39">
        <v>32851</v>
      </c>
      <c r="B710" s="37">
        <f t="shared" si="22"/>
        <v>12</v>
      </c>
      <c r="C710" s="37">
        <f t="shared" si="23"/>
        <v>1989</v>
      </c>
      <c r="D710" s="1">
        <v>32.299999999999997</v>
      </c>
      <c r="E710" s="1">
        <v>11.7</v>
      </c>
    </row>
    <row r="711" spans="1:5" x14ac:dyDescent="0.25">
      <c r="A711" s="39">
        <v>32852</v>
      </c>
      <c r="B711" s="37">
        <f t="shared" si="22"/>
        <v>12</v>
      </c>
      <c r="C711" s="37">
        <f t="shared" si="23"/>
        <v>1989</v>
      </c>
      <c r="D711" s="1">
        <v>31.9</v>
      </c>
      <c r="E711" s="1">
        <v>11.6</v>
      </c>
    </row>
    <row r="712" spans="1:5" x14ac:dyDescent="0.25">
      <c r="A712" s="39">
        <v>32853</v>
      </c>
      <c r="B712" s="37">
        <f t="shared" si="22"/>
        <v>12</v>
      </c>
      <c r="C712" s="37">
        <f t="shared" si="23"/>
        <v>1989</v>
      </c>
      <c r="D712" s="1">
        <v>30.8</v>
      </c>
      <c r="E712" s="1">
        <v>10</v>
      </c>
    </row>
    <row r="713" spans="1:5" x14ac:dyDescent="0.25">
      <c r="A713" s="39">
        <v>32854</v>
      </c>
      <c r="B713" s="37">
        <f t="shared" si="22"/>
        <v>12</v>
      </c>
      <c r="C713" s="37">
        <f t="shared" si="23"/>
        <v>1989</v>
      </c>
      <c r="D713" s="1">
        <v>31.4</v>
      </c>
      <c r="E713" s="1">
        <v>11.8</v>
      </c>
    </row>
    <row r="714" spans="1:5" x14ac:dyDescent="0.25">
      <c r="A714" s="39">
        <v>32855</v>
      </c>
      <c r="B714" s="37">
        <f t="shared" si="22"/>
        <v>12</v>
      </c>
      <c r="C714" s="37">
        <f t="shared" si="23"/>
        <v>1989</v>
      </c>
      <c r="D714" s="1">
        <v>30.1</v>
      </c>
      <c r="E714" s="1">
        <v>10.9</v>
      </c>
    </row>
    <row r="715" spans="1:5" x14ac:dyDescent="0.25">
      <c r="A715" s="39">
        <v>32856</v>
      </c>
      <c r="B715" s="37">
        <f t="shared" si="22"/>
        <v>12</v>
      </c>
      <c r="C715" s="37">
        <f t="shared" si="23"/>
        <v>1989</v>
      </c>
      <c r="D715" s="1">
        <v>32</v>
      </c>
      <c r="E715" s="1">
        <v>10</v>
      </c>
    </row>
    <row r="716" spans="1:5" x14ac:dyDescent="0.25">
      <c r="A716" s="39">
        <v>32857</v>
      </c>
      <c r="B716" s="37">
        <f t="shared" si="22"/>
        <v>12</v>
      </c>
      <c r="C716" s="37">
        <f t="shared" si="23"/>
        <v>1989</v>
      </c>
      <c r="D716" s="1">
        <v>33</v>
      </c>
      <c r="E716" s="1">
        <v>11.5</v>
      </c>
    </row>
    <row r="717" spans="1:5" x14ac:dyDescent="0.25">
      <c r="A717" s="39">
        <v>32858</v>
      </c>
      <c r="B717" s="37">
        <f t="shared" si="22"/>
        <v>12</v>
      </c>
      <c r="C717" s="37">
        <f t="shared" si="23"/>
        <v>1989</v>
      </c>
      <c r="D717" s="1">
        <v>32.299999999999997</v>
      </c>
      <c r="E717" s="1">
        <v>11.9</v>
      </c>
    </row>
    <row r="718" spans="1:5" x14ac:dyDescent="0.25">
      <c r="A718" s="39">
        <v>32859</v>
      </c>
      <c r="B718" s="37">
        <f t="shared" si="22"/>
        <v>12</v>
      </c>
      <c r="C718" s="37">
        <f t="shared" si="23"/>
        <v>1989</v>
      </c>
      <c r="D718" s="1">
        <v>31.3</v>
      </c>
      <c r="E718" s="1">
        <v>12.2</v>
      </c>
    </row>
    <row r="719" spans="1:5" x14ac:dyDescent="0.25">
      <c r="A719" s="39">
        <v>32860</v>
      </c>
      <c r="B719" s="37">
        <f t="shared" si="22"/>
        <v>12</v>
      </c>
      <c r="C719" s="37">
        <f t="shared" si="23"/>
        <v>1989</v>
      </c>
      <c r="D719" s="1">
        <v>31</v>
      </c>
      <c r="E719" s="1">
        <v>12.3</v>
      </c>
    </row>
    <row r="720" spans="1:5" x14ac:dyDescent="0.25">
      <c r="A720" s="39">
        <v>32861</v>
      </c>
      <c r="B720" s="37">
        <f t="shared" si="22"/>
        <v>12</v>
      </c>
      <c r="C720" s="37">
        <f t="shared" si="23"/>
        <v>1989</v>
      </c>
      <c r="D720" s="1">
        <v>31.9</v>
      </c>
      <c r="E720" s="1">
        <v>10.4</v>
      </c>
    </row>
    <row r="721" spans="1:5" x14ac:dyDescent="0.25">
      <c r="A721" s="39">
        <v>32862</v>
      </c>
      <c r="B721" s="37">
        <f t="shared" si="22"/>
        <v>12</v>
      </c>
      <c r="C721" s="37">
        <f t="shared" si="23"/>
        <v>1989</v>
      </c>
      <c r="D721" s="1">
        <v>32</v>
      </c>
      <c r="E721" s="1">
        <v>9.3000000000000007</v>
      </c>
    </row>
    <row r="722" spans="1:5" x14ac:dyDescent="0.25">
      <c r="A722" s="39">
        <v>32863</v>
      </c>
      <c r="B722" s="37">
        <f t="shared" si="22"/>
        <v>12</v>
      </c>
      <c r="C722" s="37">
        <f t="shared" si="23"/>
        <v>1989</v>
      </c>
      <c r="D722" s="1">
        <v>30.1</v>
      </c>
      <c r="E722" s="1">
        <v>11.2</v>
      </c>
    </row>
    <row r="723" spans="1:5" x14ac:dyDescent="0.25">
      <c r="A723" s="39">
        <v>32864</v>
      </c>
      <c r="B723" s="37">
        <f t="shared" si="22"/>
        <v>12</v>
      </c>
      <c r="C723" s="37">
        <f t="shared" si="23"/>
        <v>1989</v>
      </c>
      <c r="D723" s="1">
        <v>28.3</v>
      </c>
      <c r="E723" s="1">
        <v>18.7</v>
      </c>
    </row>
    <row r="724" spans="1:5" x14ac:dyDescent="0.25">
      <c r="A724" s="39">
        <v>32865</v>
      </c>
      <c r="B724" s="37">
        <f t="shared" si="22"/>
        <v>12</v>
      </c>
      <c r="C724" s="37">
        <f t="shared" si="23"/>
        <v>1989</v>
      </c>
      <c r="D724" s="1">
        <v>26.3</v>
      </c>
      <c r="E724" s="1">
        <v>15.1</v>
      </c>
    </row>
    <row r="725" spans="1:5" x14ac:dyDescent="0.25">
      <c r="A725" s="39">
        <v>32866</v>
      </c>
      <c r="B725" s="37">
        <f t="shared" si="22"/>
        <v>12</v>
      </c>
      <c r="C725" s="37">
        <f t="shared" si="23"/>
        <v>1989</v>
      </c>
      <c r="D725" s="1">
        <v>27.1</v>
      </c>
      <c r="E725" s="1">
        <v>13.1</v>
      </c>
    </row>
    <row r="726" spans="1:5" x14ac:dyDescent="0.25">
      <c r="A726" s="39">
        <v>32867</v>
      </c>
      <c r="B726" s="37">
        <f t="shared" si="22"/>
        <v>12</v>
      </c>
      <c r="C726" s="37">
        <f t="shared" si="23"/>
        <v>1989</v>
      </c>
      <c r="D726" s="1">
        <v>27.1</v>
      </c>
      <c r="E726" s="1">
        <v>8.1</v>
      </c>
    </row>
    <row r="727" spans="1:5" x14ac:dyDescent="0.25">
      <c r="A727" s="39">
        <v>32868</v>
      </c>
      <c r="B727" s="37">
        <f t="shared" si="22"/>
        <v>12</v>
      </c>
      <c r="C727" s="37">
        <f t="shared" si="23"/>
        <v>1989</v>
      </c>
      <c r="D727" s="1">
        <v>26.8</v>
      </c>
      <c r="E727" s="1">
        <v>9.6</v>
      </c>
    </row>
    <row r="728" spans="1:5" x14ac:dyDescent="0.25">
      <c r="A728" s="39">
        <v>32869</v>
      </c>
      <c r="B728" s="37">
        <f t="shared" si="22"/>
        <v>12</v>
      </c>
      <c r="C728" s="37">
        <f t="shared" si="23"/>
        <v>1989</v>
      </c>
      <c r="D728" s="1">
        <v>22.9</v>
      </c>
      <c r="E728" s="1">
        <v>14.1</v>
      </c>
    </row>
    <row r="729" spans="1:5" x14ac:dyDescent="0.25">
      <c r="A729" s="39">
        <v>32870</v>
      </c>
      <c r="B729" s="37">
        <f t="shared" si="22"/>
        <v>12</v>
      </c>
      <c r="C729" s="37">
        <f t="shared" si="23"/>
        <v>1989</v>
      </c>
      <c r="D729" s="1">
        <v>27.2</v>
      </c>
      <c r="E729" s="1">
        <v>10</v>
      </c>
    </row>
    <row r="730" spans="1:5" x14ac:dyDescent="0.25">
      <c r="A730" s="39">
        <v>32871</v>
      </c>
      <c r="B730" s="37">
        <f t="shared" si="22"/>
        <v>12</v>
      </c>
      <c r="C730" s="37">
        <f t="shared" si="23"/>
        <v>1989</v>
      </c>
      <c r="D730" s="1">
        <v>28.9</v>
      </c>
      <c r="E730" s="1">
        <v>5.8</v>
      </c>
    </row>
    <row r="731" spans="1:5" x14ac:dyDescent="0.25">
      <c r="A731" s="39">
        <v>32872</v>
      </c>
      <c r="B731" s="37">
        <f t="shared" si="22"/>
        <v>12</v>
      </c>
      <c r="C731" s="37">
        <f t="shared" si="23"/>
        <v>1989</v>
      </c>
      <c r="D731" s="1">
        <v>29.8</v>
      </c>
      <c r="E731" s="1">
        <v>9.1</v>
      </c>
    </row>
    <row r="732" spans="1:5" x14ac:dyDescent="0.25">
      <c r="A732" s="39">
        <v>32873</v>
      </c>
      <c r="B732" s="37">
        <f t="shared" si="22"/>
        <v>12</v>
      </c>
      <c r="C732" s="37">
        <f t="shared" si="23"/>
        <v>1989</v>
      </c>
      <c r="D732" s="2">
        <v>28.9</v>
      </c>
      <c r="E732" s="1">
        <v>9.9</v>
      </c>
    </row>
    <row r="733" spans="1:5" x14ac:dyDescent="0.25">
      <c r="A733" s="39">
        <v>32874</v>
      </c>
      <c r="B733" s="37">
        <f t="shared" si="22"/>
        <v>1</v>
      </c>
      <c r="C733" s="37">
        <f t="shared" si="23"/>
        <v>1990</v>
      </c>
      <c r="D733" s="1">
        <v>26.6</v>
      </c>
      <c r="E733" s="1">
        <v>6.2</v>
      </c>
    </row>
    <row r="734" spans="1:5" x14ac:dyDescent="0.25">
      <c r="A734" s="39">
        <v>32875</v>
      </c>
      <c r="B734" s="37">
        <f t="shared" si="22"/>
        <v>1</v>
      </c>
      <c r="C734" s="37">
        <f t="shared" si="23"/>
        <v>1990</v>
      </c>
      <c r="D734" s="1">
        <v>28.3</v>
      </c>
      <c r="E734" s="1">
        <v>7.1</v>
      </c>
    </row>
    <row r="735" spans="1:5" x14ac:dyDescent="0.25">
      <c r="A735" s="39">
        <v>32876</v>
      </c>
      <c r="B735" s="37">
        <f t="shared" si="22"/>
        <v>1</v>
      </c>
      <c r="C735" s="37">
        <f t="shared" si="23"/>
        <v>1990</v>
      </c>
      <c r="D735" s="1">
        <v>28.3</v>
      </c>
      <c r="E735" s="1">
        <v>12.9</v>
      </c>
    </row>
    <row r="736" spans="1:5" x14ac:dyDescent="0.25">
      <c r="A736" s="39">
        <v>32877</v>
      </c>
      <c r="B736" s="37">
        <f t="shared" si="22"/>
        <v>1</v>
      </c>
      <c r="C736" s="37">
        <f t="shared" si="23"/>
        <v>1990</v>
      </c>
      <c r="D736" s="1">
        <v>29.8</v>
      </c>
      <c r="E736" s="1">
        <v>11</v>
      </c>
    </row>
    <row r="737" spans="1:5" x14ac:dyDescent="0.25">
      <c r="A737" s="39">
        <v>32878</v>
      </c>
      <c r="B737" s="37">
        <f t="shared" si="22"/>
        <v>1</v>
      </c>
      <c r="C737" s="37">
        <f t="shared" si="23"/>
        <v>1990</v>
      </c>
      <c r="D737" s="1">
        <v>30.8</v>
      </c>
      <c r="E737" s="1">
        <v>16.5</v>
      </c>
    </row>
    <row r="738" spans="1:5" x14ac:dyDescent="0.25">
      <c r="A738" s="39">
        <v>32879</v>
      </c>
      <c r="B738" s="37">
        <f t="shared" si="22"/>
        <v>1</v>
      </c>
      <c r="C738" s="37">
        <f t="shared" si="23"/>
        <v>1990</v>
      </c>
      <c r="D738" s="1">
        <v>31.7</v>
      </c>
      <c r="E738" s="1">
        <v>10.7</v>
      </c>
    </row>
    <row r="739" spans="1:5" x14ac:dyDescent="0.25">
      <c r="A739" s="39">
        <v>32880</v>
      </c>
      <c r="B739" s="37">
        <f t="shared" si="22"/>
        <v>1</v>
      </c>
      <c r="C739" s="37">
        <f t="shared" si="23"/>
        <v>1990</v>
      </c>
      <c r="D739" s="1">
        <v>30.8</v>
      </c>
      <c r="E739" s="1">
        <v>9.9</v>
      </c>
    </row>
    <row r="740" spans="1:5" x14ac:dyDescent="0.25">
      <c r="A740" s="39">
        <v>32881</v>
      </c>
      <c r="B740" s="37">
        <f t="shared" si="22"/>
        <v>1</v>
      </c>
      <c r="C740" s="37">
        <f t="shared" si="23"/>
        <v>1990</v>
      </c>
      <c r="D740" s="1">
        <v>30.8</v>
      </c>
      <c r="E740" s="1">
        <v>8.6999999999999993</v>
      </c>
    </row>
    <row r="741" spans="1:5" x14ac:dyDescent="0.25">
      <c r="A741" s="39">
        <v>32882</v>
      </c>
      <c r="B741" s="37">
        <f t="shared" si="22"/>
        <v>1</v>
      </c>
      <c r="C741" s="37">
        <f t="shared" si="23"/>
        <v>1990</v>
      </c>
      <c r="D741" s="1">
        <v>30.4</v>
      </c>
      <c r="E741" s="1">
        <v>7.4</v>
      </c>
    </row>
    <row r="742" spans="1:5" x14ac:dyDescent="0.25">
      <c r="A742" s="39">
        <v>32883</v>
      </c>
      <c r="B742" s="37">
        <f t="shared" si="22"/>
        <v>1</v>
      </c>
      <c r="C742" s="37">
        <f t="shared" si="23"/>
        <v>1990</v>
      </c>
      <c r="D742" s="1">
        <v>31.7</v>
      </c>
      <c r="E742" s="1">
        <v>6.7</v>
      </c>
    </row>
    <row r="743" spans="1:5" x14ac:dyDescent="0.25">
      <c r="A743" s="39">
        <v>32884</v>
      </c>
      <c r="B743" s="37">
        <f t="shared" si="22"/>
        <v>1</v>
      </c>
      <c r="C743" s="37">
        <f t="shared" si="23"/>
        <v>1990</v>
      </c>
      <c r="D743" s="1">
        <v>31.2</v>
      </c>
      <c r="E743" s="1">
        <v>8.5</v>
      </c>
    </row>
    <row r="744" spans="1:5" x14ac:dyDescent="0.25">
      <c r="A744" s="39">
        <v>32885</v>
      </c>
      <c r="B744" s="37">
        <f t="shared" si="22"/>
        <v>1</v>
      </c>
      <c r="C744" s="37">
        <f t="shared" si="23"/>
        <v>1990</v>
      </c>
      <c r="D744" s="1">
        <v>33.200000000000003</v>
      </c>
      <c r="E744" s="1">
        <v>8.9</v>
      </c>
    </row>
    <row r="745" spans="1:5" x14ac:dyDescent="0.25">
      <c r="A745" s="39">
        <v>32886</v>
      </c>
      <c r="B745" s="37">
        <f t="shared" si="22"/>
        <v>1</v>
      </c>
      <c r="C745" s="37">
        <f t="shared" si="23"/>
        <v>1990</v>
      </c>
      <c r="D745" s="1">
        <v>34.200000000000003</v>
      </c>
      <c r="E745" s="1">
        <v>9.6</v>
      </c>
    </row>
    <row r="746" spans="1:5" x14ac:dyDescent="0.25">
      <c r="A746" s="39">
        <v>32887</v>
      </c>
      <c r="B746" s="37">
        <f t="shared" si="22"/>
        <v>1</v>
      </c>
      <c r="C746" s="37">
        <f t="shared" si="23"/>
        <v>1990</v>
      </c>
      <c r="D746" s="1">
        <v>32.799999999999997</v>
      </c>
      <c r="E746" s="1">
        <v>11.4</v>
      </c>
    </row>
    <row r="747" spans="1:5" x14ac:dyDescent="0.25">
      <c r="A747" s="39">
        <v>32888</v>
      </c>
      <c r="B747" s="37">
        <f t="shared" si="22"/>
        <v>1</v>
      </c>
      <c r="C747" s="37">
        <f t="shared" si="23"/>
        <v>1990</v>
      </c>
      <c r="D747" s="1">
        <v>32.1</v>
      </c>
      <c r="E747" s="1">
        <v>9</v>
      </c>
    </row>
    <row r="748" spans="1:5" x14ac:dyDescent="0.25">
      <c r="A748" s="39">
        <v>32889</v>
      </c>
      <c r="B748" s="37">
        <f t="shared" si="22"/>
        <v>1</v>
      </c>
      <c r="C748" s="37">
        <f t="shared" si="23"/>
        <v>1990</v>
      </c>
      <c r="D748" s="1">
        <v>32.4</v>
      </c>
      <c r="E748" s="1">
        <v>8.8000000000000007</v>
      </c>
    </row>
    <row r="749" spans="1:5" x14ac:dyDescent="0.25">
      <c r="A749" s="39">
        <v>32890</v>
      </c>
      <c r="B749" s="37">
        <f t="shared" si="22"/>
        <v>1</v>
      </c>
      <c r="C749" s="37">
        <f t="shared" si="23"/>
        <v>1990</v>
      </c>
      <c r="D749" s="1">
        <v>33.200000000000003</v>
      </c>
      <c r="E749" s="1">
        <v>8.9</v>
      </c>
    </row>
    <row r="750" spans="1:5" x14ac:dyDescent="0.25">
      <c r="A750" s="39">
        <v>32891</v>
      </c>
      <c r="B750" s="37">
        <f t="shared" si="22"/>
        <v>1</v>
      </c>
      <c r="C750" s="37">
        <f t="shared" si="23"/>
        <v>1990</v>
      </c>
      <c r="D750" s="1">
        <v>32.9</v>
      </c>
      <c r="E750" s="1">
        <v>8.6</v>
      </c>
    </row>
    <row r="751" spans="1:5" x14ac:dyDescent="0.25">
      <c r="A751" s="39">
        <v>32892</v>
      </c>
      <c r="B751" s="37">
        <f t="shared" si="22"/>
        <v>1</v>
      </c>
      <c r="C751" s="37">
        <f t="shared" si="23"/>
        <v>1990</v>
      </c>
      <c r="D751" s="1">
        <v>34.200000000000003</v>
      </c>
      <c r="E751" s="1">
        <v>12.2</v>
      </c>
    </row>
    <row r="752" spans="1:5" x14ac:dyDescent="0.25">
      <c r="A752" s="39">
        <v>32893</v>
      </c>
      <c r="B752" s="37">
        <f t="shared" si="22"/>
        <v>1</v>
      </c>
      <c r="C752" s="37">
        <f t="shared" si="23"/>
        <v>1990</v>
      </c>
      <c r="D752" s="1">
        <v>33.4</v>
      </c>
      <c r="E752" s="1">
        <v>12.8</v>
      </c>
    </row>
    <row r="753" spans="1:5" x14ac:dyDescent="0.25">
      <c r="A753" s="39">
        <v>32894</v>
      </c>
      <c r="B753" s="37">
        <f t="shared" si="22"/>
        <v>1</v>
      </c>
      <c r="C753" s="37">
        <f t="shared" si="23"/>
        <v>1990</v>
      </c>
      <c r="D753" s="1">
        <v>35.1</v>
      </c>
      <c r="E753" s="1">
        <v>12.3</v>
      </c>
    </row>
    <row r="754" spans="1:5" x14ac:dyDescent="0.25">
      <c r="A754" s="39">
        <v>32895</v>
      </c>
      <c r="B754" s="37">
        <f t="shared" si="22"/>
        <v>1</v>
      </c>
      <c r="C754" s="37">
        <f t="shared" si="23"/>
        <v>1990</v>
      </c>
      <c r="D754" s="1">
        <v>34.1</v>
      </c>
      <c r="E754" s="1">
        <v>11.6</v>
      </c>
    </row>
    <row r="755" spans="1:5" x14ac:dyDescent="0.25">
      <c r="A755" s="39">
        <v>32896</v>
      </c>
      <c r="B755" s="37">
        <f t="shared" si="22"/>
        <v>1</v>
      </c>
      <c r="C755" s="37">
        <f t="shared" si="23"/>
        <v>1990</v>
      </c>
      <c r="D755" s="1">
        <v>34.4</v>
      </c>
      <c r="E755" s="1">
        <v>13</v>
      </c>
    </row>
    <row r="756" spans="1:5" x14ac:dyDescent="0.25">
      <c r="A756" s="39">
        <v>32897</v>
      </c>
      <c r="B756" s="37">
        <f t="shared" si="22"/>
        <v>1</v>
      </c>
      <c r="C756" s="37">
        <f t="shared" si="23"/>
        <v>1990</v>
      </c>
      <c r="D756" s="1">
        <v>35.299999999999997</v>
      </c>
      <c r="E756" s="1">
        <v>12.8</v>
      </c>
    </row>
    <row r="757" spans="1:5" x14ac:dyDescent="0.25">
      <c r="A757" s="39">
        <v>32898</v>
      </c>
      <c r="B757" s="37">
        <f t="shared" si="22"/>
        <v>1</v>
      </c>
      <c r="C757" s="37">
        <f t="shared" si="23"/>
        <v>1990</v>
      </c>
      <c r="D757" s="1">
        <v>35.9</v>
      </c>
      <c r="E757" s="1">
        <v>11.1</v>
      </c>
    </row>
    <row r="758" spans="1:5" x14ac:dyDescent="0.25">
      <c r="A758" s="39">
        <v>32899</v>
      </c>
      <c r="B758" s="37">
        <f t="shared" si="22"/>
        <v>1</v>
      </c>
      <c r="C758" s="37">
        <f t="shared" si="23"/>
        <v>1990</v>
      </c>
      <c r="D758" s="1">
        <v>35.9</v>
      </c>
      <c r="E758" s="1">
        <v>15.9</v>
      </c>
    </row>
    <row r="759" spans="1:5" x14ac:dyDescent="0.25">
      <c r="A759" s="39">
        <v>32900</v>
      </c>
      <c r="B759" s="37">
        <f t="shared" si="22"/>
        <v>1</v>
      </c>
      <c r="C759" s="37">
        <f t="shared" si="23"/>
        <v>1990</v>
      </c>
      <c r="D759" s="1">
        <v>35.4</v>
      </c>
      <c r="E759" s="1">
        <v>10.3</v>
      </c>
    </row>
    <row r="760" spans="1:5" x14ac:dyDescent="0.25">
      <c r="A760" s="39">
        <v>32901</v>
      </c>
      <c r="B760" s="37">
        <f t="shared" si="22"/>
        <v>1</v>
      </c>
      <c r="C760" s="37">
        <f t="shared" si="23"/>
        <v>1990</v>
      </c>
      <c r="D760" s="1">
        <v>35.9</v>
      </c>
      <c r="E760" s="1">
        <v>9.3000000000000007</v>
      </c>
    </row>
    <row r="761" spans="1:5" x14ac:dyDescent="0.25">
      <c r="A761" s="39">
        <v>32902</v>
      </c>
      <c r="B761" s="37">
        <f t="shared" si="22"/>
        <v>1</v>
      </c>
      <c r="C761" s="37">
        <f t="shared" si="23"/>
        <v>1990</v>
      </c>
      <c r="D761" s="1">
        <v>35.799999999999997</v>
      </c>
      <c r="E761" s="1">
        <v>9.3000000000000007</v>
      </c>
    </row>
    <row r="762" spans="1:5" x14ac:dyDescent="0.25">
      <c r="A762" s="39">
        <v>32903</v>
      </c>
      <c r="B762" s="37">
        <f t="shared" si="22"/>
        <v>1</v>
      </c>
      <c r="C762" s="37">
        <f t="shared" si="23"/>
        <v>1990</v>
      </c>
      <c r="D762" s="1">
        <v>35.9</v>
      </c>
      <c r="E762" s="1">
        <v>17.8</v>
      </c>
    </row>
    <row r="763" spans="1:5" x14ac:dyDescent="0.25">
      <c r="A763" s="39">
        <v>32904</v>
      </c>
      <c r="B763" s="37">
        <f t="shared" si="22"/>
        <v>1</v>
      </c>
      <c r="C763" s="37">
        <f t="shared" si="23"/>
        <v>1990</v>
      </c>
      <c r="D763" s="1">
        <v>35.9</v>
      </c>
      <c r="E763" s="1">
        <v>18.7</v>
      </c>
    </row>
    <row r="764" spans="1:5" x14ac:dyDescent="0.25">
      <c r="A764" s="39">
        <v>32905</v>
      </c>
      <c r="B764" s="37">
        <f t="shared" si="22"/>
        <v>2</v>
      </c>
      <c r="C764" s="37">
        <f t="shared" si="23"/>
        <v>1990</v>
      </c>
      <c r="D764" s="1">
        <v>35.799999999999997</v>
      </c>
      <c r="E764" s="1">
        <v>17.7</v>
      </c>
    </row>
    <row r="765" spans="1:5" x14ac:dyDescent="0.25">
      <c r="A765" s="39">
        <v>32906</v>
      </c>
      <c r="B765" s="37">
        <f t="shared" si="22"/>
        <v>2</v>
      </c>
      <c r="C765" s="37">
        <f t="shared" si="23"/>
        <v>1990</v>
      </c>
      <c r="D765" s="1">
        <v>28.4</v>
      </c>
      <c r="E765" s="1">
        <v>17.399999999999999</v>
      </c>
    </row>
    <row r="766" spans="1:5" x14ac:dyDescent="0.25">
      <c r="A766" s="39">
        <v>32907</v>
      </c>
      <c r="B766" s="37">
        <f t="shared" si="22"/>
        <v>2</v>
      </c>
      <c r="C766" s="37">
        <f t="shared" si="23"/>
        <v>1990</v>
      </c>
      <c r="D766" s="1">
        <v>30.5</v>
      </c>
      <c r="E766" s="1">
        <v>14.2</v>
      </c>
    </row>
    <row r="767" spans="1:5" x14ac:dyDescent="0.25">
      <c r="A767" s="39">
        <v>32908</v>
      </c>
      <c r="B767" s="37">
        <f t="shared" si="22"/>
        <v>2</v>
      </c>
      <c r="C767" s="37">
        <f t="shared" si="23"/>
        <v>1990</v>
      </c>
      <c r="D767" s="1">
        <v>32.5</v>
      </c>
      <c r="E767" s="1">
        <v>11.8</v>
      </c>
    </row>
    <row r="768" spans="1:5" x14ac:dyDescent="0.25">
      <c r="A768" s="39">
        <v>32909</v>
      </c>
      <c r="B768" s="37">
        <f t="shared" si="22"/>
        <v>2</v>
      </c>
      <c r="C768" s="37">
        <f t="shared" si="23"/>
        <v>1990</v>
      </c>
      <c r="D768" s="1">
        <v>32.799999999999997</v>
      </c>
      <c r="E768" s="1">
        <v>14.3</v>
      </c>
    </row>
    <row r="769" spans="1:5" x14ac:dyDescent="0.25">
      <c r="A769" s="39">
        <v>32910</v>
      </c>
      <c r="B769" s="37">
        <f t="shared" si="22"/>
        <v>2</v>
      </c>
      <c r="C769" s="37">
        <f t="shared" si="23"/>
        <v>1990</v>
      </c>
      <c r="D769" s="1">
        <v>34.200000000000003</v>
      </c>
      <c r="E769" s="1">
        <v>19</v>
      </c>
    </row>
    <row r="770" spans="1:5" x14ac:dyDescent="0.25">
      <c r="A770" s="39">
        <v>32911</v>
      </c>
      <c r="B770" s="37">
        <f t="shared" si="22"/>
        <v>2</v>
      </c>
      <c r="C770" s="37">
        <f t="shared" si="23"/>
        <v>1990</v>
      </c>
      <c r="D770" s="1">
        <v>36.799999999999997</v>
      </c>
      <c r="E770" s="1">
        <v>18.7</v>
      </c>
    </row>
    <row r="771" spans="1:5" x14ac:dyDescent="0.25">
      <c r="A771" s="39">
        <v>32912</v>
      </c>
      <c r="B771" s="37">
        <f t="shared" ref="B771:B834" si="24">MONTH(A771)</f>
        <v>2</v>
      </c>
      <c r="C771" s="37">
        <f t="shared" ref="C771:C834" si="25">YEAR(A771)</f>
        <v>1990</v>
      </c>
      <c r="D771" s="1">
        <v>38.200000000000003</v>
      </c>
      <c r="E771" s="1">
        <v>14.7</v>
      </c>
    </row>
    <row r="772" spans="1:5" x14ac:dyDescent="0.25">
      <c r="A772" s="39">
        <v>32913</v>
      </c>
      <c r="B772" s="37">
        <f t="shared" si="24"/>
        <v>2</v>
      </c>
      <c r="C772" s="37">
        <f t="shared" si="25"/>
        <v>1990</v>
      </c>
      <c r="D772" s="1">
        <v>35.299999999999997</v>
      </c>
      <c r="E772" s="1">
        <v>18.100000000000001</v>
      </c>
    </row>
    <row r="773" spans="1:5" x14ac:dyDescent="0.25">
      <c r="A773" s="39">
        <v>32914</v>
      </c>
      <c r="B773" s="37">
        <f t="shared" si="24"/>
        <v>2</v>
      </c>
      <c r="C773" s="37">
        <f t="shared" si="25"/>
        <v>1990</v>
      </c>
      <c r="D773" s="1">
        <v>33.799999999999997</v>
      </c>
      <c r="E773" s="1">
        <v>18</v>
      </c>
    </row>
    <row r="774" spans="1:5" x14ac:dyDescent="0.25">
      <c r="A774" s="39">
        <v>32915</v>
      </c>
      <c r="B774" s="37">
        <f t="shared" si="24"/>
        <v>2</v>
      </c>
      <c r="C774" s="37">
        <f t="shared" si="25"/>
        <v>1990</v>
      </c>
      <c r="D774" s="1">
        <v>34.299999999999997</v>
      </c>
      <c r="E774" s="1">
        <v>18</v>
      </c>
    </row>
    <row r="775" spans="1:5" x14ac:dyDescent="0.25">
      <c r="A775" s="39">
        <v>32916</v>
      </c>
      <c r="B775" s="37">
        <f t="shared" si="24"/>
        <v>2</v>
      </c>
      <c r="C775" s="37">
        <f t="shared" si="25"/>
        <v>1990</v>
      </c>
      <c r="D775" s="1">
        <v>37</v>
      </c>
      <c r="E775" s="1">
        <v>16.2</v>
      </c>
    </row>
    <row r="776" spans="1:5" x14ac:dyDescent="0.25">
      <c r="A776" s="39">
        <v>32917</v>
      </c>
      <c r="B776" s="37">
        <f t="shared" si="24"/>
        <v>2</v>
      </c>
      <c r="C776" s="37">
        <f t="shared" si="25"/>
        <v>1990</v>
      </c>
      <c r="D776" s="1">
        <v>35.799999999999997</v>
      </c>
      <c r="E776" s="1">
        <v>13.1</v>
      </c>
    </row>
    <row r="777" spans="1:5" x14ac:dyDescent="0.25">
      <c r="A777" s="39">
        <v>32918</v>
      </c>
      <c r="B777" s="37">
        <f t="shared" si="24"/>
        <v>2</v>
      </c>
      <c r="C777" s="37">
        <f t="shared" si="25"/>
        <v>1990</v>
      </c>
      <c r="D777" s="1">
        <v>26.9</v>
      </c>
      <c r="E777" s="1">
        <v>10</v>
      </c>
    </row>
    <row r="778" spans="1:5" x14ac:dyDescent="0.25">
      <c r="A778" s="39">
        <v>32919</v>
      </c>
      <c r="B778" s="37">
        <f t="shared" si="24"/>
        <v>2</v>
      </c>
      <c r="C778" s="37">
        <f t="shared" si="25"/>
        <v>1990</v>
      </c>
      <c r="D778" s="1">
        <v>29.8</v>
      </c>
      <c r="E778" s="1">
        <v>16.3</v>
      </c>
    </row>
    <row r="779" spans="1:5" x14ac:dyDescent="0.25">
      <c r="A779" s="39">
        <v>32920</v>
      </c>
      <c r="B779" s="37">
        <f t="shared" si="24"/>
        <v>2</v>
      </c>
      <c r="C779" s="37">
        <f t="shared" si="25"/>
        <v>1990</v>
      </c>
      <c r="D779" s="1">
        <v>30.3</v>
      </c>
      <c r="E779" s="1">
        <v>13</v>
      </c>
    </row>
    <row r="780" spans="1:5" x14ac:dyDescent="0.25">
      <c r="A780" s="39">
        <v>32921</v>
      </c>
      <c r="B780" s="37">
        <f t="shared" si="24"/>
        <v>2</v>
      </c>
      <c r="C780" s="37">
        <f t="shared" si="25"/>
        <v>1990</v>
      </c>
      <c r="D780" s="1">
        <v>31</v>
      </c>
      <c r="E780" s="1">
        <v>14</v>
      </c>
    </row>
    <row r="781" spans="1:5" x14ac:dyDescent="0.25">
      <c r="A781" s="39">
        <v>32922</v>
      </c>
      <c r="B781" s="37">
        <f t="shared" si="24"/>
        <v>2</v>
      </c>
      <c r="C781" s="37">
        <f t="shared" si="25"/>
        <v>1990</v>
      </c>
      <c r="D781" s="1">
        <v>30</v>
      </c>
      <c r="E781" s="1">
        <v>10</v>
      </c>
    </row>
    <row r="782" spans="1:5" x14ac:dyDescent="0.25">
      <c r="A782" s="39">
        <v>32923</v>
      </c>
      <c r="B782" s="37">
        <f t="shared" si="24"/>
        <v>2</v>
      </c>
      <c r="C782" s="37">
        <f t="shared" si="25"/>
        <v>1990</v>
      </c>
      <c r="D782" s="1">
        <v>26.8</v>
      </c>
      <c r="E782" s="1">
        <v>11.3</v>
      </c>
    </row>
    <row r="783" spans="1:5" x14ac:dyDescent="0.25">
      <c r="A783" s="39">
        <v>32924</v>
      </c>
      <c r="B783" s="37">
        <f t="shared" si="24"/>
        <v>2</v>
      </c>
      <c r="C783" s="37">
        <f t="shared" si="25"/>
        <v>1990</v>
      </c>
      <c r="D783" s="1">
        <v>28</v>
      </c>
      <c r="E783" s="1">
        <v>16.8</v>
      </c>
    </row>
    <row r="784" spans="1:5" x14ac:dyDescent="0.25">
      <c r="A784" s="39">
        <v>32925</v>
      </c>
      <c r="B784" s="37">
        <f t="shared" si="24"/>
        <v>2</v>
      </c>
      <c r="C784" s="37">
        <f t="shared" si="25"/>
        <v>1990</v>
      </c>
      <c r="D784" s="1">
        <v>29</v>
      </c>
      <c r="E784" s="1">
        <v>15.6</v>
      </c>
    </row>
    <row r="785" spans="1:5" x14ac:dyDescent="0.25">
      <c r="A785" s="39">
        <v>32926</v>
      </c>
      <c r="B785" s="37">
        <f t="shared" si="24"/>
        <v>2</v>
      </c>
      <c r="C785" s="37">
        <f t="shared" si="25"/>
        <v>1990</v>
      </c>
      <c r="D785" s="1">
        <v>29.8</v>
      </c>
      <c r="E785" s="1">
        <v>18.7</v>
      </c>
    </row>
    <row r="786" spans="1:5" x14ac:dyDescent="0.25">
      <c r="A786" s="39">
        <v>32927</v>
      </c>
      <c r="B786" s="37">
        <f t="shared" si="24"/>
        <v>2</v>
      </c>
      <c r="C786" s="37">
        <f t="shared" si="25"/>
        <v>1990</v>
      </c>
      <c r="D786" s="1">
        <v>30.9</v>
      </c>
      <c r="E786" s="1">
        <v>16.7</v>
      </c>
    </row>
    <row r="787" spans="1:5" x14ac:dyDescent="0.25">
      <c r="A787" s="39">
        <v>32928</v>
      </c>
      <c r="B787" s="37">
        <f t="shared" si="24"/>
        <v>2</v>
      </c>
      <c r="C787" s="37">
        <f t="shared" si="25"/>
        <v>1990</v>
      </c>
      <c r="D787" s="1">
        <v>31.2</v>
      </c>
      <c r="E787" s="1">
        <v>16.100000000000001</v>
      </c>
    </row>
    <row r="788" spans="1:5" x14ac:dyDescent="0.25">
      <c r="A788" s="39">
        <v>32929</v>
      </c>
      <c r="B788" s="37">
        <f t="shared" si="24"/>
        <v>2</v>
      </c>
      <c r="C788" s="37">
        <f t="shared" si="25"/>
        <v>1990</v>
      </c>
      <c r="D788" s="1">
        <v>31.9</v>
      </c>
      <c r="E788" s="1">
        <v>21.8</v>
      </c>
    </row>
    <row r="789" spans="1:5" x14ac:dyDescent="0.25">
      <c r="A789" s="39">
        <v>32930</v>
      </c>
      <c r="B789" s="37">
        <f t="shared" si="24"/>
        <v>2</v>
      </c>
      <c r="C789" s="37">
        <f t="shared" si="25"/>
        <v>1990</v>
      </c>
      <c r="D789" s="1">
        <v>31.8</v>
      </c>
      <c r="E789" s="1">
        <v>15.7</v>
      </c>
    </row>
    <row r="790" spans="1:5" x14ac:dyDescent="0.25">
      <c r="A790" s="39">
        <v>32931</v>
      </c>
      <c r="B790" s="37">
        <f t="shared" si="24"/>
        <v>2</v>
      </c>
      <c r="C790" s="37">
        <f t="shared" si="25"/>
        <v>1990</v>
      </c>
      <c r="D790" s="1">
        <v>30.7</v>
      </c>
      <c r="E790" s="1">
        <v>12.9</v>
      </c>
    </row>
    <row r="791" spans="1:5" x14ac:dyDescent="0.25">
      <c r="A791" s="39">
        <v>32932</v>
      </c>
      <c r="B791" s="37">
        <f t="shared" si="24"/>
        <v>2</v>
      </c>
      <c r="C791" s="37">
        <f t="shared" si="25"/>
        <v>1990</v>
      </c>
      <c r="D791" s="1">
        <v>26.3</v>
      </c>
      <c r="E791" s="1">
        <v>13.8</v>
      </c>
    </row>
    <row r="792" spans="1:5" x14ac:dyDescent="0.25">
      <c r="A792" s="39">
        <v>32933</v>
      </c>
      <c r="B792" s="37">
        <f t="shared" si="24"/>
        <v>3</v>
      </c>
      <c r="C792" s="37">
        <f t="shared" si="25"/>
        <v>1990</v>
      </c>
      <c r="D792" s="1">
        <v>29.2</v>
      </c>
      <c r="E792" s="1">
        <v>14.3</v>
      </c>
    </row>
    <row r="793" spans="1:5" x14ac:dyDescent="0.25">
      <c r="A793" s="39">
        <v>32934</v>
      </c>
      <c r="B793" s="37">
        <f t="shared" si="24"/>
        <v>3</v>
      </c>
      <c r="C793" s="37">
        <f t="shared" si="25"/>
        <v>1990</v>
      </c>
      <c r="D793" s="1">
        <v>28.7</v>
      </c>
      <c r="E793" s="1">
        <v>14</v>
      </c>
    </row>
    <row r="794" spans="1:5" x14ac:dyDescent="0.25">
      <c r="A794" s="39">
        <v>32935</v>
      </c>
      <c r="B794" s="37">
        <f t="shared" si="24"/>
        <v>3</v>
      </c>
      <c r="C794" s="37">
        <f t="shared" si="25"/>
        <v>1990</v>
      </c>
      <c r="D794" s="1">
        <v>29.4</v>
      </c>
      <c r="E794" s="1">
        <v>16.3</v>
      </c>
    </row>
    <row r="795" spans="1:5" x14ac:dyDescent="0.25">
      <c r="A795" s="39">
        <v>32936</v>
      </c>
      <c r="B795" s="37">
        <f t="shared" si="24"/>
        <v>3</v>
      </c>
      <c r="C795" s="37">
        <f t="shared" si="25"/>
        <v>1990</v>
      </c>
      <c r="D795" s="1">
        <v>30.2</v>
      </c>
      <c r="E795" s="1">
        <v>12.4</v>
      </c>
    </row>
    <row r="796" spans="1:5" x14ac:dyDescent="0.25">
      <c r="A796" s="39">
        <v>32937</v>
      </c>
      <c r="B796" s="37">
        <f t="shared" si="24"/>
        <v>3</v>
      </c>
      <c r="C796" s="37">
        <f t="shared" si="25"/>
        <v>1990</v>
      </c>
      <c r="D796" s="1">
        <v>29.4</v>
      </c>
      <c r="E796" s="1">
        <v>11.2</v>
      </c>
    </row>
    <row r="797" spans="1:5" x14ac:dyDescent="0.25">
      <c r="A797" s="39">
        <v>32938</v>
      </c>
      <c r="B797" s="37">
        <f t="shared" si="24"/>
        <v>3</v>
      </c>
      <c r="C797" s="37">
        <f t="shared" si="25"/>
        <v>1990</v>
      </c>
      <c r="D797" s="1">
        <v>30.9</v>
      </c>
      <c r="E797" s="1">
        <v>16.3</v>
      </c>
    </row>
    <row r="798" spans="1:5" x14ac:dyDescent="0.25">
      <c r="A798" s="39">
        <v>32939</v>
      </c>
      <c r="B798" s="37">
        <f t="shared" si="24"/>
        <v>3</v>
      </c>
      <c r="C798" s="37">
        <f t="shared" si="25"/>
        <v>1990</v>
      </c>
      <c r="D798" s="1">
        <v>33.6</v>
      </c>
      <c r="E798" s="1">
        <v>17.600000000000001</v>
      </c>
    </row>
    <row r="799" spans="1:5" x14ac:dyDescent="0.25">
      <c r="A799" s="39">
        <v>32940</v>
      </c>
      <c r="B799" s="37">
        <f t="shared" si="24"/>
        <v>3</v>
      </c>
      <c r="C799" s="37">
        <f t="shared" si="25"/>
        <v>1990</v>
      </c>
      <c r="D799" s="1">
        <v>34.5</v>
      </c>
      <c r="E799" s="1">
        <v>15.7</v>
      </c>
    </row>
    <row r="800" spans="1:5" x14ac:dyDescent="0.25">
      <c r="A800" s="39">
        <v>32941</v>
      </c>
      <c r="B800" s="37">
        <f t="shared" si="24"/>
        <v>3</v>
      </c>
      <c r="C800" s="37">
        <f t="shared" si="25"/>
        <v>1990</v>
      </c>
      <c r="D800" s="1">
        <v>34.4</v>
      </c>
      <c r="E800" s="1">
        <v>15.2</v>
      </c>
    </row>
    <row r="801" spans="1:5" x14ac:dyDescent="0.25">
      <c r="A801" s="39">
        <v>32942</v>
      </c>
      <c r="B801" s="37">
        <f t="shared" si="24"/>
        <v>3</v>
      </c>
      <c r="C801" s="37">
        <f t="shared" si="25"/>
        <v>1990</v>
      </c>
      <c r="D801" s="1">
        <v>34.200000000000003</v>
      </c>
      <c r="E801" s="1">
        <v>18.2</v>
      </c>
    </row>
    <row r="802" spans="1:5" x14ac:dyDescent="0.25">
      <c r="A802" s="39">
        <v>32943</v>
      </c>
      <c r="B802" s="37">
        <f t="shared" si="24"/>
        <v>3</v>
      </c>
      <c r="C802" s="37">
        <f t="shared" si="25"/>
        <v>1990</v>
      </c>
      <c r="D802" s="1">
        <v>35.700000000000003</v>
      </c>
      <c r="E802" s="1">
        <v>15.2</v>
      </c>
    </row>
    <row r="803" spans="1:5" x14ac:dyDescent="0.25">
      <c r="A803" s="39">
        <v>32944</v>
      </c>
      <c r="B803" s="37">
        <f t="shared" si="24"/>
        <v>3</v>
      </c>
      <c r="C803" s="37">
        <f t="shared" si="25"/>
        <v>1990</v>
      </c>
      <c r="D803" s="1">
        <v>34.799999999999997</v>
      </c>
      <c r="E803" s="1">
        <v>14.5</v>
      </c>
    </row>
    <row r="804" spans="1:5" x14ac:dyDescent="0.25">
      <c r="A804" s="39">
        <v>32945</v>
      </c>
      <c r="B804" s="37">
        <f t="shared" si="24"/>
        <v>3</v>
      </c>
      <c r="C804" s="37">
        <f t="shared" si="25"/>
        <v>1990</v>
      </c>
      <c r="D804" s="1">
        <v>36.299999999999997</v>
      </c>
      <c r="E804" s="1">
        <v>13.7</v>
      </c>
    </row>
    <row r="805" spans="1:5" x14ac:dyDescent="0.25">
      <c r="A805" s="39">
        <v>32946</v>
      </c>
      <c r="B805" s="37">
        <f t="shared" si="24"/>
        <v>3</v>
      </c>
      <c r="C805" s="37">
        <f t="shared" si="25"/>
        <v>1990</v>
      </c>
      <c r="D805" s="1">
        <v>37</v>
      </c>
      <c r="E805" s="1">
        <v>18.899999999999999</v>
      </c>
    </row>
    <row r="806" spans="1:5" x14ac:dyDescent="0.25">
      <c r="A806" s="39">
        <v>32947</v>
      </c>
      <c r="B806" s="37">
        <f t="shared" si="24"/>
        <v>3</v>
      </c>
      <c r="C806" s="37">
        <f t="shared" si="25"/>
        <v>1990</v>
      </c>
      <c r="D806" s="1">
        <v>38</v>
      </c>
      <c r="E806" s="1">
        <v>17.8</v>
      </c>
    </row>
    <row r="807" spans="1:5" x14ac:dyDescent="0.25">
      <c r="A807" s="39">
        <v>32948</v>
      </c>
      <c r="B807" s="37">
        <f t="shared" si="24"/>
        <v>3</v>
      </c>
      <c r="C807" s="37">
        <f t="shared" si="25"/>
        <v>1990</v>
      </c>
      <c r="D807" s="1">
        <v>37.1</v>
      </c>
      <c r="E807" s="1">
        <v>20.8</v>
      </c>
    </row>
    <row r="808" spans="1:5" x14ac:dyDescent="0.25">
      <c r="A808" s="39">
        <v>32949</v>
      </c>
      <c r="B808" s="37">
        <f t="shared" si="24"/>
        <v>3</v>
      </c>
      <c r="C808" s="37">
        <f t="shared" si="25"/>
        <v>1990</v>
      </c>
      <c r="D808" s="1">
        <v>36.700000000000003</v>
      </c>
      <c r="E808" s="1">
        <v>18.2</v>
      </c>
    </row>
    <row r="809" spans="1:5" x14ac:dyDescent="0.25">
      <c r="A809" s="39">
        <v>32950</v>
      </c>
      <c r="B809" s="37">
        <f t="shared" si="24"/>
        <v>3</v>
      </c>
      <c r="C809" s="37">
        <f t="shared" si="25"/>
        <v>1990</v>
      </c>
      <c r="D809" s="1">
        <v>36.9</v>
      </c>
      <c r="E809" s="1">
        <v>21.8</v>
      </c>
    </row>
    <row r="810" spans="1:5" x14ac:dyDescent="0.25">
      <c r="A810" s="39">
        <v>32951</v>
      </c>
      <c r="B810" s="37">
        <f t="shared" si="24"/>
        <v>3</v>
      </c>
      <c r="C810" s="37">
        <f t="shared" si="25"/>
        <v>1990</v>
      </c>
      <c r="D810" s="1">
        <v>37.799999999999997</v>
      </c>
      <c r="E810" s="1">
        <v>19.2</v>
      </c>
    </row>
    <row r="811" spans="1:5" x14ac:dyDescent="0.25">
      <c r="A811" s="39">
        <v>32952</v>
      </c>
      <c r="B811" s="37">
        <f t="shared" si="24"/>
        <v>3</v>
      </c>
      <c r="C811" s="37">
        <f t="shared" si="25"/>
        <v>1990</v>
      </c>
      <c r="D811" s="1">
        <v>38.299999999999997</v>
      </c>
      <c r="E811" s="1">
        <v>20.7</v>
      </c>
    </row>
    <row r="812" spans="1:5" x14ac:dyDescent="0.25">
      <c r="A812" s="39">
        <v>32953</v>
      </c>
      <c r="B812" s="37">
        <f t="shared" si="24"/>
        <v>3</v>
      </c>
      <c r="C812" s="37">
        <f t="shared" si="25"/>
        <v>1990</v>
      </c>
      <c r="D812" s="1">
        <v>38.700000000000003</v>
      </c>
      <c r="E812" s="1">
        <v>17.399999999999999</v>
      </c>
    </row>
    <row r="813" spans="1:5" x14ac:dyDescent="0.25">
      <c r="A813" s="39">
        <v>32954</v>
      </c>
      <c r="B813" s="37">
        <f t="shared" si="24"/>
        <v>3</v>
      </c>
      <c r="C813" s="37">
        <f t="shared" si="25"/>
        <v>1990</v>
      </c>
      <c r="D813" s="1">
        <v>38.700000000000003</v>
      </c>
      <c r="E813" s="1">
        <v>12.7</v>
      </c>
    </row>
    <row r="814" spans="1:5" x14ac:dyDescent="0.25">
      <c r="A814" s="39">
        <v>32955</v>
      </c>
      <c r="B814" s="37">
        <f t="shared" si="24"/>
        <v>3</v>
      </c>
      <c r="C814" s="37">
        <f t="shared" si="25"/>
        <v>1990</v>
      </c>
      <c r="D814" s="1">
        <v>36.700000000000003</v>
      </c>
      <c r="E814" s="1">
        <v>12.5</v>
      </c>
    </row>
    <row r="815" spans="1:5" x14ac:dyDescent="0.25">
      <c r="A815" s="39">
        <v>32956</v>
      </c>
      <c r="B815" s="37">
        <f t="shared" si="24"/>
        <v>3</v>
      </c>
      <c r="C815" s="37">
        <f t="shared" si="25"/>
        <v>1990</v>
      </c>
      <c r="D815" s="1">
        <v>33.1</v>
      </c>
      <c r="E815" s="1">
        <v>17.8</v>
      </c>
    </row>
    <row r="816" spans="1:5" x14ac:dyDescent="0.25">
      <c r="A816" s="39">
        <v>32957</v>
      </c>
      <c r="B816" s="37">
        <f t="shared" si="24"/>
        <v>3</v>
      </c>
      <c r="C816" s="37">
        <f t="shared" si="25"/>
        <v>1990</v>
      </c>
      <c r="D816" s="1">
        <v>32.5</v>
      </c>
      <c r="E816" s="1">
        <v>21.3</v>
      </c>
    </row>
    <row r="817" spans="1:5" x14ac:dyDescent="0.25">
      <c r="A817" s="39">
        <v>32958</v>
      </c>
      <c r="B817" s="37">
        <f t="shared" si="24"/>
        <v>3</v>
      </c>
      <c r="C817" s="37">
        <f t="shared" si="25"/>
        <v>1990</v>
      </c>
      <c r="D817" s="1">
        <v>34.5</v>
      </c>
      <c r="E817" s="1">
        <v>22.6</v>
      </c>
    </row>
    <row r="818" spans="1:5" x14ac:dyDescent="0.25">
      <c r="A818" s="39">
        <v>32959</v>
      </c>
      <c r="B818" s="37">
        <f t="shared" si="24"/>
        <v>3</v>
      </c>
      <c r="C818" s="37">
        <f t="shared" si="25"/>
        <v>1990</v>
      </c>
      <c r="D818" s="1">
        <v>34.1</v>
      </c>
      <c r="E818" s="1">
        <v>21.5</v>
      </c>
    </row>
    <row r="819" spans="1:5" x14ac:dyDescent="0.25">
      <c r="A819" s="39">
        <v>32960</v>
      </c>
      <c r="B819" s="37">
        <f t="shared" si="24"/>
        <v>3</v>
      </c>
      <c r="C819" s="37">
        <f t="shared" si="25"/>
        <v>1990</v>
      </c>
      <c r="D819" s="1">
        <v>33.4</v>
      </c>
      <c r="E819" s="1">
        <v>18.899999999999999</v>
      </c>
    </row>
    <row r="820" spans="1:5" x14ac:dyDescent="0.25">
      <c r="A820" s="39">
        <v>32961</v>
      </c>
      <c r="B820" s="37">
        <f t="shared" si="24"/>
        <v>3</v>
      </c>
      <c r="C820" s="37">
        <f t="shared" si="25"/>
        <v>1990</v>
      </c>
      <c r="D820" s="1">
        <v>34.799999999999997</v>
      </c>
      <c r="E820" s="2">
        <v>17.8</v>
      </c>
    </row>
    <row r="821" spans="1:5" x14ac:dyDescent="0.25">
      <c r="A821" s="39">
        <v>32962</v>
      </c>
      <c r="B821" s="37">
        <f t="shared" si="24"/>
        <v>3</v>
      </c>
      <c r="C821" s="37">
        <f t="shared" si="25"/>
        <v>1990</v>
      </c>
      <c r="D821" s="1">
        <v>35</v>
      </c>
      <c r="E821" s="1">
        <v>19.8</v>
      </c>
    </row>
    <row r="822" spans="1:5" x14ac:dyDescent="0.25">
      <c r="A822" s="39">
        <v>32963</v>
      </c>
      <c r="B822" s="37">
        <f t="shared" si="24"/>
        <v>3</v>
      </c>
      <c r="C822" s="37">
        <f t="shared" si="25"/>
        <v>1990</v>
      </c>
      <c r="D822" s="2">
        <v>34.799999999999997</v>
      </c>
      <c r="E822" s="1">
        <v>18.8</v>
      </c>
    </row>
    <row r="823" spans="1:5" x14ac:dyDescent="0.25">
      <c r="A823" s="39">
        <v>32964</v>
      </c>
      <c r="B823" s="37">
        <f t="shared" si="24"/>
        <v>4</v>
      </c>
      <c r="C823" s="37">
        <f t="shared" si="25"/>
        <v>1990</v>
      </c>
      <c r="D823" s="1">
        <v>35.700000000000003</v>
      </c>
      <c r="E823" s="1">
        <v>20.2</v>
      </c>
    </row>
    <row r="824" spans="1:5" x14ac:dyDescent="0.25">
      <c r="A824" s="39">
        <v>32965</v>
      </c>
      <c r="B824" s="37">
        <f t="shared" si="24"/>
        <v>4</v>
      </c>
      <c r="C824" s="37">
        <f t="shared" si="25"/>
        <v>1990</v>
      </c>
      <c r="D824" s="1">
        <v>37.200000000000003</v>
      </c>
      <c r="E824" s="1">
        <v>20</v>
      </c>
    </row>
    <row r="825" spans="1:5" x14ac:dyDescent="0.25">
      <c r="A825" s="39">
        <v>32966</v>
      </c>
      <c r="B825" s="37">
        <f t="shared" si="24"/>
        <v>4</v>
      </c>
      <c r="C825" s="37">
        <f t="shared" si="25"/>
        <v>1990</v>
      </c>
      <c r="D825" s="1">
        <v>38</v>
      </c>
      <c r="E825" s="1">
        <v>16.899999999999999</v>
      </c>
    </row>
    <row r="826" spans="1:5" x14ac:dyDescent="0.25">
      <c r="A826" s="39">
        <v>32967</v>
      </c>
      <c r="B826" s="37">
        <f t="shared" si="24"/>
        <v>4</v>
      </c>
      <c r="C826" s="37">
        <f t="shared" si="25"/>
        <v>1990</v>
      </c>
      <c r="D826" s="1">
        <v>37</v>
      </c>
      <c r="E826" s="1">
        <v>20.3</v>
      </c>
    </row>
    <row r="827" spans="1:5" x14ac:dyDescent="0.25">
      <c r="A827" s="39">
        <v>32968</v>
      </c>
      <c r="B827" s="37">
        <f t="shared" si="24"/>
        <v>4</v>
      </c>
      <c r="C827" s="37">
        <f t="shared" si="25"/>
        <v>1990</v>
      </c>
      <c r="D827" s="1">
        <v>38.700000000000003</v>
      </c>
      <c r="E827" s="1">
        <v>22.8</v>
      </c>
    </row>
    <row r="828" spans="1:5" x14ac:dyDescent="0.25">
      <c r="A828" s="39">
        <v>32969</v>
      </c>
      <c r="B828" s="37">
        <f t="shared" si="24"/>
        <v>4</v>
      </c>
      <c r="C828" s="37">
        <f t="shared" si="25"/>
        <v>1990</v>
      </c>
      <c r="D828" s="1">
        <v>37.9</v>
      </c>
      <c r="E828" s="1">
        <v>23.1</v>
      </c>
    </row>
    <row r="829" spans="1:5" x14ac:dyDescent="0.25">
      <c r="A829" s="39">
        <v>32970</v>
      </c>
      <c r="B829" s="37">
        <f t="shared" si="24"/>
        <v>4</v>
      </c>
      <c r="C829" s="37">
        <f t="shared" si="25"/>
        <v>1990</v>
      </c>
      <c r="D829" s="1">
        <v>35.700000000000003</v>
      </c>
      <c r="E829" s="1">
        <v>17</v>
      </c>
    </row>
    <row r="830" spans="1:5" x14ac:dyDescent="0.25">
      <c r="A830" s="39">
        <v>32971</v>
      </c>
      <c r="B830" s="37">
        <f t="shared" si="24"/>
        <v>4</v>
      </c>
      <c r="C830" s="37">
        <f t="shared" si="25"/>
        <v>1990</v>
      </c>
      <c r="D830" s="1">
        <v>38.799999999999997</v>
      </c>
      <c r="E830" s="1">
        <v>20.9</v>
      </c>
    </row>
    <row r="831" spans="1:5" x14ac:dyDescent="0.25">
      <c r="A831" s="39">
        <v>32972</v>
      </c>
      <c r="B831" s="37">
        <f t="shared" si="24"/>
        <v>4</v>
      </c>
      <c r="C831" s="37">
        <f t="shared" si="25"/>
        <v>1990</v>
      </c>
      <c r="D831" s="1">
        <v>38.700000000000003</v>
      </c>
      <c r="E831" s="1">
        <v>20.8</v>
      </c>
    </row>
    <row r="832" spans="1:5" x14ac:dyDescent="0.25">
      <c r="A832" s="39">
        <v>32973</v>
      </c>
      <c r="B832" s="37">
        <f t="shared" si="24"/>
        <v>4</v>
      </c>
      <c r="C832" s="37">
        <f t="shared" si="25"/>
        <v>1990</v>
      </c>
      <c r="D832" s="1">
        <v>38.299999999999997</v>
      </c>
      <c r="E832" s="1">
        <v>20.7</v>
      </c>
    </row>
    <row r="833" spans="1:5" x14ac:dyDescent="0.25">
      <c r="A833" s="39">
        <v>32974</v>
      </c>
      <c r="B833" s="37">
        <f t="shared" si="24"/>
        <v>4</v>
      </c>
      <c r="C833" s="37">
        <f t="shared" si="25"/>
        <v>1990</v>
      </c>
      <c r="D833" s="1">
        <v>39.700000000000003</v>
      </c>
      <c r="E833" s="1">
        <v>20.8</v>
      </c>
    </row>
    <row r="834" spans="1:5" x14ac:dyDescent="0.25">
      <c r="A834" s="39">
        <v>32975</v>
      </c>
      <c r="B834" s="37">
        <f t="shared" si="24"/>
        <v>4</v>
      </c>
      <c r="C834" s="37">
        <f t="shared" si="25"/>
        <v>1990</v>
      </c>
      <c r="D834" s="1">
        <v>39.700000000000003</v>
      </c>
      <c r="E834" s="1">
        <v>21.3</v>
      </c>
    </row>
    <row r="835" spans="1:5" x14ac:dyDescent="0.25">
      <c r="A835" s="39">
        <v>32976</v>
      </c>
      <c r="B835" s="37">
        <f t="shared" ref="B835:B898" si="26">MONTH(A835)</f>
        <v>4</v>
      </c>
      <c r="C835" s="37">
        <f t="shared" ref="C835:C898" si="27">YEAR(A835)</f>
        <v>1990</v>
      </c>
      <c r="D835" s="1">
        <v>38.200000000000003</v>
      </c>
      <c r="E835" s="1">
        <v>19.399999999999999</v>
      </c>
    </row>
    <row r="836" spans="1:5" x14ac:dyDescent="0.25">
      <c r="A836" s="39">
        <v>32977</v>
      </c>
      <c r="B836" s="37">
        <f t="shared" si="26"/>
        <v>4</v>
      </c>
      <c r="C836" s="37">
        <f t="shared" si="27"/>
        <v>1990</v>
      </c>
      <c r="D836" s="1">
        <v>38.200000000000003</v>
      </c>
      <c r="E836" s="1">
        <v>22.8</v>
      </c>
    </row>
    <row r="837" spans="1:5" x14ac:dyDescent="0.25">
      <c r="A837" s="39">
        <v>32978</v>
      </c>
      <c r="B837" s="37">
        <f t="shared" si="26"/>
        <v>4</v>
      </c>
      <c r="C837" s="37">
        <f t="shared" si="27"/>
        <v>1990</v>
      </c>
      <c r="D837" s="1">
        <v>38.799999999999997</v>
      </c>
      <c r="E837" s="1">
        <v>21.8</v>
      </c>
    </row>
    <row r="838" spans="1:5" x14ac:dyDescent="0.25">
      <c r="A838" s="39">
        <v>32979</v>
      </c>
      <c r="B838" s="37">
        <f t="shared" si="26"/>
        <v>4</v>
      </c>
      <c r="C838" s="37">
        <f t="shared" si="27"/>
        <v>1990</v>
      </c>
      <c r="D838" s="1">
        <v>38.700000000000003</v>
      </c>
      <c r="E838" s="1">
        <v>21.5</v>
      </c>
    </row>
    <row r="839" spans="1:5" x14ac:dyDescent="0.25">
      <c r="A839" s="39">
        <v>32980</v>
      </c>
      <c r="B839" s="37">
        <f t="shared" si="26"/>
        <v>4</v>
      </c>
      <c r="C839" s="37">
        <f t="shared" si="27"/>
        <v>1990</v>
      </c>
      <c r="D839" s="1">
        <v>39.299999999999997</v>
      </c>
      <c r="E839" s="1">
        <v>21.1</v>
      </c>
    </row>
    <row r="840" spans="1:5" x14ac:dyDescent="0.25">
      <c r="A840" s="39">
        <v>32981</v>
      </c>
      <c r="B840" s="37">
        <f t="shared" si="26"/>
        <v>4</v>
      </c>
      <c r="C840" s="37">
        <f t="shared" si="27"/>
        <v>1990</v>
      </c>
      <c r="D840" s="1">
        <v>40.4</v>
      </c>
      <c r="E840" s="1">
        <v>22.2</v>
      </c>
    </row>
    <row r="841" spans="1:5" x14ac:dyDescent="0.25">
      <c r="A841" s="39">
        <v>32982</v>
      </c>
      <c r="B841" s="37">
        <f t="shared" si="26"/>
        <v>4</v>
      </c>
      <c r="C841" s="37">
        <f t="shared" si="27"/>
        <v>1990</v>
      </c>
      <c r="D841" s="1">
        <v>40.700000000000003</v>
      </c>
      <c r="E841" s="1">
        <v>23.5</v>
      </c>
    </row>
    <row r="842" spans="1:5" x14ac:dyDescent="0.25">
      <c r="A842" s="39">
        <v>32983</v>
      </c>
      <c r="B842" s="37">
        <f t="shared" si="26"/>
        <v>4</v>
      </c>
      <c r="C842" s="37">
        <f t="shared" si="27"/>
        <v>1990</v>
      </c>
      <c r="D842" s="1">
        <v>39.799999999999997</v>
      </c>
      <c r="E842" s="1">
        <v>23.5</v>
      </c>
    </row>
    <row r="843" spans="1:5" x14ac:dyDescent="0.25">
      <c r="A843" s="39">
        <v>32984</v>
      </c>
      <c r="B843" s="37">
        <f t="shared" si="26"/>
        <v>4</v>
      </c>
      <c r="C843" s="37">
        <f t="shared" si="27"/>
        <v>1990</v>
      </c>
      <c r="D843" s="1">
        <v>36.5</v>
      </c>
      <c r="E843" s="1">
        <v>24.4</v>
      </c>
    </row>
    <row r="844" spans="1:5" x14ac:dyDescent="0.25">
      <c r="A844" s="39">
        <v>32985</v>
      </c>
      <c r="B844" s="37">
        <f t="shared" si="26"/>
        <v>4</v>
      </c>
      <c r="C844" s="37">
        <f t="shared" si="27"/>
        <v>1990</v>
      </c>
      <c r="D844" s="1">
        <v>36.799999999999997</v>
      </c>
      <c r="E844" s="1">
        <v>20.8</v>
      </c>
    </row>
    <row r="845" spans="1:5" x14ac:dyDescent="0.25">
      <c r="A845" s="39">
        <v>32986</v>
      </c>
      <c r="B845" s="37">
        <f t="shared" si="26"/>
        <v>4</v>
      </c>
      <c r="C845" s="37">
        <f t="shared" si="27"/>
        <v>1990</v>
      </c>
      <c r="D845" s="1">
        <v>36.799999999999997</v>
      </c>
      <c r="E845" s="1">
        <v>20.8</v>
      </c>
    </row>
    <row r="846" spans="1:5" x14ac:dyDescent="0.25">
      <c r="A846" s="39">
        <v>32987</v>
      </c>
      <c r="B846" s="37">
        <f t="shared" si="26"/>
        <v>4</v>
      </c>
      <c r="C846" s="37">
        <f t="shared" si="27"/>
        <v>1990</v>
      </c>
      <c r="D846" s="1">
        <v>40.1</v>
      </c>
      <c r="E846" s="1">
        <v>22.7</v>
      </c>
    </row>
    <row r="847" spans="1:5" x14ac:dyDescent="0.25">
      <c r="A847" s="39">
        <v>32988</v>
      </c>
      <c r="B847" s="37">
        <f t="shared" si="26"/>
        <v>4</v>
      </c>
      <c r="C847" s="37">
        <f t="shared" si="27"/>
        <v>1990</v>
      </c>
      <c r="D847" s="1">
        <v>43</v>
      </c>
      <c r="E847" s="1">
        <v>22.7</v>
      </c>
    </row>
    <row r="848" spans="1:5" x14ac:dyDescent="0.25">
      <c r="A848" s="39">
        <v>32989</v>
      </c>
      <c r="B848" s="37">
        <f t="shared" si="26"/>
        <v>4</v>
      </c>
      <c r="C848" s="37">
        <f t="shared" si="27"/>
        <v>1990</v>
      </c>
      <c r="D848" s="1">
        <v>42.7</v>
      </c>
      <c r="E848" s="1">
        <v>24.5</v>
      </c>
    </row>
    <row r="849" spans="1:5" x14ac:dyDescent="0.25">
      <c r="A849" s="39">
        <v>32990</v>
      </c>
      <c r="B849" s="37">
        <f t="shared" si="26"/>
        <v>4</v>
      </c>
      <c r="C849" s="37">
        <f t="shared" si="27"/>
        <v>1990</v>
      </c>
      <c r="D849" s="1">
        <v>41.7</v>
      </c>
      <c r="E849" s="1">
        <v>24.4</v>
      </c>
    </row>
    <row r="850" spans="1:5" x14ac:dyDescent="0.25">
      <c r="A850" s="39">
        <v>32991</v>
      </c>
      <c r="B850" s="37">
        <f t="shared" si="26"/>
        <v>4</v>
      </c>
      <c r="C850" s="37">
        <f t="shared" si="27"/>
        <v>1990</v>
      </c>
      <c r="D850" s="1">
        <v>41.6</v>
      </c>
      <c r="E850" s="1">
        <v>23.5</v>
      </c>
    </row>
    <row r="851" spans="1:5" x14ac:dyDescent="0.25">
      <c r="A851" s="39">
        <v>32992</v>
      </c>
      <c r="B851" s="37">
        <f t="shared" si="26"/>
        <v>4</v>
      </c>
      <c r="C851" s="37">
        <f t="shared" si="27"/>
        <v>1990</v>
      </c>
      <c r="D851" s="1">
        <v>40.700000000000003</v>
      </c>
      <c r="E851" s="1">
        <v>24.1</v>
      </c>
    </row>
    <row r="852" spans="1:5" x14ac:dyDescent="0.25">
      <c r="A852" s="39">
        <v>32993</v>
      </c>
      <c r="B852" s="37">
        <f t="shared" si="26"/>
        <v>4</v>
      </c>
      <c r="C852" s="37">
        <f t="shared" si="27"/>
        <v>1990</v>
      </c>
      <c r="D852" s="1">
        <v>42.3</v>
      </c>
      <c r="E852" s="1">
        <v>24.7</v>
      </c>
    </row>
    <row r="853" spans="1:5" x14ac:dyDescent="0.25">
      <c r="A853" s="39">
        <v>32994</v>
      </c>
      <c r="B853" s="37">
        <f t="shared" si="26"/>
        <v>5</v>
      </c>
      <c r="C853" s="37">
        <f t="shared" si="27"/>
        <v>1990</v>
      </c>
      <c r="D853" s="1">
        <v>38.299999999999997</v>
      </c>
      <c r="E853" s="1">
        <v>24</v>
      </c>
    </row>
    <row r="854" spans="1:5" x14ac:dyDescent="0.25">
      <c r="A854" s="39">
        <v>32995</v>
      </c>
      <c r="B854" s="37">
        <f t="shared" si="26"/>
        <v>5</v>
      </c>
      <c r="C854" s="37">
        <f t="shared" si="27"/>
        <v>1990</v>
      </c>
      <c r="D854" s="1">
        <v>37.200000000000003</v>
      </c>
      <c r="E854" s="1">
        <v>24.5</v>
      </c>
    </row>
    <row r="855" spans="1:5" x14ac:dyDescent="0.25">
      <c r="A855" s="39">
        <v>32996</v>
      </c>
      <c r="B855" s="37">
        <f t="shared" si="26"/>
        <v>5</v>
      </c>
      <c r="C855" s="37">
        <f t="shared" si="27"/>
        <v>1990</v>
      </c>
      <c r="D855" s="1">
        <v>35.1</v>
      </c>
      <c r="E855" s="1">
        <v>25.5</v>
      </c>
    </row>
    <row r="856" spans="1:5" x14ac:dyDescent="0.25">
      <c r="A856" s="39">
        <v>32997</v>
      </c>
      <c r="B856" s="37">
        <f t="shared" si="26"/>
        <v>5</v>
      </c>
      <c r="C856" s="37">
        <f t="shared" si="27"/>
        <v>1990</v>
      </c>
      <c r="D856" s="1">
        <v>38.5</v>
      </c>
      <c r="E856" s="1">
        <v>24.9</v>
      </c>
    </row>
    <row r="857" spans="1:5" x14ac:dyDescent="0.25">
      <c r="A857" s="39">
        <v>32998</v>
      </c>
      <c r="B857" s="37">
        <f t="shared" si="26"/>
        <v>5</v>
      </c>
      <c r="C857" s="37">
        <f t="shared" si="27"/>
        <v>1990</v>
      </c>
      <c r="D857" s="1">
        <v>39</v>
      </c>
      <c r="E857" s="1">
        <v>24.7</v>
      </c>
    </row>
    <row r="858" spans="1:5" x14ac:dyDescent="0.25">
      <c r="A858" s="39">
        <v>32999</v>
      </c>
      <c r="B858" s="37">
        <f t="shared" si="26"/>
        <v>5</v>
      </c>
      <c r="C858" s="37">
        <f t="shared" si="27"/>
        <v>1990</v>
      </c>
      <c r="D858" s="1">
        <v>39.200000000000003</v>
      </c>
      <c r="E858" s="1">
        <v>25.7</v>
      </c>
    </row>
    <row r="859" spans="1:5" x14ac:dyDescent="0.25">
      <c r="A859" s="39">
        <v>33000</v>
      </c>
      <c r="B859" s="37">
        <f t="shared" si="26"/>
        <v>5</v>
      </c>
      <c r="C859" s="37">
        <f t="shared" si="27"/>
        <v>1990</v>
      </c>
      <c r="D859" s="1">
        <v>39.799999999999997</v>
      </c>
      <c r="E859" s="1">
        <v>25.8</v>
      </c>
    </row>
    <row r="860" spans="1:5" x14ac:dyDescent="0.25">
      <c r="A860" s="39">
        <v>33001</v>
      </c>
      <c r="B860" s="37">
        <f t="shared" si="26"/>
        <v>5</v>
      </c>
      <c r="C860" s="37">
        <f t="shared" si="27"/>
        <v>1990</v>
      </c>
      <c r="D860" s="1">
        <v>41.7</v>
      </c>
      <c r="E860" s="1">
        <v>26.8</v>
      </c>
    </row>
    <row r="861" spans="1:5" x14ac:dyDescent="0.25">
      <c r="A861" s="39">
        <v>33002</v>
      </c>
      <c r="B861" s="37">
        <f t="shared" si="26"/>
        <v>5</v>
      </c>
      <c r="C861" s="37">
        <f t="shared" si="27"/>
        <v>1990</v>
      </c>
      <c r="D861" s="1">
        <v>41.8</v>
      </c>
      <c r="E861" s="1">
        <v>26.4</v>
      </c>
    </row>
    <row r="862" spans="1:5" x14ac:dyDescent="0.25">
      <c r="A862" s="39">
        <v>33003</v>
      </c>
      <c r="B862" s="37">
        <f t="shared" si="26"/>
        <v>5</v>
      </c>
      <c r="C862" s="37">
        <f t="shared" si="27"/>
        <v>1990</v>
      </c>
      <c r="D862" s="1">
        <v>42.2</v>
      </c>
      <c r="E862" s="1">
        <v>24.8</v>
      </c>
    </row>
    <row r="863" spans="1:5" x14ac:dyDescent="0.25">
      <c r="A863" s="39">
        <v>33004</v>
      </c>
      <c r="B863" s="37">
        <f t="shared" si="26"/>
        <v>5</v>
      </c>
      <c r="C863" s="37">
        <f t="shared" si="27"/>
        <v>1990</v>
      </c>
      <c r="D863" s="1">
        <v>38</v>
      </c>
      <c r="E863" s="1">
        <v>24.7</v>
      </c>
    </row>
    <row r="864" spans="1:5" x14ac:dyDescent="0.25">
      <c r="A864" s="39">
        <v>33005</v>
      </c>
      <c r="B864" s="37">
        <f t="shared" si="26"/>
        <v>5</v>
      </c>
      <c r="C864" s="37">
        <f t="shared" si="27"/>
        <v>1990</v>
      </c>
      <c r="D864" s="1">
        <v>40.299999999999997</v>
      </c>
      <c r="E864" s="1">
        <v>24.9</v>
      </c>
    </row>
    <row r="865" spans="1:5" x14ac:dyDescent="0.25">
      <c r="A865" s="39">
        <v>33006</v>
      </c>
      <c r="B865" s="37">
        <f t="shared" si="26"/>
        <v>5</v>
      </c>
      <c r="C865" s="37">
        <f t="shared" si="27"/>
        <v>1990</v>
      </c>
      <c r="D865" s="1">
        <v>37.4</v>
      </c>
      <c r="E865" s="1">
        <v>25</v>
      </c>
    </row>
    <row r="866" spans="1:5" x14ac:dyDescent="0.25">
      <c r="A866" s="39">
        <v>33007</v>
      </c>
      <c r="B866" s="37">
        <f t="shared" si="26"/>
        <v>5</v>
      </c>
      <c r="C866" s="37">
        <f t="shared" si="27"/>
        <v>1990</v>
      </c>
      <c r="D866" s="1">
        <v>37.299999999999997</v>
      </c>
      <c r="E866" s="1">
        <v>25.5</v>
      </c>
    </row>
    <row r="867" spans="1:5" x14ac:dyDescent="0.25">
      <c r="A867" s="39">
        <v>33008</v>
      </c>
      <c r="B867" s="37">
        <f t="shared" si="26"/>
        <v>5</v>
      </c>
      <c r="C867" s="37">
        <f t="shared" si="27"/>
        <v>1990</v>
      </c>
      <c r="D867" s="1">
        <v>37.5</v>
      </c>
      <c r="E867" s="1">
        <v>26</v>
      </c>
    </row>
    <row r="868" spans="1:5" x14ac:dyDescent="0.25">
      <c r="A868" s="39">
        <v>33009</v>
      </c>
      <c r="B868" s="37">
        <f t="shared" si="26"/>
        <v>5</v>
      </c>
      <c r="C868" s="37">
        <f t="shared" si="27"/>
        <v>1990</v>
      </c>
      <c r="D868" s="1">
        <v>37</v>
      </c>
      <c r="E868" s="1">
        <v>26.8</v>
      </c>
    </row>
    <row r="869" spans="1:5" x14ac:dyDescent="0.25">
      <c r="A869" s="39">
        <v>33010</v>
      </c>
      <c r="B869" s="37">
        <f t="shared" si="26"/>
        <v>5</v>
      </c>
      <c r="C869" s="37">
        <f t="shared" si="27"/>
        <v>1990</v>
      </c>
      <c r="D869" s="1">
        <v>36.700000000000003</v>
      </c>
      <c r="E869" s="1">
        <v>26.3</v>
      </c>
    </row>
    <row r="870" spans="1:5" x14ac:dyDescent="0.25">
      <c r="A870" s="39">
        <v>33011</v>
      </c>
      <c r="B870" s="37">
        <f t="shared" si="26"/>
        <v>5</v>
      </c>
      <c r="C870" s="37">
        <f t="shared" si="27"/>
        <v>1990</v>
      </c>
      <c r="D870" s="1">
        <v>36.5</v>
      </c>
      <c r="E870" s="1">
        <v>26.5</v>
      </c>
    </row>
    <row r="871" spans="1:5" x14ac:dyDescent="0.25">
      <c r="A871" s="39">
        <v>33012</v>
      </c>
      <c r="B871" s="37">
        <f t="shared" si="26"/>
        <v>5</v>
      </c>
      <c r="C871" s="37">
        <f t="shared" si="27"/>
        <v>1990</v>
      </c>
      <c r="D871" s="1">
        <v>37.799999999999997</v>
      </c>
      <c r="E871" s="1">
        <v>25.5</v>
      </c>
    </row>
    <row r="872" spans="1:5" x14ac:dyDescent="0.25">
      <c r="A872" s="39">
        <v>33013</v>
      </c>
      <c r="B872" s="37">
        <f t="shared" si="26"/>
        <v>5</v>
      </c>
      <c r="C872" s="37">
        <f t="shared" si="27"/>
        <v>1990</v>
      </c>
      <c r="D872" s="1">
        <v>37</v>
      </c>
      <c r="E872" s="1">
        <v>25.7</v>
      </c>
    </row>
    <row r="873" spans="1:5" x14ac:dyDescent="0.25">
      <c r="A873" s="39">
        <v>33014</v>
      </c>
      <c r="B873" s="37">
        <f t="shared" si="26"/>
        <v>5</v>
      </c>
      <c r="C873" s="37">
        <f t="shared" si="27"/>
        <v>1990</v>
      </c>
      <c r="D873" s="1">
        <v>37.5</v>
      </c>
      <c r="E873" s="1">
        <v>27</v>
      </c>
    </row>
    <row r="874" spans="1:5" x14ac:dyDescent="0.25">
      <c r="A874" s="39">
        <v>33015</v>
      </c>
      <c r="B874" s="37">
        <f t="shared" si="26"/>
        <v>5</v>
      </c>
      <c r="C874" s="37">
        <f t="shared" si="27"/>
        <v>1990</v>
      </c>
      <c r="D874" s="1">
        <v>38</v>
      </c>
      <c r="E874" s="1">
        <v>27.2</v>
      </c>
    </row>
    <row r="875" spans="1:5" x14ac:dyDescent="0.25">
      <c r="A875" s="39">
        <v>33016</v>
      </c>
      <c r="B875" s="37">
        <f t="shared" si="26"/>
        <v>5</v>
      </c>
      <c r="C875" s="37">
        <f t="shared" si="27"/>
        <v>1990</v>
      </c>
      <c r="D875" s="1">
        <v>33.5</v>
      </c>
      <c r="E875" s="1">
        <v>26.6</v>
      </c>
    </row>
    <row r="876" spans="1:5" x14ac:dyDescent="0.25">
      <c r="A876" s="39">
        <v>33017</v>
      </c>
      <c r="B876" s="37">
        <f t="shared" si="26"/>
        <v>5</v>
      </c>
      <c r="C876" s="37">
        <f t="shared" si="27"/>
        <v>1990</v>
      </c>
      <c r="D876" s="1">
        <v>36.5</v>
      </c>
      <c r="E876" s="1">
        <v>26.8</v>
      </c>
    </row>
    <row r="877" spans="1:5" x14ac:dyDescent="0.25">
      <c r="A877" s="39">
        <v>33018</v>
      </c>
      <c r="B877" s="37">
        <f t="shared" si="26"/>
        <v>5</v>
      </c>
      <c r="C877" s="37">
        <f t="shared" si="27"/>
        <v>1990</v>
      </c>
      <c r="D877" s="1">
        <v>37.700000000000003</v>
      </c>
      <c r="E877" s="1">
        <v>27.4</v>
      </c>
    </row>
    <row r="878" spans="1:5" x14ac:dyDescent="0.25">
      <c r="A878" s="39">
        <v>33019</v>
      </c>
      <c r="B878" s="37">
        <f t="shared" si="26"/>
        <v>5</v>
      </c>
      <c r="C878" s="37">
        <f t="shared" si="27"/>
        <v>1990</v>
      </c>
      <c r="D878" s="1">
        <v>38.700000000000003</v>
      </c>
      <c r="E878" s="1">
        <v>28.1</v>
      </c>
    </row>
    <row r="879" spans="1:5" x14ac:dyDescent="0.25">
      <c r="A879" s="39">
        <v>33020</v>
      </c>
      <c r="B879" s="37">
        <f t="shared" si="26"/>
        <v>5</v>
      </c>
      <c r="C879" s="37">
        <f t="shared" si="27"/>
        <v>1990</v>
      </c>
      <c r="D879" s="1">
        <v>38.9</v>
      </c>
      <c r="E879" s="1">
        <v>26.9</v>
      </c>
    </row>
    <row r="880" spans="1:5" x14ac:dyDescent="0.25">
      <c r="A880" s="39">
        <v>33021</v>
      </c>
      <c r="B880" s="37">
        <f t="shared" si="26"/>
        <v>5</v>
      </c>
      <c r="C880" s="37">
        <f t="shared" si="27"/>
        <v>1990</v>
      </c>
      <c r="D880" s="1">
        <v>38.200000000000003</v>
      </c>
      <c r="E880" s="1">
        <v>27.3</v>
      </c>
    </row>
    <row r="881" spans="1:5" x14ac:dyDescent="0.25">
      <c r="A881" s="39">
        <v>33022</v>
      </c>
      <c r="B881" s="37">
        <f t="shared" si="26"/>
        <v>5</v>
      </c>
      <c r="C881" s="37">
        <f t="shared" si="27"/>
        <v>1990</v>
      </c>
      <c r="D881" s="1">
        <v>38</v>
      </c>
      <c r="E881" s="2">
        <v>26.1</v>
      </c>
    </row>
    <row r="882" spans="1:5" x14ac:dyDescent="0.25">
      <c r="A882" s="39">
        <v>33023</v>
      </c>
      <c r="B882" s="37">
        <f t="shared" si="26"/>
        <v>5</v>
      </c>
      <c r="C882" s="37">
        <f t="shared" si="27"/>
        <v>1990</v>
      </c>
      <c r="D882" s="1">
        <v>38.299999999999997</v>
      </c>
      <c r="E882" s="1">
        <v>26</v>
      </c>
    </row>
    <row r="883" spans="1:5" x14ac:dyDescent="0.25">
      <c r="A883" s="39">
        <v>33024</v>
      </c>
      <c r="B883" s="37">
        <f t="shared" si="26"/>
        <v>5</v>
      </c>
      <c r="C883" s="37">
        <f t="shared" si="27"/>
        <v>1990</v>
      </c>
      <c r="D883" s="2">
        <v>37.1</v>
      </c>
      <c r="E883" s="1">
        <v>27</v>
      </c>
    </row>
    <row r="884" spans="1:5" x14ac:dyDescent="0.25">
      <c r="A884" s="39">
        <v>33025</v>
      </c>
      <c r="B884" s="37">
        <f t="shared" si="26"/>
        <v>6</v>
      </c>
      <c r="C884" s="37">
        <f t="shared" si="27"/>
        <v>1990</v>
      </c>
      <c r="D884" s="1">
        <v>37.799999999999997</v>
      </c>
      <c r="E884" s="1">
        <v>26.7</v>
      </c>
    </row>
    <row r="885" spans="1:5" x14ac:dyDescent="0.25">
      <c r="A885" s="39">
        <v>33026</v>
      </c>
      <c r="B885" s="37">
        <f t="shared" si="26"/>
        <v>6</v>
      </c>
      <c r="C885" s="37">
        <f t="shared" si="27"/>
        <v>1990</v>
      </c>
      <c r="D885" s="1">
        <v>37.200000000000003</v>
      </c>
      <c r="E885" s="1">
        <v>26.4</v>
      </c>
    </row>
    <row r="886" spans="1:5" x14ac:dyDescent="0.25">
      <c r="A886" s="39">
        <v>33027</v>
      </c>
      <c r="B886" s="37">
        <f t="shared" si="26"/>
        <v>6</v>
      </c>
      <c r="C886" s="37">
        <f t="shared" si="27"/>
        <v>1990</v>
      </c>
      <c r="D886" s="1">
        <v>37.799999999999997</v>
      </c>
      <c r="E886" s="1">
        <v>26.6</v>
      </c>
    </row>
    <row r="887" spans="1:5" x14ac:dyDescent="0.25">
      <c r="A887" s="39">
        <v>33028</v>
      </c>
      <c r="B887" s="37">
        <f t="shared" si="26"/>
        <v>6</v>
      </c>
      <c r="C887" s="37">
        <f t="shared" si="27"/>
        <v>1990</v>
      </c>
      <c r="D887" s="1">
        <v>38.200000000000003</v>
      </c>
      <c r="E887" s="1">
        <v>25.6</v>
      </c>
    </row>
    <row r="888" spans="1:5" x14ac:dyDescent="0.25">
      <c r="A888" s="39">
        <v>33029</v>
      </c>
      <c r="B888" s="37">
        <f t="shared" si="26"/>
        <v>6</v>
      </c>
      <c r="C888" s="37">
        <f t="shared" si="27"/>
        <v>1990</v>
      </c>
      <c r="D888" s="1">
        <v>37.200000000000003</v>
      </c>
      <c r="E888" s="1">
        <v>25.7</v>
      </c>
    </row>
    <row r="889" spans="1:5" x14ac:dyDescent="0.25">
      <c r="A889" s="39">
        <v>33030</v>
      </c>
      <c r="B889" s="37">
        <f t="shared" si="26"/>
        <v>6</v>
      </c>
      <c r="C889" s="37">
        <f t="shared" si="27"/>
        <v>1990</v>
      </c>
      <c r="D889" s="1">
        <v>35.5</v>
      </c>
      <c r="E889" s="1">
        <v>26.7</v>
      </c>
    </row>
    <row r="890" spans="1:5" x14ac:dyDescent="0.25">
      <c r="A890" s="39">
        <v>33031</v>
      </c>
      <c r="B890" s="37">
        <f t="shared" si="26"/>
        <v>6</v>
      </c>
      <c r="C890" s="37">
        <f t="shared" si="27"/>
        <v>1990</v>
      </c>
      <c r="D890" s="1">
        <v>36.799999999999997</v>
      </c>
      <c r="E890" s="1">
        <v>26.7</v>
      </c>
    </row>
    <row r="891" spans="1:5" x14ac:dyDescent="0.25">
      <c r="A891" s="39">
        <v>33032</v>
      </c>
      <c r="B891" s="37">
        <f t="shared" si="26"/>
        <v>6</v>
      </c>
      <c r="C891" s="37">
        <f t="shared" si="27"/>
        <v>1990</v>
      </c>
      <c r="D891" s="1">
        <v>37.299999999999997</v>
      </c>
      <c r="E891" s="1">
        <v>26.3</v>
      </c>
    </row>
    <row r="892" spans="1:5" x14ac:dyDescent="0.25">
      <c r="A892" s="39">
        <v>33033</v>
      </c>
      <c r="B892" s="37">
        <f t="shared" si="26"/>
        <v>6</v>
      </c>
      <c r="C892" s="37">
        <f t="shared" si="27"/>
        <v>1990</v>
      </c>
      <c r="D892" s="1">
        <v>37.200000000000003</v>
      </c>
      <c r="E892" s="1">
        <v>26.4</v>
      </c>
    </row>
    <row r="893" spans="1:5" x14ac:dyDescent="0.25">
      <c r="A893" s="39">
        <v>33034</v>
      </c>
      <c r="B893" s="37">
        <f t="shared" si="26"/>
        <v>6</v>
      </c>
      <c r="C893" s="37">
        <f t="shared" si="27"/>
        <v>1990</v>
      </c>
      <c r="D893" s="1">
        <v>35.6</v>
      </c>
      <c r="E893" s="1">
        <v>26.1</v>
      </c>
    </row>
    <row r="894" spans="1:5" x14ac:dyDescent="0.25">
      <c r="A894" s="39">
        <v>33035</v>
      </c>
      <c r="B894" s="37">
        <f t="shared" si="26"/>
        <v>6</v>
      </c>
      <c r="C894" s="37">
        <f t="shared" si="27"/>
        <v>1990</v>
      </c>
      <c r="D894" s="1">
        <v>36.9</v>
      </c>
      <c r="E894" s="1">
        <v>27.9</v>
      </c>
    </row>
    <row r="895" spans="1:5" x14ac:dyDescent="0.25">
      <c r="A895" s="39">
        <v>33036</v>
      </c>
      <c r="B895" s="37">
        <f t="shared" si="26"/>
        <v>6</v>
      </c>
      <c r="C895" s="37">
        <f t="shared" si="27"/>
        <v>1990</v>
      </c>
      <c r="D895" s="1">
        <v>37.299999999999997</v>
      </c>
      <c r="E895" s="1">
        <v>28.1</v>
      </c>
    </row>
    <row r="896" spans="1:5" x14ac:dyDescent="0.25">
      <c r="A896" s="39">
        <v>33037</v>
      </c>
      <c r="B896" s="37">
        <f t="shared" si="26"/>
        <v>6</v>
      </c>
      <c r="C896" s="37">
        <f t="shared" si="27"/>
        <v>1990</v>
      </c>
      <c r="D896" s="1">
        <v>36.799999999999997</v>
      </c>
      <c r="E896" s="1">
        <v>27</v>
      </c>
    </row>
    <row r="897" spans="1:5" x14ac:dyDescent="0.25">
      <c r="A897" s="39">
        <v>33038</v>
      </c>
      <c r="B897" s="37">
        <f t="shared" si="26"/>
        <v>6</v>
      </c>
      <c r="C897" s="37">
        <f t="shared" si="27"/>
        <v>1990</v>
      </c>
      <c r="D897" s="1">
        <v>37.1</v>
      </c>
      <c r="E897" s="1">
        <v>26.8</v>
      </c>
    </row>
    <row r="898" spans="1:5" x14ac:dyDescent="0.25">
      <c r="A898" s="39">
        <v>33039</v>
      </c>
      <c r="B898" s="37">
        <f t="shared" si="26"/>
        <v>6</v>
      </c>
      <c r="C898" s="37">
        <f t="shared" si="27"/>
        <v>1990</v>
      </c>
      <c r="D898" s="1">
        <v>36.9</v>
      </c>
      <c r="E898" s="1">
        <v>27.4</v>
      </c>
    </row>
    <row r="899" spans="1:5" x14ac:dyDescent="0.25">
      <c r="A899" s="39">
        <v>33040</v>
      </c>
      <c r="B899" s="37">
        <f t="shared" ref="B899:B962" si="28">MONTH(A899)</f>
        <v>6</v>
      </c>
      <c r="C899" s="37">
        <f t="shared" ref="C899:C962" si="29">YEAR(A899)</f>
        <v>1990</v>
      </c>
      <c r="D899" s="1">
        <v>37.200000000000003</v>
      </c>
      <c r="E899" s="1">
        <v>27.8</v>
      </c>
    </row>
    <row r="900" spans="1:5" x14ac:dyDescent="0.25">
      <c r="A900" s="39">
        <v>33041</v>
      </c>
      <c r="B900" s="37">
        <f t="shared" si="28"/>
        <v>6</v>
      </c>
      <c r="C900" s="37">
        <f t="shared" si="29"/>
        <v>1990</v>
      </c>
      <c r="D900" s="1">
        <v>36</v>
      </c>
      <c r="E900" s="1">
        <v>27.8</v>
      </c>
    </row>
    <row r="901" spans="1:5" x14ac:dyDescent="0.25">
      <c r="A901" s="39">
        <v>33042</v>
      </c>
      <c r="B901" s="37">
        <f t="shared" si="28"/>
        <v>6</v>
      </c>
      <c r="C901" s="37">
        <f t="shared" si="29"/>
        <v>1990</v>
      </c>
      <c r="D901" s="1">
        <v>36.200000000000003</v>
      </c>
      <c r="E901" s="1">
        <v>27.7</v>
      </c>
    </row>
    <row r="902" spans="1:5" x14ac:dyDescent="0.25">
      <c r="A902" s="39">
        <v>33043</v>
      </c>
      <c r="B902" s="37">
        <f t="shared" si="28"/>
        <v>6</v>
      </c>
      <c r="C902" s="37">
        <f t="shared" si="29"/>
        <v>1990</v>
      </c>
      <c r="D902" s="1">
        <v>35.9</v>
      </c>
      <c r="E902" s="1">
        <v>26.6</v>
      </c>
    </row>
    <row r="903" spans="1:5" x14ac:dyDescent="0.25">
      <c r="A903" s="39">
        <v>33044</v>
      </c>
      <c r="B903" s="37">
        <f t="shared" si="28"/>
        <v>6</v>
      </c>
      <c r="C903" s="37">
        <f t="shared" si="29"/>
        <v>1990</v>
      </c>
      <c r="D903" s="1">
        <v>35.5</v>
      </c>
      <c r="E903" s="1">
        <v>27.5</v>
      </c>
    </row>
    <row r="904" spans="1:5" x14ac:dyDescent="0.25">
      <c r="A904" s="39">
        <v>33045</v>
      </c>
      <c r="B904" s="37">
        <f t="shared" si="28"/>
        <v>6</v>
      </c>
      <c r="C904" s="37">
        <f t="shared" si="29"/>
        <v>1990</v>
      </c>
      <c r="D904" s="1">
        <v>35.9</v>
      </c>
      <c r="E904" s="1">
        <v>25.8</v>
      </c>
    </row>
    <row r="905" spans="1:5" x14ac:dyDescent="0.25">
      <c r="A905" s="39">
        <v>33046</v>
      </c>
      <c r="B905" s="37">
        <f t="shared" si="28"/>
        <v>6</v>
      </c>
      <c r="C905" s="37">
        <f t="shared" si="29"/>
        <v>1990</v>
      </c>
      <c r="D905" s="1">
        <v>35.799999999999997</v>
      </c>
      <c r="E905" s="1">
        <v>26.6</v>
      </c>
    </row>
    <row r="906" spans="1:5" x14ac:dyDescent="0.25">
      <c r="A906" s="39">
        <v>33047</v>
      </c>
      <c r="B906" s="37">
        <f t="shared" si="28"/>
        <v>6</v>
      </c>
      <c r="C906" s="37">
        <f t="shared" si="29"/>
        <v>1990</v>
      </c>
      <c r="D906" s="1">
        <v>35.700000000000003</v>
      </c>
      <c r="E906" s="1">
        <v>27.4</v>
      </c>
    </row>
    <row r="907" spans="1:5" x14ac:dyDescent="0.25">
      <c r="A907" s="39">
        <v>33048</v>
      </c>
      <c r="B907" s="37">
        <f t="shared" si="28"/>
        <v>6</v>
      </c>
      <c r="C907" s="37">
        <f t="shared" si="29"/>
        <v>1990</v>
      </c>
      <c r="D907" s="1">
        <v>34.200000000000003</v>
      </c>
      <c r="E907" s="1">
        <v>25.1</v>
      </c>
    </row>
    <row r="908" spans="1:5" x14ac:dyDescent="0.25">
      <c r="A908" s="39">
        <v>33049</v>
      </c>
      <c r="B908" s="37">
        <f t="shared" si="28"/>
        <v>6</v>
      </c>
      <c r="C908" s="37">
        <f t="shared" si="29"/>
        <v>1990</v>
      </c>
      <c r="D908" s="1">
        <v>35.700000000000003</v>
      </c>
      <c r="E908" s="1">
        <v>24.8</v>
      </c>
    </row>
    <row r="909" spans="1:5" x14ac:dyDescent="0.25">
      <c r="A909" s="39">
        <v>33050</v>
      </c>
      <c r="B909" s="37">
        <f t="shared" si="28"/>
        <v>6</v>
      </c>
      <c r="C909" s="37">
        <f t="shared" si="29"/>
        <v>1990</v>
      </c>
      <c r="D909" s="1">
        <v>31.8</v>
      </c>
      <c r="E909" s="1">
        <v>23.8</v>
      </c>
    </row>
    <row r="910" spans="1:5" x14ac:dyDescent="0.25">
      <c r="A910" s="39">
        <v>33051</v>
      </c>
      <c r="B910" s="37">
        <f t="shared" si="28"/>
        <v>6</v>
      </c>
      <c r="C910" s="37">
        <f t="shared" si="29"/>
        <v>1990</v>
      </c>
      <c r="D910" s="1">
        <v>30.8</v>
      </c>
      <c r="E910" s="1">
        <v>27</v>
      </c>
    </row>
    <row r="911" spans="1:5" x14ac:dyDescent="0.25">
      <c r="A911" s="39">
        <v>33052</v>
      </c>
      <c r="B911" s="37">
        <f t="shared" si="28"/>
        <v>6</v>
      </c>
      <c r="C911" s="37">
        <f t="shared" si="29"/>
        <v>1990</v>
      </c>
      <c r="D911" s="1">
        <v>31.3</v>
      </c>
      <c r="E911" s="1">
        <v>26.4</v>
      </c>
    </row>
    <row r="912" spans="1:5" x14ac:dyDescent="0.25">
      <c r="A912" s="39">
        <v>33053</v>
      </c>
      <c r="B912" s="37">
        <f t="shared" si="28"/>
        <v>6</v>
      </c>
      <c r="C912" s="37">
        <f t="shared" si="29"/>
        <v>1990</v>
      </c>
      <c r="D912" s="1">
        <v>32.1</v>
      </c>
      <c r="E912" s="1"/>
    </row>
    <row r="913" spans="1:5" x14ac:dyDescent="0.25">
      <c r="A913" s="39">
        <v>33054</v>
      </c>
      <c r="B913" s="37">
        <f t="shared" si="28"/>
        <v>6</v>
      </c>
      <c r="C913" s="37">
        <f t="shared" si="29"/>
        <v>1990</v>
      </c>
      <c r="D913" s="1">
        <v>29.2</v>
      </c>
      <c r="E913" s="1">
        <v>26.8</v>
      </c>
    </row>
    <row r="914" spans="1:5" x14ac:dyDescent="0.25">
      <c r="A914" s="39">
        <v>33055</v>
      </c>
      <c r="B914" s="37">
        <f t="shared" si="28"/>
        <v>7</v>
      </c>
      <c r="C914" s="37">
        <f t="shared" si="29"/>
        <v>1990</v>
      </c>
      <c r="D914" s="1">
        <v>32.299999999999997</v>
      </c>
      <c r="E914" s="1">
        <v>26.7</v>
      </c>
    </row>
    <row r="915" spans="1:5" x14ac:dyDescent="0.25">
      <c r="A915" s="39">
        <v>33056</v>
      </c>
      <c r="B915" s="37">
        <f t="shared" si="28"/>
        <v>7</v>
      </c>
      <c r="C915" s="37">
        <f t="shared" si="29"/>
        <v>1990</v>
      </c>
      <c r="D915" s="1">
        <v>32.700000000000003</v>
      </c>
      <c r="E915" s="1">
        <v>25.9</v>
      </c>
    </row>
    <row r="916" spans="1:5" x14ac:dyDescent="0.25">
      <c r="A916" s="39">
        <v>33057</v>
      </c>
      <c r="B916" s="37">
        <f t="shared" si="28"/>
        <v>7</v>
      </c>
      <c r="C916" s="37">
        <f t="shared" si="29"/>
        <v>1990</v>
      </c>
      <c r="D916" s="1">
        <v>30.9</v>
      </c>
      <c r="E916" s="1">
        <v>26.6</v>
      </c>
    </row>
    <row r="917" spans="1:5" x14ac:dyDescent="0.25">
      <c r="A917" s="39">
        <v>33058</v>
      </c>
      <c r="B917" s="37">
        <f t="shared" si="28"/>
        <v>7</v>
      </c>
      <c r="C917" s="37">
        <f t="shared" si="29"/>
        <v>1990</v>
      </c>
      <c r="D917" s="1">
        <v>30.7</v>
      </c>
      <c r="E917" s="1">
        <v>26.4</v>
      </c>
    </row>
    <row r="918" spans="1:5" x14ac:dyDescent="0.25">
      <c r="A918" s="39">
        <v>33059</v>
      </c>
      <c r="B918" s="37">
        <f t="shared" si="28"/>
        <v>7</v>
      </c>
      <c r="C918" s="37">
        <f t="shared" si="29"/>
        <v>1990</v>
      </c>
      <c r="D918" s="1">
        <v>30.2</v>
      </c>
      <c r="E918" s="1">
        <v>26.4</v>
      </c>
    </row>
    <row r="919" spans="1:5" x14ac:dyDescent="0.25">
      <c r="A919" s="39">
        <v>33060</v>
      </c>
      <c r="B919" s="37">
        <f t="shared" si="28"/>
        <v>7</v>
      </c>
      <c r="C919" s="37">
        <f t="shared" si="29"/>
        <v>1990</v>
      </c>
      <c r="D919" s="1">
        <v>31.1</v>
      </c>
      <c r="E919" s="1">
        <v>26.2</v>
      </c>
    </row>
    <row r="920" spans="1:5" x14ac:dyDescent="0.25">
      <c r="A920" s="39">
        <v>33061</v>
      </c>
      <c r="B920" s="37">
        <f t="shared" si="28"/>
        <v>7</v>
      </c>
      <c r="C920" s="37">
        <f t="shared" si="29"/>
        <v>1990</v>
      </c>
      <c r="D920" s="1">
        <v>33.799999999999997</v>
      </c>
      <c r="E920" s="1">
        <v>26.1</v>
      </c>
    </row>
    <row r="921" spans="1:5" x14ac:dyDescent="0.25">
      <c r="A921" s="39">
        <v>33062</v>
      </c>
      <c r="B921" s="37">
        <f t="shared" si="28"/>
        <v>7</v>
      </c>
      <c r="C921" s="37">
        <f t="shared" si="29"/>
        <v>1990</v>
      </c>
      <c r="D921" s="1">
        <v>32.700000000000003</v>
      </c>
      <c r="E921" s="1">
        <v>24.1</v>
      </c>
    </row>
    <row r="922" spans="1:5" x14ac:dyDescent="0.25">
      <c r="A922" s="39">
        <v>33063</v>
      </c>
      <c r="B922" s="37">
        <f t="shared" si="28"/>
        <v>7</v>
      </c>
      <c r="C922" s="37">
        <f t="shared" si="29"/>
        <v>1990</v>
      </c>
      <c r="D922" s="1">
        <v>29</v>
      </c>
      <c r="E922" s="1">
        <v>25.4</v>
      </c>
    </row>
    <row r="923" spans="1:5" x14ac:dyDescent="0.25">
      <c r="A923" s="39">
        <v>33064</v>
      </c>
      <c r="B923" s="37">
        <f t="shared" si="28"/>
        <v>7</v>
      </c>
      <c r="C923" s="37">
        <f t="shared" si="29"/>
        <v>1990</v>
      </c>
      <c r="D923" s="1">
        <v>32.200000000000003</v>
      </c>
      <c r="E923" s="1">
        <v>25.9</v>
      </c>
    </row>
    <row r="924" spans="1:5" x14ac:dyDescent="0.25">
      <c r="A924" s="39">
        <v>33065</v>
      </c>
      <c r="B924" s="37">
        <f t="shared" si="28"/>
        <v>7</v>
      </c>
      <c r="C924" s="37">
        <f t="shared" si="29"/>
        <v>1990</v>
      </c>
      <c r="D924" s="1">
        <v>31.4</v>
      </c>
      <c r="E924" s="1">
        <v>26.7</v>
      </c>
    </row>
    <row r="925" spans="1:5" x14ac:dyDescent="0.25">
      <c r="A925" s="39">
        <v>33066</v>
      </c>
      <c r="B925" s="37">
        <f t="shared" si="28"/>
        <v>7</v>
      </c>
      <c r="C925" s="37">
        <f t="shared" si="29"/>
        <v>1990</v>
      </c>
      <c r="D925" s="1">
        <v>32.299999999999997</v>
      </c>
      <c r="E925" s="1">
        <v>26.3</v>
      </c>
    </row>
    <row r="926" spans="1:5" x14ac:dyDescent="0.25">
      <c r="A926" s="39">
        <v>33067</v>
      </c>
      <c r="B926" s="37">
        <f t="shared" si="28"/>
        <v>7</v>
      </c>
      <c r="C926" s="37">
        <f t="shared" si="29"/>
        <v>1990</v>
      </c>
      <c r="D926" s="1">
        <v>31.6</v>
      </c>
      <c r="E926" s="1">
        <v>26.5</v>
      </c>
    </row>
    <row r="927" spans="1:5" x14ac:dyDescent="0.25">
      <c r="A927" s="39">
        <v>33068</v>
      </c>
      <c r="B927" s="37">
        <f t="shared" si="28"/>
        <v>7</v>
      </c>
      <c r="C927" s="37">
        <f t="shared" si="29"/>
        <v>1990</v>
      </c>
      <c r="D927" s="1">
        <v>32.299999999999997</v>
      </c>
      <c r="E927" s="1">
        <v>25.4</v>
      </c>
    </row>
    <row r="928" spans="1:5" x14ac:dyDescent="0.25">
      <c r="A928" s="39">
        <v>33069</v>
      </c>
      <c r="B928" s="37">
        <f t="shared" si="28"/>
        <v>7</v>
      </c>
      <c r="C928" s="37">
        <f t="shared" si="29"/>
        <v>1990</v>
      </c>
      <c r="D928" s="1">
        <v>32.9</v>
      </c>
      <c r="E928" s="1">
        <v>25.8</v>
      </c>
    </row>
    <row r="929" spans="1:5" x14ac:dyDescent="0.25">
      <c r="A929" s="39">
        <v>33070</v>
      </c>
      <c r="B929" s="37">
        <f t="shared" si="28"/>
        <v>7</v>
      </c>
      <c r="C929" s="37">
        <f t="shared" si="29"/>
        <v>1990</v>
      </c>
      <c r="D929" s="1">
        <v>33.6</v>
      </c>
      <c r="E929" s="1">
        <v>25.4</v>
      </c>
    </row>
    <row r="930" spans="1:5" x14ac:dyDescent="0.25">
      <c r="A930" s="39">
        <v>33071</v>
      </c>
      <c r="B930" s="37">
        <f t="shared" si="28"/>
        <v>7</v>
      </c>
      <c r="C930" s="37">
        <f t="shared" si="29"/>
        <v>1990</v>
      </c>
      <c r="D930" s="1">
        <v>30.3</v>
      </c>
      <c r="E930" s="1">
        <v>25.4</v>
      </c>
    </row>
    <row r="931" spans="1:5" x14ac:dyDescent="0.25">
      <c r="A931" s="39">
        <v>33072</v>
      </c>
      <c r="B931" s="37">
        <f t="shared" si="28"/>
        <v>7</v>
      </c>
      <c r="C931" s="37">
        <f t="shared" si="29"/>
        <v>1990</v>
      </c>
      <c r="D931" s="1">
        <v>33.799999999999997</v>
      </c>
      <c r="E931" s="1">
        <v>24.6</v>
      </c>
    </row>
    <row r="932" spans="1:5" x14ac:dyDescent="0.25">
      <c r="A932" s="39">
        <v>33073</v>
      </c>
      <c r="B932" s="37">
        <f t="shared" si="28"/>
        <v>7</v>
      </c>
      <c r="C932" s="37">
        <f t="shared" si="29"/>
        <v>1990</v>
      </c>
      <c r="D932" s="1">
        <v>31.2</v>
      </c>
      <c r="E932" s="1">
        <v>24.6</v>
      </c>
    </row>
    <row r="933" spans="1:5" x14ac:dyDescent="0.25">
      <c r="A933" s="39">
        <v>33074</v>
      </c>
      <c r="B933" s="37">
        <f t="shared" si="28"/>
        <v>7</v>
      </c>
      <c r="C933" s="37">
        <f t="shared" si="29"/>
        <v>1990</v>
      </c>
      <c r="D933" s="1">
        <v>32.799999999999997</v>
      </c>
      <c r="E933" s="1">
        <v>26.2</v>
      </c>
    </row>
    <row r="934" spans="1:5" x14ac:dyDescent="0.25">
      <c r="A934" s="39">
        <v>33075</v>
      </c>
      <c r="B934" s="37">
        <f t="shared" si="28"/>
        <v>7</v>
      </c>
      <c r="C934" s="37">
        <f t="shared" si="29"/>
        <v>1990</v>
      </c>
      <c r="D934" s="1">
        <v>30.6</v>
      </c>
      <c r="E934" s="1">
        <v>24.7</v>
      </c>
    </row>
    <row r="935" spans="1:5" x14ac:dyDescent="0.25">
      <c r="A935" s="39">
        <v>33076</v>
      </c>
      <c r="B935" s="37">
        <f t="shared" si="28"/>
        <v>7</v>
      </c>
      <c r="C935" s="37">
        <f t="shared" si="29"/>
        <v>1990</v>
      </c>
      <c r="D935" s="1">
        <v>31.3</v>
      </c>
      <c r="E935" s="1">
        <v>25.7</v>
      </c>
    </row>
    <row r="936" spans="1:5" x14ac:dyDescent="0.25">
      <c r="A936" s="39">
        <v>33077</v>
      </c>
      <c r="B936" s="37">
        <f t="shared" si="28"/>
        <v>7</v>
      </c>
      <c r="C936" s="37">
        <f t="shared" si="29"/>
        <v>1990</v>
      </c>
      <c r="D936" s="1">
        <v>29.3</v>
      </c>
      <c r="E936" s="1">
        <v>25.4</v>
      </c>
    </row>
    <row r="937" spans="1:5" x14ac:dyDescent="0.25">
      <c r="A937" s="39">
        <v>33078</v>
      </c>
      <c r="B937" s="37">
        <f t="shared" si="28"/>
        <v>7</v>
      </c>
      <c r="C937" s="37">
        <f t="shared" si="29"/>
        <v>1990</v>
      </c>
      <c r="D937" s="1">
        <v>32.299999999999997</v>
      </c>
      <c r="E937" s="1">
        <v>25.9</v>
      </c>
    </row>
    <row r="938" spans="1:5" x14ac:dyDescent="0.25">
      <c r="A938" s="39">
        <v>33079</v>
      </c>
      <c r="B938" s="37">
        <f t="shared" si="28"/>
        <v>7</v>
      </c>
      <c r="C938" s="37">
        <f t="shared" si="29"/>
        <v>1990</v>
      </c>
      <c r="D938" s="1">
        <v>31.4</v>
      </c>
      <c r="E938" s="1">
        <v>24.5</v>
      </c>
    </row>
    <row r="939" spans="1:5" x14ac:dyDescent="0.25">
      <c r="A939" s="39">
        <v>33080</v>
      </c>
      <c r="B939" s="37">
        <f t="shared" si="28"/>
        <v>7</v>
      </c>
      <c r="C939" s="37">
        <f t="shared" si="29"/>
        <v>1990</v>
      </c>
      <c r="D939" s="1">
        <v>29</v>
      </c>
      <c r="E939" s="1">
        <v>25.6</v>
      </c>
    </row>
    <row r="940" spans="1:5" x14ac:dyDescent="0.25">
      <c r="A940" s="39">
        <v>33081</v>
      </c>
      <c r="B940" s="37">
        <f t="shared" si="28"/>
        <v>7</v>
      </c>
      <c r="C940" s="37">
        <f t="shared" si="29"/>
        <v>1990</v>
      </c>
      <c r="D940" s="1">
        <v>29.4</v>
      </c>
      <c r="E940" s="1">
        <v>26.1</v>
      </c>
    </row>
    <row r="941" spans="1:5" x14ac:dyDescent="0.25">
      <c r="A941" s="39">
        <v>33082</v>
      </c>
      <c r="B941" s="37">
        <f t="shared" si="28"/>
        <v>7</v>
      </c>
      <c r="C941" s="37">
        <f t="shared" si="29"/>
        <v>1990</v>
      </c>
      <c r="D941" s="1">
        <v>31.5</v>
      </c>
      <c r="E941" s="1">
        <v>25.7</v>
      </c>
    </row>
    <row r="942" spans="1:5" x14ac:dyDescent="0.25">
      <c r="A942" s="39">
        <v>33083</v>
      </c>
      <c r="B942" s="37">
        <f t="shared" si="28"/>
        <v>7</v>
      </c>
      <c r="C942" s="37">
        <f t="shared" si="29"/>
        <v>1990</v>
      </c>
      <c r="D942" s="1">
        <v>31.6</v>
      </c>
      <c r="E942" s="1">
        <v>25.8</v>
      </c>
    </row>
    <row r="943" spans="1:5" x14ac:dyDescent="0.25">
      <c r="A943" s="39">
        <v>33084</v>
      </c>
      <c r="B943" s="37">
        <f t="shared" si="28"/>
        <v>7</v>
      </c>
      <c r="C943" s="37">
        <f t="shared" si="29"/>
        <v>1990</v>
      </c>
      <c r="D943" s="1">
        <v>31</v>
      </c>
      <c r="E943" s="1">
        <v>26.1</v>
      </c>
    </row>
    <row r="944" spans="1:5" x14ac:dyDescent="0.25">
      <c r="A944" s="39">
        <v>33085</v>
      </c>
      <c r="B944" s="37">
        <f t="shared" si="28"/>
        <v>7</v>
      </c>
      <c r="C944" s="37">
        <f t="shared" si="29"/>
        <v>1990</v>
      </c>
      <c r="D944" s="2">
        <v>32.799999999999997</v>
      </c>
      <c r="E944" s="1">
        <v>25.3</v>
      </c>
    </row>
    <row r="945" spans="1:5" x14ac:dyDescent="0.25">
      <c r="A945" s="39">
        <v>33086</v>
      </c>
      <c r="B945" s="37">
        <f t="shared" si="28"/>
        <v>8</v>
      </c>
      <c r="C945" s="37">
        <f t="shared" si="29"/>
        <v>1990</v>
      </c>
      <c r="D945" s="1">
        <v>32.5</v>
      </c>
      <c r="E945" s="1">
        <v>25</v>
      </c>
    </row>
    <row r="946" spans="1:5" x14ac:dyDescent="0.25">
      <c r="A946" s="39">
        <v>33087</v>
      </c>
      <c r="B946" s="37">
        <f t="shared" si="28"/>
        <v>8</v>
      </c>
      <c r="C946" s="37">
        <f t="shared" si="29"/>
        <v>1990</v>
      </c>
      <c r="D946" s="1">
        <v>32</v>
      </c>
      <c r="E946" s="1">
        <v>23.7</v>
      </c>
    </row>
    <row r="947" spans="1:5" x14ac:dyDescent="0.25">
      <c r="A947" s="39">
        <v>33088</v>
      </c>
      <c r="B947" s="37">
        <f t="shared" si="28"/>
        <v>8</v>
      </c>
      <c r="C947" s="37">
        <f t="shared" si="29"/>
        <v>1990</v>
      </c>
      <c r="D947" s="1">
        <v>28.2</v>
      </c>
      <c r="E947" s="1">
        <v>24.8</v>
      </c>
    </row>
    <row r="948" spans="1:5" x14ac:dyDescent="0.25">
      <c r="A948" s="39">
        <v>33089</v>
      </c>
      <c r="B948" s="37">
        <f t="shared" si="28"/>
        <v>8</v>
      </c>
      <c r="C948" s="37">
        <f t="shared" si="29"/>
        <v>1990</v>
      </c>
      <c r="D948" s="1">
        <v>28.7</v>
      </c>
      <c r="E948" s="1">
        <v>23.8</v>
      </c>
    </row>
    <row r="949" spans="1:5" x14ac:dyDescent="0.25">
      <c r="A949" s="39">
        <v>33090</v>
      </c>
      <c r="B949" s="37">
        <f t="shared" si="28"/>
        <v>8</v>
      </c>
      <c r="C949" s="37">
        <f t="shared" si="29"/>
        <v>1990</v>
      </c>
      <c r="D949" s="1">
        <v>28.2</v>
      </c>
      <c r="E949" s="1">
        <v>24.5</v>
      </c>
    </row>
    <row r="950" spans="1:5" x14ac:dyDescent="0.25">
      <c r="A950" s="39">
        <v>33091</v>
      </c>
      <c r="B950" s="37">
        <f t="shared" si="28"/>
        <v>8</v>
      </c>
      <c r="C950" s="37">
        <f t="shared" si="29"/>
        <v>1990</v>
      </c>
      <c r="D950" s="1">
        <v>29.2</v>
      </c>
      <c r="E950" s="1">
        <v>24.8</v>
      </c>
    </row>
    <row r="951" spans="1:5" x14ac:dyDescent="0.25">
      <c r="A951" s="39">
        <v>33092</v>
      </c>
      <c r="B951" s="37">
        <f t="shared" si="28"/>
        <v>8</v>
      </c>
      <c r="C951" s="37">
        <f t="shared" si="29"/>
        <v>1990</v>
      </c>
      <c r="D951" s="1">
        <v>31.3</v>
      </c>
      <c r="E951" s="1">
        <v>24.5</v>
      </c>
    </row>
    <row r="952" spans="1:5" x14ac:dyDescent="0.25">
      <c r="A952" s="39">
        <v>33093</v>
      </c>
      <c r="B952" s="37">
        <f t="shared" si="28"/>
        <v>8</v>
      </c>
      <c r="C952" s="37">
        <f t="shared" si="29"/>
        <v>1990</v>
      </c>
      <c r="D952" s="1">
        <v>31.2</v>
      </c>
      <c r="E952" s="1">
        <v>24</v>
      </c>
    </row>
    <row r="953" spans="1:5" x14ac:dyDescent="0.25">
      <c r="A953" s="39">
        <v>33094</v>
      </c>
      <c r="B953" s="37">
        <f t="shared" si="28"/>
        <v>8</v>
      </c>
      <c r="C953" s="37">
        <f t="shared" si="29"/>
        <v>1990</v>
      </c>
      <c r="D953" s="1">
        <v>33.200000000000003</v>
      </c>
      <c r="E953" s="1">
        <v>24.7</v>
      </c>
    </row>
    <row r="954" spans="1:5" x14ac:dyDescent="0.25">
      <c r="A954" s="39">
        <v>33095</v>
      </c>
      <c r="B954" s="37">
        <f t="shared" si="28"/>
        <v>8</v>
      </c>
      <c r="C954" s="37">
        <f t="shared" si="29"/>
        <v>1990</v>
      </c>
      <c r="D954" s="1">
        <v>32.700000000000003</v>
      </c>
      <c r="E954" s="1">
        <v>25.5</v>
      </c>
    </row>
    <row r="955" spans="1:5" x14ac:dyDescent="0.25">
      <c r="A955" s="39">
        <v>33096</v>
      </c>
      <c r="B955" s="37">
        <f t="shared" si="28"/>
        <v>8</v>
      </c>
      <c r="C955" s="37">
        <f t="shared" si="29"/>
        <v>1990</v>
      </c>
      <c r="D955" s="1">
        <v>35</v>
      </c>
      <c r="E955" s="1">
        <v>24.8</v>
      </c>
    </row>
    <row r="956" spans="1:5" x14ac:dyDescent="0.25">
      <c r="A956" s="39">
        <v>33097</v>
      </c>
      <c r="B956" s="37">
        <f t="shared" si="28"/>
        <v>8</v>
      </c>
      <c r="C956" s="37">
        <f t="shared" si="29"/>
        <v>1990</v>
      </c>
      <c r="D956" s="1">
        <v>29.8</v>
      </c>
      <c r="E956" s="1">
        <v>24.7</v>
      </c>
    </row>
    <row r="957" spans="1:5" x14ac:dyDescent="0.25">
      <c r="A957" s="39">
        <v>33098</v>
      </c>
      <c r="B957" s="37">
        <f t="shared" si="28"/>
        <v>8</v>
      </c>
      <c r="C957" s="37">
        <f t="shared" si="29"/>
        <v>1990</v>
      </c>
      <c r="D957" s="1">
        <v>32.299999999999997</v>
      </c>
      <c r="E957" s="1">
        <v>24.8</v>
      </c>
    </row>
    <row r="958" spans="1:5" x14ac:dyDescent="0.25">
      <c r="A958" s="39">
        <v>33099</v>
      </c>
      <c r="B958" s="37">
        <f t="shared" si="28"/>
        <v>8</v>
      </c>
      <c r="C958" s="37">
        <f t="shared" si="29"/>
        <v>1990</v>
      </c>
      <c r="D958" s="1">
        <v>31.2</v>
      </c>
      <c r="E958" s="1">
        <v>24.7</v>
      </c>
    </row>
    <row r="959" spans="1:5" x14ac:dyDescent="0.25">
      <c r="A959" s="39">
        <v>33100</v>
      </c>
      <c r="B959" s="37">
        <f t="shared" si="28"/>
        <v>8</v>
      </c>
      <c r="C959" s="37">
        <f t="shared" si="29"/>
        <v>1990</v>
      </c>
      <c r="D959" s="1">
        <v>31.7</v>
      </c>
      <c r="E959" s="1">
        <v>24.9</v>
      </c>
    </row>
    <row r="960" spans="1:5" x14ac:dyDescent="0.25">
      <c r="A960" s="39">
        <v>33101</v>
      </c>
      <c r="B960" s="37">
        <f t="shared" si="28"/>
        <v>8</v>
      </c>
      <c r="C960" s="37">
        <f t="shared" si="29"/>
        <v>1990</v>
      </c>
      <c r="D960" s="1">
        <v>28.7</v>
      </c>
      <c r="E960" s="1">
        <v>23.6</v>
      </c>
    </row>
    <row r="961" spans="1:5" x14ac:dyDescent="0.25">
      <c r="A961" s="39">
        <v>33102</v>
      </c>
      <c r="B961" s="37">
        <f t="shared" si="28"/>
        <v>8</v>
      </c>
      <c r="C961" s="37">
        <f t="shared" si="29"/>
        <v>1990</v>
      </c>
      <c r="D961" s="1">
        <v>31.6</v>
      </c>
      <c r="E961" s="1">
        <v>23</v>
      </c>
    </row>
    <row r="962" spans="1:5" x14ac:dyDescent="0.25">
      <c r="A962" s="39">
        <v>33103</v>
      </c>
      <c r="B962" s="37">
        <f t="shared" si="28"/>
        <v>8</v>
      </c>
      <c r="C962" s="37">
        <f t="shared" si="29"/>
        <v>1990</v>
      </c>
      <c r="D962" s="1">
        <v>25.3</v>
      </c>
      <c r="E962" s="1">
        <v>23.1</v>
      </c>
    </row>
    <row r="963" spans="1:5" x14ac:dyDescent="0.25">
      <c r="A963" s="39">
        <v>33104</v>
      </c>
      <c r="B963" s="37">
        <f t="shared" ref="B963:B1026" si="30">MONTH(A963)</f>
        <v>8</v>
      </c>
      <c r="C963" s="37">
        <f t="shared" ref="C963:C1026" si="31">YEAR(A963)</f>
        <v>1990</v>
      </c>
      <c r="D963" s="1">
        <v>25.1</v>
      </c>
      <c r="E963" s="1">
        <v>24.1</v>
      </c>
    </row>
    <row r="964" spans="1:5" x14ac:dyDescent="0.25">
      <c r="A964" s="39">
        <v>33105</v>
      </c>
      <c r="B964" s="37">
        <f t="shared" si="30"/>
        <v>8</v>
      </c>
      <c r="C964" s="37">
        <f t="shared" si="31"/>
        <v>1990</v>
      </c>
      <c r="D964" s="1">
        <v>26.4</v>
      </c>
      <c r="E964" s="1">
        <v>24.2</v>
      </c>
    </row>
    <row r="965" spans="1:5" x14ac:dyDescent="0.25">
      <c r="A965" s="39">
        <v>33106</v>
      </c>
      <c r="B965" s="37">
        <f t="shared" si="30"/>
        <v>8</v>
      </c>
      <c r="C965" s="37">
        <f t="shared" si="31"/>
        <v>1990</v>
      </c>
      <c r="D965" s="1">
        <v>30.7</v>
      </c>
      <c r="E965" s="1">
        <v>24</v>
      </c>
    </row>
    <row r="966" spans="1:5" x14ac:dyDescent="0.25">
      <c r="A966" s="39">
        <v>33107</v>
      </c>
      <c r="B966" s="37">
        <f t="shared" si="30"/>
        <v>8</v>
      </c>
      <c r="C966" s="37">
        <f t="shared" si="31"/>
        <v>1990</v>
      </c>
      <c r="D966" s="1">
        <v>29.2</v>
      </c>
      <c r="E966" s="1">
        <v>25.2</v>
      </c>
    </row>
    <row r="967" spans="1:5" x14ac:dyDescent="0.25">
      <c r="A967" s="39">
        <v>33108</v>
      </c>
      <c r="B967" s="37">
        <f t="shared" si="30"/>
        <v>8</v>
      </c>
      <c r="C967" s="37">
        <f t="shared" si="31"/>
        <v>1990</v>
      </c>
      <c r="D967" s="1">
        <v>31.1</v>
      </c>
      <c r="E967" s="1">
        <v>25.2</v>
      </c>
    </row>
    <row r="968" spans="1:5" x14ac:dyDescent="0.25">
      <c r="A968" s="39">
        <v>33109</v>
      </c>
      <c r="B968" s="37">
        <f t="shared" si="30"/>
        <v>8</v>
      </c>
      <c r="C968" s="37">
        <f t="shared" si="31"/>
        <v>1990</v>
      </c>
      <c r="D968" s="1">
        <v>30.7</v>
      </c>
      <c r="E968" s="1">
        <v>24.4</v>
      </c>
    </row>
    <row r="969" spans="1:5" x14ac:dyDescent="0.25">
      <c r="A969" s="39">
        <v>33110</v>
      </c>
      <c r="B969" s="37">
        <f t="shared" si="30"/>
        <v>8</v>
      </c>
      <c r="C969" s="37">
        <f t="shared" si="31"/>
        <v>1990</v>
      </c>
      <c r="D969" s="1">
        <v>25.7</v>
      </c>
      <c r="E969" s="1">
        <v>24.6</v>
      </c>
    </row>
    <row r="970" spans="1:5" x14ac:dyDescent="0.25">
      <c r="A970" s="39">
        <v>33111</v>
      </c>
      <c r="B970" s="37">
        <f t="shared" si="30"/>
        <v>8</v>
      </c>
      <c r="C970" s="37">
        <f t="shared" si="31"/>
        <v>1990</v>
      </c>
      <c r="D970" s="1">
        <v>29</v>
      </c>
      <c r="E970" s="1">
        <v>24.4</v>
      </c>
    </row>
    <row r="971" spans="1:5" x14ac:dyDescent="0.25">
      <c r="A971" s="39">
        <v>33112</v>
      </c>
      <c r="B971" s="37">
        <f t="shared" si="30"/>
        <v>8</v>
      </c>
      <c r="C971" s="37">
        <f t="shared" si="31"/>
        <v>1990</v>
      </c>
      <c r="D971" s="1">
        <v>28.4</v>
      </c>
      <c r="E971" s="1">
        <v>24.2</v>
      </c>
    </row>
    <row r="972" spans="1:5" x14ac:dyDescent="0.25">
      <c r="A972" s="39">
        <v>33113</v>
      </c>
      <c r="B972" s="37">
        <f t="shared" si="30"/>
        <v>8</v>
      </c>
      <c r="C972" s="37">
        <f t="shared" si="31"/>
        <v>1990</v>
      </c>
      <c r="D972" s="1">
        <v>29.2</v>
      </c>
      <c r="E972" s="1">
        <v>23.6</v>
      </c>
    </row>
    <row r="973" spans="1:5" x14ac:dyDescent="0.25">
      <c r="A973" s="39">
        <v>33114</v>
      </c>
      <c r="B973" s="37">
        <f t="shared" si="30"/>
        <v>8</v>
      </c>
      <c r="C973" s="37">
        <f t="shared" si="31"/>
        <v>1990</v>
      </c>
      <c r="D973" s="1">
        <v>28.8</v>
      </c>
      <c r="E973" s="1">
        <v>23.2</v>
      </c>
    </row>
    <row r="974" spans="1:5" x14ac:dyDescent="0.25">
      <c r="A974" s="39">
        <v>33115</v>
      </c>
      <c r="B974" s="37">
        <f t="shared" si="30"/>
        <v>8</v>
      </c>
      <c r="C974" s="37">
        <f t="shared" si="31"/>
        <v>1990</v>
      </c>
      <c r="D974" s="1">
        <v>30.2</v>
      </c>
      <c r="E974" s="2">
        <v>24.6</v>
      </c>
    </row>
    <row r="975" spans="1:5" x14ac:dyDescent="0.25">
      <c r="A975" s="39">
        <v>33116</v>
      </c>
      <c r="B975" s="37">
        <f t="shared" si="30"/>
        <v>8</v>
      </c>
      <c r="C975" s="37">
        <f t="shared" si="31"/>
        <v>1990</v>
      </c>
      <c r="D975" s="2">
        <v>31.7</v>
      </c>
      <c r="E975" s="1">
        <v>23.9</v>
      </c>
    </row>
    <row r="976" spans="1:5" x14ac:dyDescent="0.25">
      <c r="A976" s="39">
        <v>33117</v>
      </c>
      <c r="B976" s="37">
        <f t="shared" si="30"/>
        <v>9</v>
      </c>
      <c r="C976" s="37">
        <f t="shared" si="31"/>
        <v>1990</v>
      </c>
      <c r="D976" s="1">
        <v>31.5</v>
      </c>
      <c r="E976" s="1">
        <v>23.8</v>
      </c>
    </row>
    <row r="977" spans="1:5" x14ac:dyDescent="0.25">
      <c r="A977" s="39">
        <v>33118</v>
      </c>
      <c r="B977" s="37">
        <f t="shared" si="30"/>
        <v>9</v>
      </c>
      <c r="C977" s="37">
        <f t="shared" si="31"/>
        <v>1990</v>
      </c>
      <c r="D977" s="1">
        <v>31.4</v>
      </c>
      <c r="E977" s="1">
        <v>23.8</v>
      </c>
    </row>
    <row r="978" spans="1:5" x14ac:dyDescent="0.25">
      <c r="A978" s="39">
        <v>33119</v>
      </c>
      <c r="B978" s="37">
        <f t="shared" si="30"/>
        <v>9</v>
      </c>
      <c r="C978" s="37">
        <f t="shared" si="31"/>
        <v>1990</v>
      </c>
      <c r="D978" s="1">
        <v>30.7</v>
      </c>
      <c r="E978" s="1">
        <v>23.9</v>
      </c>
    </row>
    <row r="979" spans="1:5" x14ac:dyDescent="0.25">
      <c r="A979" s="39">
        <v>33120</v>
      </c>
      <c r="B979" s="37">
        <f t="shared" si="30"/>
        <v>9</v>
      </c>
      <c r="C979" s="37">
        <f t="shared" si="31"/>
        <v>1990</v>
      </c>
      <c r="D979" s="1">
        <v>31.8</v>
      </c>
      <c r="E979" s="1">
        <v>23.9</v>
      </c>
    </row>
    <row r="980" spans="1:5" x14ac:dyDescent="0.25">
      <c r="A980" s="39">
        <v>33121</v>
      </c>
      <c r="B980" s="37">
        <f t="shared" si="30"/>
        <v>9</v>
      </c>
      <c r="C980" s="37">
        <f t="shared" si="31"/>
        <v>1990</v>
      </c>
      <c r="D980" s="1">
        <v>31.6</v>
      </c>
      <c r="E980" s="1">
        <v>23.8</v>
      </c>
    </row>
    <row r="981" spans="1:5" x14ac:dyDescent="0.25">
      <c r="A981" s="39">
        <v>33122</v>
      </c>
      <c r="B981" s="37">
        <f t="shared" si="30"/>
        <v>9</v>
      </c>
      <c r="C981" s="37">
        <f t="shared" si="31"/>
        <v>1990</v>
      </c>
      <c r="D981" s="1">
        <v>32.700000000000003</v>
      </c>
      <c r="E981" s="1">
        <v>25.2</v>
      </c>
    </row>
    <row r="982" spans="1:5" x14ac:dyDescent="0.25">
      <c r="A982" s="39">
        <v>33123</v>
      </c>
      <c r="B982" s="37">
        <f t="shared" si="30"/>
        <v>9</v>
      </c>
      <c r="C982" s="37">
        <f t="shared" si="31"/>
        <v>1990</v>
      </c>
      <c r="D982" s="1">
        <v>34</v>
      </c>
      <c r="E982" s="1">
        <v>24.2</v>
      </c>
    </row>
    <row r="983" spans="1:5" x14ac:dyDescent="0.25">
      <c r="A983" s="39">
        <v>33124</v>
      </c>
      <c r="B983" s="37">
        <f t="shared" si="30"/>
        <v>9</v>
      </c>
      <c r="C983" s="37">
        <f t="shared" si="31"/>
        <v>1990</v>
      </c>
      <c r="D983" s="1">
        <v>29.8</v>
      </c>
      <c r="E983" s="1">
        <v>24</v>
      </c>
    </row>
    <row r="984" spans="1:5" x14ac:dyDescent="0.25">
      <c r="A984" s="39">
        <v>33125</v>
      </c>
      <c r="B984" s="37">
        <f t="shared" si="30"/>
        <v>9</v>
      </c>
      <c r="C984" s="37">
        <f t="shared" si="31"/>
        <v>1990</v>
      </c>
      <c r="D984" s="1">
        <v>30.7</v>
      </c>
      <c r="E984" s="1">
        <v>23.5</v>
      </c>
    </row>
    <row r="985" spans="1:5" x14ac:dyDescent="0.25">
      <c r="A985" s="39">
        <v>33126</v>
      </c>
      <c r="B985" s="37">
        <f t="shared" si="30"/>
        <v>9</v>
      </c>
      <c r="C985" s="37">
        <f t="shared" si="31"/>
        <v>1990</v>
      </c>
      <c r="D985" s="1">
        <v>31.2</v>
      </c>
      <c r="E985" s="1">
        <v>23.6</v>
      </c>
    </row>
    <row r="986" spans="1:5" x14ac:dyDescent="0.25">
      <c r="A986" s="39">
        <v>33127</v>
      </c>
      <c r="B986" s="37">
        <f t="shared" si="30"/>
        <v>9</v>
      </c>
      <c r="C986" s="37">
        <f t="shared" si="31"/>
        <v>1990</v>
      </c>
      <c r="D986" s="1">
        <v>30.3</v>
      </c>
      <c r="E986" s="1">
        <v>22.4</v>
      </c>
    </row>
    <row r="987" spans="1:5" x14ac:dyDescent="0.25">
      <c r="A987" s="39">
        <v>33128</v>
      </c>
      <c r="B987" s="37">
        <f t="shared" si="30"/>
        <v>9</v>
      </c>
      <c r="C987" s="37">
        <f t="shared" si="31"/>
        <v>1990</v>
      </c>
      <c r="D987" s="1">
        <v>31.1</v>
      </c>
      <c r="E987" s="1">
        <v>23.6</v>
      </c>
    </row>
    <row r="988" spans="1:5" x14ac:dyDescent="0.25">
      <c r="A988" s="39">
        <v>33129</v>
      </c>
      <c r="B988" s="37">
        <f t="shared" si="30"/>
        <v>9</v>
      </c>
      <c r="C988" s="37">
        <f t="shared" si="31"/>
        <v>1990</v>
      </c>
      <c r="D988" s="1">
        <v>27.3</v>
      </c>
      <c r="E988" s="1">
        <v>22</v>
      </c>
    </row>
    <row r="989" spans="1:5" x14ac:dyDescent="0.25">
      <c r="A989" s="39">
        <v>33130</v>
      </c>
      <c r="B989" s="37">
        <f t="shared" si="30"/>
        <v>9</v>
      </c>
      <c r="C989" s="37">
        <f t="shared" si="31"/>
        <v>1990</v>
      </c>
      <c r="D989" s="1">
        <v>30.2</v>
      </c>
      <c r="E989" s="1">
        <v>21.2</v>
      </c>
    </row>
    <row r="990" spans="1:5" x14ac:dyDescent="0.25">
      <c r="A990" s="39">
        <v>33131</v>
      </c>
      <c r="B990" s="37">
        <f t="shared" si="30"/>
        <v>9</v>
      </c>
      <c r="C990" s="37">
        <f t="shared" si="31"/>
        <v>1990</v>
      </c>
      <c r="D990" s="1">
        <v>32</v>
      </c>
      <c r="E990" s="1">
        <v>21.8</v>
      </c>
    </row>
    <row r="991" spans="1:5" x14ac:dyDescent="0.25">
      <c r="A991" s="39">
        <v>33132</v>
      </c>
      <c r="B991" s="37">
        <f t="shared" si="30"/>
        <v>9</v>
      </c>
      <c r="C991" s="37">
        <f t="shared" si="31"/>
        <v>1990</v>
      </c>
      <c r="D991" s="1">
        <v>31.9</v>
      </c>
      <c r="E991" s="1">
        <v>22</v>
      </c>
    </row>
    <row r="992" spans="1:5" x14ac:dyDescent="0.25">
      <c r="A992" s="39">
        <v>33133</v>
      </c>
      <c r="B992" s="37">
        <f t="shared" si="30"/>
        <v>9</v>
      </c>
      <c r="C992" s="37">
        <f t="shared" si="31"/>
        <v>1990</v>
      </c>
      <c r="D992" s="1">
        <v>32.200000000000003</v>
      </c>
      <c r="E992" s="1">
        <v>23.2</v>
      </c>
    </row>
    <row r="993" spans="1:5" x14ac:dyDescent="0.25">
      <c r="A993" s="39">
        <v>33134</v>
      </c>
      <c r="B993" s="37">
        <f t="shared" si="30"/>
        <v>9</v>
      </c>
      <c r="C993" s="37">
        <f t="shared" si="31"/>
        <v>1990</v>
      </c>
      <c r="D993" s="1">
        <v>32.299999999999997</v>
      </c>
      <c r="E993" s="1">
        <v>23.4</v>
      </c>
    </row>
    <row r="994" spans="1:5" x14ac:dyDescent="0.25">
      <c r="A994" s="39">
        <v>33135</v>
      </c>
      <c r="B994" s="37">
        <f t="shared" si="30"/>
        <v>9</v>
      </c>
      <c r="C994" s="37">
        <f t="shared" si="31"/>
        <v>1990</v>
      </c>
      <c r="D994" s="1">
        <v>32.1</v>
      </c>
      <c r="E994" s="1">
        <v>22.1</v>
      </c>
    </row>
    <row r="995" spans="1:5" x14ac:dyDescent="0.25">
      <c r="A995" s="39">
        <v>33136</v>
      </c>
      <c r="B995" s="37">
        <f t="shared" si="30"/>
        <v>9</v>
      </c>
      <c r="C995" s="37">
        <f t="shared" si="31"/>
        <v>1990</v>
      </c>
      <c r="D995" s="1">
        <v>32.200000000000003</v>
      </c>
      <c r="E995" s="1">
        <v>22.4</v>
      </c>
    </row>
    <row r="996" spans="1:5" x14ac:dyDescent="0.25">
      <c r="A996" s="39">
        <v>33137</v>
      </c>
      <c r="B996" s="37">
        <f t="shared" si="30"/>
        <v>9</v>
      </c>
      <c r="C996" s="37">
        <f t="shared" si="31"/>
        <v>1990</v>
      </c>
      <c r="D996" s="1">
        <v>34.4</v>
      </c>
      <c r="E996" s="1">
        <v>23.5</v>
      </c>
    </row>
    <row r="997" spans="1:5" x14ac:dyDescent="0.25">
      <c r="A997" s="39">
        <v>33138</v>
      </c>
      <c r="B997" s="37">
        <f t="shared" si="30"/>
        <v>9</v>
      </c>
      <c r="C997" s="37">
        <f t="shared" si="31"/>
        <v>1990</v>
      </c>
      <c r="D997" s="1">
        <v>33.799999999999997</v>
      </c>
      <c r="E997" s="1">
        <v>24.3</v>
      </c>
    </row>
    <row r="998" spans="1:5" x14ac:dyDescent="0.25">
      <c r="A998" s="39">
        <v>33139</v>
      </c>
      <c r="B998" s="37">
        <f t="shared" si="30"/>
        <v>9</v>
      </c>
      <c r="C998" s="37">
        <f t="shared" si="31"/>
        <v>1990</v>
      </c>
      <c r="D998" s="1">
        <v>33.799999999999997</v>
      </c>
      <c r="E998" s="1">
        <v>24.6</v>
      </c>
    </row>
    <row r="999" spans="1:5" x14ac:dyDescent="0.25">
      <c r="A999" s="39">
        <v>33140</v>
      </c>
      <c r="B999" s="37">
        <f t="shared" si="30"/>
        <v>9</v>
      </c>
      <c r="C999" s="37">
        <f t="shared" si="31"/>
        <v>1990</v>
      </c>
      <c r="D999" s="1">
        <v>30.6</v>
      </c>
      <c r="E999" s="1">
        <v>23.7</v>
      </c>
    </row>
    <row r="1000" spans="1:5" x14ac:dyDescent="0.25">
      <c r="A1000" s="39">
        <v>33141</v>
      </c>
      <c r="B1000" s="37">
        <f t="shared" si="30"/>
        <v>9</v>
      </c>
      <c r="C1000" s="37">
        <f t="shared" si="31"/>
        <v>1990</v>
      </c>
      <c r="D1000" s="1">
        <v>29.7</v>
      </c>
      <c r="E1000" s="1">
        <v>24.2</v>
      </c>
    </row>
    <row r="1001" spans="1:5" x14ac:dyDescent="0.25">
      <c r="A1001" s="39">
        <v>33142</v>
      </c>
      <c r="B1001" s="37">
        <f t="shared" si="30"/>
        <v>9</v>
      </c>
      <c r="C1001" s="37">
        <f t="shared" si="31"/>
        <v>1990</v>
      </c>
      <c r="D1001" s="1">
        <v>31.1</v>
      </c>
      <c r="E1001" s="1">
        <v>23.7</v>
      </c>
    </row>
    <row r="1002" spans="1:5" x14ac:dyDescent="0.25">
      <c r="A1002" s="39">
        <v>33143</v>
      </c>
      <c r="B1002" s="37">
        <f t="shared" si="30"/>
        <v>9</v>
      </c>
      <c r="C1002" s="37">
        <f t="shared" si="31"/>
        <v>1990</v>
      </c>
      <c r="D1002" s="1">
        <v>31.7</v>
      </c>
      <c r="E1002" s="1">
        <v>24.1</v>
      </c>
    </row>
    <row r="1003" spans="1:5" x14ac:dyDescent="0.25">
      <c r="A1003" s="39">
        <v>33144</v>
      </c>
      <c r="B1003" s="37">
        <f t="shared" si="30"/>
        <v>9</v>
      </c>
      <c r="C1003" s="37">
        <f t="shared" si="31"/>
        <v>1990</v>
      </c>
      <c r="D1003" s="1">
        <v>31.2</v>
      </c>
      <c r="E1003" s="1">
        <v>23.6</v>
      </c>
    </row>
    <row r="1004" spans="1:5" x14ac:dyDescent="0.25">
      <c r="A1004" s="39">
        <v>33145</v>
      </c>
      <c r="B1004" s="37">
        <f t="shared" si="30"/>
        <v>9</v>
      </c>
      <c r="C1004" s="37">
        <f t="shared" si="31"/>
        <v>1990</v>
      </c>
      <c r="D1004" s="1">
        <v>32.200000000000003</v>
      </c>
      <c r="E1004" s="1">
        <v>23.7</v>
      </c>
    </row>
    <row r="1005" spans="1:5" x14ac:dyDescent="0.25">
      <c r="A1005" s="39">
        <v>33146</v>
      </c>
      <c r="B1005" s="37">
        <f t="shared" si="30"/>
        <v>9</v>
      </c>
      <c r="C1005" s="37">
        <f t="shared" si="31"/>
        <v>1990</v>
      </c>
      <c r="D1005" s="1">
        <v>31.7</v>
      </c>
      <c r="E1005" s="2">
        <v>23.5</v>
      </c>
    </row>
    <row r="1006" spans="1:5" x14ac:dyDescent="0.25">
      <c r="A1006" s="39">
        <v>33147</v>
      </c>
      <c r="B1006" s="37">
        <f t="shared" si="30"/>
        <v>10</v>
      </c>
      <c r="C1006" s="37">
        <f t="shared" si="31"/>
        <v>1990</v>
      </c>
      <c r="D1006" s="1">
        <v>32.200000000000003</v>
      </c>
      <c r="E1006" s="1">
        <v>22.8</v>
      </c>
    </row>
    <row r="1007" spans="1:5" x14ac:dyDescent="0.25">
      <c r="A1007" s="39">
        <v>33148</v>
      </c>
      <c r="B1007" s="37">
        <f t="shared" si="30"/>
        <v>10</v>
      </c>
      <c r="C1007" s="37">
        <f t="shared" si="31"/>
        <v>1990</v>
      </c>
      <c r="D1007" s="1">
        <v>33.9</v>
      </c>
      <c r="E1007" s="1">
        <v>24.2</v>
      </c>
    </row>
    <row r="1008" spans="1:5" x14ac:dyDescent="0.25">
      <c r="A1008" s="39">
        <v>33149</v>
      </c>
      <c r="B1008" s="37">
        <f t="shared" si="30"/>
        <v>10</v>
      </c>
      <c r="C1008" s="37">
        <f t="shared" si="31"/>
        <v>1990</v>
      </c>
      <c r="D1008" s="1">
        <v>33.299999999999997</v>
      </c>
      <c r="E1008" s="1">
        <v>21.4</v>
      </c>
    </row>
    <row r="1009" spans="1:5" x14ac:dyDescent="0.25">
      <c r="A1009" s="39">
        <v>33150</v>
      </c>
      <c r="B1009" s="37">
        <f t="shared" si="30"/>
        <v>10</v>
      </c>
      <c r="C1009" s="37">
        <f t="shared" si="31"/>
        <v>1990</v>
      </c>
      <c r="D1009" s="1">
        <v>30.9</v>
      </c>
      <c r="E1009" s="1">
        <v>23.1</v>
      </c>
    </row>
    <row r="1010" spans="1:5" x14ac:dyDescent="0.25">
      <c r="A1010" s="39">
        <v>33151</v>
      </c>
      <c r="B1010" s="37">
        <f t="shared" si="30"/>
        <v>10</v>
      </c>
      <c r="C1010" s="37">
        <f t="shared" si="31"/>
        <v>1990</v>
      </c>
      <c r="D1010" s="1">
        <v>32.1</v>
      </c>
      <c r="E1010" s="1">
        <v>23.2</v>
      </c>
    </row>
    <row r="1011" spans="1:5" x14ac:dyDescent="0.25">
      <c r="A1011" s="39">
        <v>33152</v>
      </c>
      <c r="B1011" s="37">
        <f t="shared" si="30"/>
        <v>10</v>
      </c>
      <c r="C1011" s="37">
        <f t="shared" si="31"/>
        <v>1990</v>
      </c>
      <c r="D1011" s="1">
        <v>33.299999999999997</v>
      </c>
      <c r="E1011" s="1">
        <v>22.1</v>
      </c>
    </row>
    <row r="1012" spans="1:5" x14ac:dyDescent="0.25">
      <c r="A1012" s="39">
        <v>33153</v>
      </c>
      <c r="B1012" s="37">
        <f t="shared" si="30"/>
        <v>10</v>
      </c>
      <c r="C1012" s="37">
        <f t="shared" si="31"/>
        <v>1990</v>
      </c>
      <c r="D1012" s="1">
        <v>33.299999999999997</v>
      </c>
      <c r="E1012" s="1">
        <v>21.2</v>
      </c>
    </row>
    <row r="1013" spans="1:5" x14ac:dyDescent="0.25">
      <c r="A1013" s="39">
        <v>33154</v>
      </c>
      <c r="B1013" s="37">
        <f t="shared" si="30"/>
        <v>10</v>
      </c>
      <c r="C1013" s="37">
        <f t="shared" si="31"/>
        <v>1990</v>
      </c>
      <c r="D1013" s="1">
        <v>33.6</v>
      </c>
      <c r="E1013" s="1">
        <v>23.8</v>
      </c>
    </row>
    <row r="1014" spans="1:5" x14ac:dyDescent="0.25">
      <c r="A1014" s="39">
        <v>33155</v>
      </c>
      <c r="B1014" s="37">
        <f t="shared" si="30"/>
        <v>10</v>
      </c>
      <c r="C1014" s="37">
        <f t="shared" si="31"/>
        <v>1990</v>
      </c>
      <c r="D1014" s="1">
        <v>34.200000000000003</v>
      </c>
      <c r="E1014" s="1">
        <v>23.3</v>
      </c>
    </row>
    <row r="1015" spans="1:5" x14ac:dyDescent="0.25">
      <c r="A1015" s="39">
        <v>33156</v>
      </c>
      <c r="B1015" s="37">
        <f t="shared" si="30"/>
        <v>10</v>
      </c>
      <c r="C1015" s="37">
        <f t="shared" si="31"/>
        <v>1990</v>
      </c>
      <c r="D1015" s="1">
        <v>34.700000000000003</v>
      </c>
      <c r="E1015" s="1">
        <v>24.4</v>
      </c>
    </row>
    <row r="1016" spans="1:5" x14ac:dyDescent="0.25">
      <c r="A1016" s="39">
        <v>33157</v>
      </c>
      <c r="B1016" s="37">
        <f t="shared" si="30"/>
        <v>10</v>
      </c>
      <c r="C1016" s="37">
        <f t="shared" si="31"/>
        <v>1990</v>
      </c>
      <c r="D1016" s="1">
        <v>35</v>
      </c>
      <c r="E1016" s="1">
        <v>22.8</v>
      </c>
    </row>
    <row r="1017" spans="1:5" x14ac:dyDescent="0.25">
      <c r="A1017" s="39">
        <v>33158</v>
      </c>
      <c r="B1017" s="37">
        <f t="shared" si="30"/>
        <v>10</v>
      </c>
      <c r="C1017" s="37">
        <f t="shared" si="31"/>
        <v>1990</v>
      </c>
      <c r="D1017" s="1">
        <v>36.200000000000003</v>
      </c>
      <c r="E1017" s="1">
        <v>21.1</v>
      </c>
    </row>
    <row r="1018" spans="1:5" x14ac:dyDescent="0.25">
      <c r="A1018" s="39">
        <v>33159</v>
      </c>
      <c r="B1018" s="37">
        <f t="shared" si="30"/>
        <v>10</v>
      </c>
      <c r="C1018" s="37">
        <f t="shared" si="31"/>
        <v>1990</v>
      </c>
      <c r="D1018" s="1">
        <v>36.4</v>
      </c>
      <c r="E1018" s="1">
        <v>21.6</v>
      </c>
    </row>
    <row r="1019" spans="1:5" x14ac:dyDescent="0.25">
      <c r="A1019" s="39">
        <v>33160</v>
      </c>
      <c r="B1019" s="37">
        <f t="shared" si="30"/>
        <v>10</v>
      </c>
      <c r="C1019" s="37">
        <f t="shared" si="31"/>
        <v>1990</v>
      </c>
      <c r="D1019" s="1">
        <v>36.299999999999997</v>
      </c>
      <c r="E1019" s="1">
        <v>22</v>
      </c>
    </row>
    <row r="1020" spans="1:5" x14ac:dyDescent="0.25">
      <c r="A1020" s="39">
        <v>33161</v>
      </c>
      <c r="B1020" s="37">
        <f t="shared" si="30"/>
        <v>10</v>
      </c>
      <c r="C1020" s="37">
        <f t="shared" si="31"/>
        <v>1990</v>
      </c>
      <c r="D1020" s="1">
        <v>35.299999999999997</v>
      </c>
      <c r="E1020" s="1">
        <v>19.5</v>
      </c>
    </row>
    <row r="1021" spans="1:5" x14ac:dyDescent="0.25">
      <c r="A1021" s="39">
        <v>33162</v>
      </c>
      <c r="B1021" s="37">
        <f t="shared" si="30"/>
        <v>10</v>
      </c>
      <c r="C1021" s="37">
        <f t="shared" si="31"/>
        <v>1990</v>
      </c>
      <c r="D1021" s="1">
        <v>34</v>
      </c>
      <c r="E1021" s="1">
        <v>20.3</v>
      </c>
    </row>
    <row r="1022" spans="1:5" x14ac:dyDescent="0.25">
      <c r="A1022" s="39">
        <v>33163</v>
      </c>
      <c r="B1022" s="37">
        <f t="shared" si="30"/>
        <v>10</v>
      </c>
      <c r="C1022" s="37">
        <f t="shared" si="31"/>
        <v>1990</v>
      </c>
      <c r="D1022" s="1">
        <v>37.700000000000003</v>
      </c>
      <c r="E1022" s="1">
        <v>17.899999999999999</v>
      </c>
    </row>
    <row r="1023" spans="1:5" x14ac:dyDescent="0.25">
      <c r="A1023" s="39">
        <v>33164</v>
      </c>
      <c r="B1023" s="37">
        <f t="shared" si="30"/>
        <v>10</v>
      </c>
      <c r="C1023" s="37">
        <f t="shared" si="31"/>
        <v>1990</v>
      </c>
      <c r="D1023" s="1">
        <v>37.700000000000003</v>
      </c>
      <c r="E1023" s="1">
        <v>20</v>
      </c>
    </row>
    <row r="1024" spans="1:5" x14ac:dyDescent="0.25">
      <c r="A1024" s="39">
        <v>33165</v>
      </c>
      <c r="B1024" s="37">
        <f t="shared" si="30"/>
        <v>10</v>
      </c>
      <c r="C1024" s="37">
        <f t="shared" si="31"/>
        <v>1990</v>
      </c>
      <c r="D1024" s="1">
        <v>37.9</v>
      </c>
      <c r="E1024" s="1">
        <v>14</v>
      </c>
    </row>
    <row r="1025" spans="1:5" x14ac:dyDescent="0.25">
      <c r="A1025" s="39">
        <v>33166</v>
      </c>
      <c r="B1025" s="37">
        <f t="shared" si="30"/>
        <v>10</v>
      </c>
      <c r="C1025" s="37">
        <f t="shared" si="31"/>
        <v>1990</v>
      </c>
      <c r="D1025" s="1">
        <v>35.1</v>
      </c>
      <c r="E1025" s="1">
        <v>14</v>
      </c>
    </row>
    <row r="1026" spans="1:5" x14ac:dyDescent="0.25">
      <c r="A1026" s="39">
        <v>33167</v>
      </c>
      <c r="B1026" s="37">
        <f t="shared" si="30"/>
        <v>10</v>
      </c>
      <c r="C1026" s="37">
        <f t="shared" si="31"/>
        <v>1990</v>
      </c>
      <c r="D1026" s="1">
        <v>36.1</v>
      </c>
      <c r="E1026" s="1">
        <v>14.1</v>
      </c>
    </row>
    <row r="1027" spans="1:5" x14ac:dyDescent="0.25">
      <c r="A1027" s="39">
        <v>33168</v>
      </c>
      <c r="B1027" s="37">
        <f t="shared" ref="B1027:B1090" si="32">MONTH(A1027)</f>
        <v>10</v>
      </c>
      <c r="C1027" s="37">
        <f t="shared" ref="C1027:C1090" si="33">YEAR(A1027)</f>
        <v>1990</v>
      </c>
      <c r="D1027" s="1">
        <v>36.5</v>
      </c>
      <c r="E1027" s="1">
        <v>14.2</v>
      </c>
    </row>
    <row r="1028" spans="1:5" x14ac:dyDescent="0.25">
      <c r="A1028" s="39">
        <v>33169</v>
      </c>
      <c r="B1028" s="37">
        <f t="shared" si="32"/>
        <v>10</v>
      </c>
      <c r="C1028" s="37">
        <f t="shared" si="33"/>
        <v>1990</v>
      </c>
      <c r="D1028" s="1">
        <v>36</v>
      </c>
      <c r="E1028" s="1">
        <v>14</v>
      </c>
    </row>
    <row r="1029" spans="1:5" x14ac:dyDescent="0.25">
      <c r="A1029" s="39">
        <v>33170</v>
      </c>
      <c r="B1029" s="37">
        <f t="shared" si="32"/>
        <v>10</v>
      </c>
      <c r="C1029" s="37">
        <f t="shared" si="33"/>
        <v>1990</v>
      </c>
      <c r="D1029" s="1">
        <v>36.200000000000003</v>
      </c>
      <c r="E1029" s="1">
        <v>21.8</v>
      </c>
    </row>
    <row r="1030" spans="1:5" x14ac:dyDescent="0.25">
      <c r="A1030" s="39">
        <v>33171</v>
      </c>
      <c r="B1030" s="37">
        <f t="shared" si="32"/>
        <v>10</v>
      </c>
      <c r="C1030" s="37">
        <f t="shared" si="33"/>
        <v>1990</v>
      </c>
      <c r="D1030" s="1">
        <v>36.200000000000003</v>
      </c>
      <c r="E1030" s="1">
        <v>21.6</v>
      </c>
    </row>
    <row r="1031" spans="1:5" x14ac:dyDescent="0.25">
      <c r="A1031" s="39">
        <v>33172</v>
      </c>
      <c r="B1031" s="37">
        <f t="shared" si="32"/>
        <v>10</v>
      </c>
      <c r="C1031" s="37">
        <f t="shared" si="33"/>
        <v>1990</v>
      </c>
      <c r="D1031" s="1">
        <v>35.799999999999997</v>
      </c>
      <c r="E1031" s="1">
        <v>17.600000000000001</v>
      </c>
    </row>
    <row r="1032" spans="1:5" x14ac:dyDescent="0.25">
      <c r="A1032" s="39">
        <v>33173</v>
      </c>
      <c r="B1032" s="37">
        <f t="shared" si="32"/>
        <v>10</v>
      </c>
      <c r="C1032" s="37">
        <f t="shared" si="33"/>
        <v>1990</v>
      </c>
      <c r="D1032" s="1">
        <v>35.700000000000003</v>
      </c>
      <c r="E1032" s="1">
        <v>20.100000000000001</v>
      </c>
    </row>
    <row r="1033" spans="1:5" x14ac:dyDescent="0.25">
      <c r="A1033" s="39">
        <v>33174</v>
      </c>
      <c r="B1033" s="37">
        <f t="shared" si="32"/>
        <v>10</v>
      </c>
      <c r="C1033" s="37">
        <f t="shared" si="33"/>
        <v>1990</v>
      </c>
      <c r="D1033" s="1">
        <v>33.799999999999997</v>
      </c>
      <c r="E1033" s="1">
        <v>22.8</v>
      </c>
    </row>
    <row r="1034" spans="1:5" x14ac:dyDescent="0.25">
      <c r="A1034" s="39">
        <v>33175</v>
      </c>
      <c r="B1034" s="37">
        <f t="shared" si="32"/>
        <v>10</v>
      </c>
      <c r="C1034" s="37">
        <f t="shared" si="33"/>
        <v>1990</v>
      </c>
      <c r="D1034" s="1">
        <v>36</v>
      </c>
      <c r="E1034" s="1">
        <v>22.6</v>
      </c>
    </row>
    <row r="1035" spans="1:5" x14ac:dyDescent="0.25">
      <c r="A1035" s="39">
        <v>33176</v>
      </c>
      <c r="B1035" s="37">
        <f t="shared" si="32"/>
        <v>10</v>
      </c>
      <c r="C1035" s="37">
        <f t="shared" si="33"/>
        <v>1990</v>
      </c>
      <c r="D1035" s="1">
        <v>36.799999999999997</v>
      </c>
      <c r="E1035" s="1">
        <v>21.2</v>
      </c>
    </row>
    <row r="1036" spans="1:5" x14ac:dyDescent="0.25">
      <c r="A1036" s="39">
        <v>33177</v>
      </c>
      <c r="B1036" s="37">
        <f t="shared" si="32"/>
        <v>10</v>
      </c>
      <c r="C1036" s="37">
        <f t="shared" si="33"/>
        <v>1990</v>
      </c>
      <c r="D1036" s="2">
        <v>33.700000000000003</v>
      </c>
      <c r="E1036" s="2">
        <v>20.399999999999999</v>
      </c>
    </row>
    <row r="1037" spans="1:5" x14ac:dyDescent="0.25">
      <c r="A1037" s="39">
        <v>33178</v>
      </c>
      <c r="B1037" s="37">
        <f t="shared" si="32"/>
        <v>11</v>
      </c>
      <c r="C1037" s="37">
        <f t="shared" si="33"/>
        <v>1990</v>
      </c>
      <c r="D1037" s="1">
        <v>33.5</v>
      </c>
      <c r="E1037" s="1">
        <v>18.3</v>
      </c>
    </row>
    <row r="1038" spans="1:5" x14ac:dyDescent="0.25">
      <c r="A1038" s="39">
        <v>33179</v>
      </c>
      <c r="B1038" s="37">
        <f t="shared" si="32"/>
        <v>11</v>
      </c>
      <c r="C1038" s="37">
        <f t="shared" si="33"/>
        <v>1990</v>
      </c>
      <c r="D1038" s="1">
        <v>34.5</v>
      </c>
      <c r="E1038" s="1">
        <v>19</v>
      </c>
    </row>
    <row r="1039" spans="1:5" x14ac:dyDescent="0.25">
      <c r="A1039" s="39">
        <v>33180</v>
      </c>
      <c r="B1039" s="37">
        <f t="shared" si="32"/>
        <v>11</v>
      </c>
      <c r="C1039" s="37">
        <f t="shared" si="33"/>
        <v>1990</v>
      </c>
      <c r="D1039" s="1">
        <v>34.799999999999997</v>
      </c>
      <c r="E1039" s="1">
        <v>17.3</v>
      </c>
    </row>
    <row r="1040" spans="1:5" x14ac:dyDescent="0.25">
      <c r="A1040" s="39">
        <v>33181</v>
      </c>
      <c r="B1040" s="37">
        <f t="shared" si="32"/>
        <v>11</v>
      </c>
      <c r="C1040" s="37">
        <f t="shared" si="33"/>
        <v>1990</v>
      </c>
      <c r="D1040" s="1">
        <v>33.6</v>
      </c>
      <c r="E1040" s="1">
        <v>16</v>
      </c>
    </row>
    <row r="1041" spans="1:5" x14ac:dyDescent="0.25">
      <c r="A1041" s="39">
        <v>33182</v>
      </c>
      <c r="B1041" s="37">
        <f t="shared" si="32"/>
        <v>11</v>
      </c>
      <c r="C1041" s="37">
        <f t="shared" si="33"/>
        <v>1990</v>
      </c>
      <c r="D1041" s="1">
        <v>33.4</v>
      </c>
      <c r="E1041" s="1">
        <v>16</v>
      </c>
    </row>
    <row r="1042" spans="1:5" x14ac:dyDescent="0.25">
      <c r="A1042" s="39">
        <v>33183</v>
      </c>
      <c r="B1042" s="37">
        <f t="shared" si="32"/>
        <v>11</v>
      </c>
      <c r="C1042" s="37">
        <f t="shared" si="33"/>
        <v>1990</v>
      </c>
      <c r="D1042" s="1">
        <v>33.799999999999997</v>
      </c>
      <c r="E1042" s="1">
        <v>15.3</v>
      </c>
    </row>
    <row r="1043" spans="1:5" x14ac:dyDescent="0.25">
      <c r="A1043" s="39">
        <v>33184</v>
      </c>
      <c r="B1043" s="37">
        <f t="shared" si="32"/>
        <v>11</v>
      </c>
      <c r="C1043" s="37">
        <f t="shared" si="33"/>
        <v>1990</v>
      </c>
      <c r="D1043" s="1">
        <v>35.5</v>
      </c>
      <c r="E1043" s="1">
        <v>14.8</v>
      </c>
    </row>
    <row r="1044" spans="1:5" x14ac:dyDescent="0.25">
      <c r="A1044" s="39">
        <v>33185</v>
      </c>
      <c r="B1044" s="37">
        <f t="shared" si="32"/>
        <v>11</v>
      </c>
      <c r="C1044" s="37">
        <f t="shared" si="33"/>
        <v>1990</v>
      </c>
      <c r="D1044" s="1">
        <v>35.299999999999997</v>
      </c>
      <c r="E1044" s="1">
        <v>15.7</v>
      </c>
    </row>
    <row r="1045" spans="1:5" x14ac:dyDescent="0.25">
      <c r="A1045" s="39">
        <v>33186</v>
      </c>
      <c r="B1045" s="37">
        <f t="shared" si="32"/>
        <v>11</v>
      </c>
      <c r="C1045" s="37">
        <f t="shared" si="33"/>
        <v>1990</v>
      </c>
      <c r="D1045" s="1">
        <v>34</v>
      </c>
      <c r="E1045" s="1">
        <v>17</v>
      </c>
    </row>
    <row r="1046" spans="1:5" x14ac:dyDescent="0.25">
      <c r="A1046" s="39">
        <v>33187</v>
      </c>
      <c r="B1046" s="37">
        <f t="shared" si="32"/>
        <v>11</v>
      </c>
      <c r="C1046" s="37">
        <f t="shared" si="33"/>
        <v>1990</v>
      </c>
      <c r="D1046" s="1">
        <v>32.799999999999997</v>
      </c>
      <c r="E1046" s="1">
        <v>18.2</v>
      </c>
    </row>
    <row r="1047" spans="1:5" x14ac:dyDescent="0.25">
      <c r="A1047" s="39">
        <v>33188</v>
      </c>
      <c r="B1047" s="37">
        <f t="shared" si="32"/>
        <v>11</v>
      </c>
      <c r="C1047" s="37">
        <f t="shared" si="33"/>
        <v>1990</v>
      </c>
      <c r="D1047" s="1">
        <v>32.799999999999997</v>
      </c>
      <c r="E1047" s="1">
        <v>16.399999999999999</v>
      </c>
    </row>
    <row r="1048" spans="1:5" x14ac:dyDescent="0.25">
      <c r="A1048" s="39">
        <v>33189</v>
      </c>
      <c r="B1048" s="37">
        <f t="shared" si="32"/>
        <v>11</v>
      </c>
      <c r="C1048" s="37">
        <f t="shared" si="33"/>
        <v>1990</v>
      </c>
      <c r="D1048" s="1">
        <v>31.9</v>
      </c>
      <c r="E1048" s="1">
        <v>15</v>
      </c>
    </row>
    <row r="1049" spans="1:5" x14ac:dyDescent="0.25">
      <c r="A1049" s="39">
        <v>33190</v>
      </c>
      <c r="B1049" s="37">
        <f t="shared" si="32"/>
        <v>11</v>
      </c>
      <c r="C1049" s="37">
        <f t="shared" si="33"/>
        <v>1990</v>
      </c>
      <c r="D1049" s="1">
        <v>34</v>
      </c>
      <c r="E1049" s="1">
        <v>12.8</v>
      </c>
    </row>
    <row r="1050" spans="1:5" x14ac:dyDescent="0.25">
      <c r="A1050" s="39">
        <v>33191</v>
      </c>
      <c r="B1050" s="37">
        <f t="shared" si="32"/>
        <v>11</v>
      </c>
      <c r="C1050" s="37">
        <f t="shared" si="33"/>
        <v>1990</v>
      </c>
      <c r="D1050" s="1">
        <v>33.5</v>
      </c>
      <c r="E1050" s="1">
        <v>13</v>
      </c>
    </row>
    <row r="1051" spans="1:5" x14ac:dyDescent="0.25">
      <c r="A1051" s="39">
        <v>33192</v>
      </c>
      <c r="B1051" s="37">
        <f t="shared" si="32"/>
        <v>11</v>
      </c>
      <c r="C1051" s="37">
        <f t="shared" si="33"/>
        <v>1990</v>
      </c>
      <c r="D1051" s="1">
        <v>34.200000000000003</v>
      </c>
      <c r="E1051" s="1">
        <v>15.8</v>
      </c>
    </row>
    <row r="1052" spans="1:5" x14ac:dyDescent="0.25">
      <c r="A1052" s="39">
        <v>33193</v>
      </c>
      <c r="B1052" s="37">
        <f t="shared" si="32"/>
        <v>11</v>
      </c>
      <c r="C1052" s="37">
        <f t="shared" si="33"/>
        <v>1990</v>
      </c>
      <c r="D1052" s="1">
        <v>34.799999999999997</v>
      </c>
      <c r="E1052" s="1">
        <v>15.6</v>
      </c>
    </row>
    <row r="1053" spans="1:5" x14ac:dyDescent="0.25">
      <c r="A1053" s="39">
        <v>33194</v>
      </c>
      <c r="B1053" s="37">
        <f t="shared" si="32"/>
        <v>11</v>
      </c>
      <c r="C1053" s="37">
        <f t="shared" si="33"/>
        <v>1990</v>
      </c>
      <c r="D1053" s="1">
        <v>34.299999999999997</v>
      </c>
      <c r="E1053" s="1">
        <v>15.6</v>
      </c>
    </row>
    <row r="1054" spans="1:5" x14ac:dyDescent="0.25">
      <c r="A1054" s="39">
        <v>33195</v>
      </c>
      <c r="B1054" s="37">
        <f t="shared" si="32"/>
        <v>11</v>
      </c>
      <c r="C1054" s="37">
        <f t="shared" si="33"/>
        <v>1990</v>
      </c>
      <c r="D1054" s="1">
        <v>34.799999999999997</v>
      </c>
      <c r="E1054" s="1">
        <v>17.3</v>
      </c>
    </row>
    <row r="1055" spans="1:5" x14ac:dyDescent="0.25">
      <c r="A1055" s="39">
        <v>33196</v>
      </c>
      <c r="B1055" s="37">
        <f t="shared" si="32"/>
        <v>11</v>
      </c>
      <c r="C1055" s="37">
        <f t="shared" si="33"/>
        <v>1990</v>
      </c>
      <c r="D1055" s="1">
        <v>34</v>
      </c>
      <c r="E1055" s="1">
        <v>20.2</v>
      </c>
    </row>
    <row r="1056" spans="1:5" x14ac:dyDescent="0.25">
      <c r="A1056" s="39">
        <v>33197</v>
      </c>
      <c r="B1056" s="37">
        <f t="shared" si="32"/>
        <v>11</v>
      </c>
      <c r="C1056" s="37">
        <f t="shared" si="33"/>
        <v>1990</v>
      </c>
      <c r="D1056" s="1">
        <v>32.200000000000003</v>
      </c>
      <c r="E1056" s="1">
        <v>21.2</v>
      </c>
    </row>
    <row r="1057" spans="1:5" x14ac:dyDescent="0.25">
      <c r="A1057" s="39">
        <v>33198</v>
      </c>
      <c r="B1057" s="37">
        <f t="shared" si="32"/>
        <v>11</v>
      </c>
      <c r="C1057" s="37">
        <f t="shared" si="33"/>
        <v>1990</v>
      </c>
      <c r="D1057" s="1">
        <v>32.5</v>
      </c>
      <c r="E1057" s="1">
        <v>17.5</v>
      </c>
    </row>
    <row r="1058" spans="1:5" x14ac:dyDescent="0.25">
      <c r="A1058" s="39">
        <v>33199</v>
      </c>
      <c r="B1058" s="37">
        <f t="shared" si="32"/>
        <v>11</v>
      </c>
      <c r="C1058" s="37">
        <f t="shared" si="33"/>
        <v>1990</v>
      </c>
      <c r="D1058" s="1">
        <v>32.1</v>
      </c>
      <c r="E1058" s="1">
        <v>17.600000000000001</v>
      </c>
    </row>
    <row r="1059" spans="1:5" x14ac:dyDescent="0.25">
      <c r="A1059" s="39">
        <v>33200</v>
      </c>
      <c r="B1059" s="37">
        <f t="shared" si="32"/>
        <v>11</v>
      </c>
      <c r="C1059" s="37">
        <f t="shared" si="33"/>
        <v>1990</v>
      </c>
      <c r="D1059" s="1">
        <v>32.6</v>
      </c>
      <c r="E1059" s="1">
        <v>22</v>
      </c>
    </row>
    <row r="1060" spans="1:5" x14ac:dyDescent="0.25">
      <c r="A1060" s="39">
        <v>33201</v>
      </c>
      <c r="B1060" s="37">
        <f t="shared" si="32"/>
        <v>11</v>
      </c>
      <c r="C1060" s="37">
        <f t="shared" si="33"/>
        <v>1990</v>
      </c>
      <c r="D1060" s="1">
        <v>32.1</v>
      </c>
      <c r="E1060" s="1">
        <v>19.8</v>
      </c>
    </row>
    <row r="1061" spans="1:5" x14ac:dyDescent="0.25">
      <c r="A1061" s="39">
        <v>33202</v>
      </c>
      <c r="B1061" s="37">
        <f t="shared" si="32"/>
        <v>11</v>
      </c>
      <c r="C1061" s="37">
        <f t="shared" si="33"/>
        <v>1990</v>
      </c>
      <c r="D1061" s="1">
        <v>31.8</v>
      </c>
      <c r="E1061" s="1">
        <v>19.2</v>
      </c>
    </row>
    <row r="1062" spans="1:5" x14ac:dyDescent="0.25">
      <c r="A1062" s="39">
        <v>33203</v>
      </c>
      <c r="B1062" s="37">
        <f t="shared" si="32"/>
        <v>11</v>
      </c>
      <c r="C1062" s="37">
        <f t="shared" si="33"/>
        <v>1990</v>
      </c>
      <c r="D1062" s="1">
        <v>31.4</v>
      </c>
      <c r="E1062" s="1">
        <v>17.100000000000001</v>
      </c>
    </row>
    <row r="1063" spans="1:5" x14ac:dyDescent="0.25">
      <c r="A1063" s="39">
        <v>33204</v>
      </c>
      <c r="B1063" s="37">
        <f t="shared" si="32"/>
        <v>11</v>
      </c>
      <c r="C1063" s="37">
        <f t="shared" si="33"/>
        <v>1990</v>
      </c>
      <c r="D1063" s="1">
        <v>32.9</v>
      </c>
      <c r="E1063" s="1">
        <v>17</v>
      </c>
    </row>
    <row r="1064" spans="1:5" x14ac:dyDescent="0.25">
      <c r="A1064" s="39">
        <v>33205</v>
      </c>
      <c r="B1064" s="37">
        <f t="shared" si="32"/>
        <v>11</v>
      </c>
      <c r="C1064" s="37">
        <f t="shared" si="33"/>
        <v>1990</v>
      </c>
      <c r="D1064" s="1">
        <v>33.700000000000003</v>
      </c>
      <c r="E1064" s="1">
        <v>19.3</v>
      </c>
    </row>
    <row r="1065" spans="1:5" x14ac:dyDescent="0.25">
      <c r="A1065" s="39">
        <v>33206</v>
      </c>
      <c r="B1065" s="37">
        <f t="shared" si="32"/>
        <v>11</v>
      </c>
      <c r="C1065" s="37">
        <f t="shared" si="33"/>
        <v>1990</v>
      </c>
      <c r="D1065" s="1">
        <v>33.799999999999997</v>
      </c>
      <c r="E1065" s="1">
        <v>16.7</v>
      </c>
    </row>
    <row r="1066" spans="1:5" x14ac:dyDescent="0.25">
      <c r="A1066" s="39">
        <v>33207</v>
      </c>
      <c r="B1066" s="37">
        <f t="shared" si="32"/>
        <v>11</v>
      </c>
      <c r="C1066" s="37">
        <f t="shared" si="33"/>
        <v>1990</v>
      </c>
      <c r="D1066" s="1">
        <v>33.200000000000003</v>
      </c>
      <c r="E1066" s="1">
        <v>16.3</v>
      </c>
    </row>
    <row r="1067" spans="1:5" x14ac:dyDescent="0.25">
      <c r="A1067" s="39">
        <v>33208</v>
      </c>
      <c r="B1067" s="37">
        <f t="shared" si="32"/>
        <v>12</v>
      </c>
      <c r="C1067" s="37">
        <f t="shared" si="33"/>
        <v>1990</v>
      </c>
      <c r="D1067" s="1">
        <v>31.8</v>
      </c>
      <c r="E1067" s="1">
        <v>12.1</v>
      </c>
    </row>
    <row r="1068" spans="1:5" x14ac:dyDescent="0.25">
      <c r="A1068" s="39">
        <v>33209</v>
      </c>
      <c r="B1068" s="37">
        <f t="shared" si="32"/>
        <v>12</v>
      </c>
      <c r="C1068" s="37">
        <f t="shared" si="33"/>
        <v>1990</v>
      </c>
      <c r="D1068" s="1">
        <v>32.4</v>
      </c>
      <c r="E1068" s="1">
        <v>15.5</v>
      </c>
    </row>
    <row r="1069" spans="1:5" x14ac:dyDescent="0.25">
      <c r="A1069" s="39">
        <v>33210</v>
      </c>
      <c r="B1069" s="37">
        <f t="shared" si="32"/>
        <v>12</v>
      </c>
      <c r="C1069" s="37">
        <f t="shared" si="33"/>
        <v>1990</v>
      </c>
      <c r="D1069" s="1">
        <v>32.1</v>
      </c>
      <c r="E1069" s="1">
        <v>10.8</v>
      </c>
    </row>
    <row r="1070" spans="1:5" x14ac:dyDescent="0.25">
      <c r="A1070" s="39">
        <v>33211</v>
      </c>
      <c r="B1070" s="37">
        <f t="shared" si="32"/>
        <v>12</v>
      </c>
      <c r="C1070" s="37">
        <f t="shared" si="33"/>
        <v>1990</v>
      </c>
      <c r="D1070" s="1">
        <v>34.799999999999997</v>
      </c>
      <c r="E1070" s="1">
        <v>19</v>
      </c>
    </row>
    <row r="1071" spans="1:5" x14ac:dyDescent="0.25">
      <c r="A1071" s="39">
        <v>33212</v>
      </c>
      <c r="B1071" s="37">
        <f t="shared" si="32"/>
        <v>12</v>
      </c>
      <c r="C1071" s="37">
        <f t="shared" si="33"/>
        <v>1990</v>
      </c>
      <c r="D1071" s="1">
        <v>34.700000000000003</v>
      </c>
      <c r="E1071" s="1">
        <v>19.3</v>
      </c>
    </row>
    <row r="1072" spans="1:5" x14ac:dyDescent="0.25">
      <c r="A1072" s="39">
        <v>33213</v>
      </c>
      <c r="B1072" s="37">
        <f t="shared" si="32"/>
        <v>12</v>
      </c>
      <c r="C1072" s="37">
        <f t="shared" si="33"/>
        <v>1990</v>
      </c>
      <c r="D1072" s="1">
        <v>32.9</v>
      </c>
      <c r="E1072" s="1">
        <v>23.9</v>
      </c>
    </row>
    <row r="1073" spans="1:5" x14ac:dyDescent="0.25">
      <c r="A1073" s="39">
        <v>33214</v>
      </c>
      <c r="B1073" s="37">
        <f t="shared" si="32"/>
        <v>12</v>
      </c>
      <c r="C1073" s="37">
        <f t="shared" si="33"/>
        <v>1990</v>
      </c>
      <c r="D1073" s="1">
        <v>34.700000000000003</v>
      </c>
      <c r="E1073" s="1">
        <v>19.3</v>
      </c>
    </row>
    <row r="1074" spans="1:5" x14ac:dyDescent="0.25">
      <c r="A1074" s="39">
        <v>33215</v>
      </c>
      <c r="B1074" s="37">
        <f t="shared" si="32"/>
        <v>12</v>
      </c>
      <c r="C1074" s="37">
        <f t="shared" si="33"/>
        <v>1990</v>
      </c>
      <c r="D1074" s="1">
        <v>30.7</v>
      </c>
      <c r="E1074" s="1">
        <v>9.8000000000000007</v>
      </c>
    </row>
    <row r="1075" spans="1:5" x14ac:dyDescent="0.25">
      <c r="A1075" s="39">
        <v>33216</v>
      </c>
      <c r="B1075" s="37">
        <f t="shared" si="32"/>
        <v>12</v>
      </c>
      <c r="C1075" s="37">
        <f t="shared" si="33"/>
        <v>1990</v>
      </c>
      <c r="D1075" s="1">
        <v>29.8</v>
      </c>
      <c r="E1075" s="1">
        <v>9</v>
      </c>
    </row>
    <row r="1076" spans="1:5" x14ac:dyDescent="0.25">
      <c r="A1076" s="39">
        <v>33217</v>
      </c>
      <c r="B1076" s="37">
        <f t="shared" si="32"/>
        <v>12</v>
      </c>
      <c r="C1076" s="37">
        <f t="shared" si="33"/>
        <v>1990</v>
      </c>
      <c r="D1076" s="1">
        <v>29.8</v>
      </c>
      <c r="E1076" s="1">
        <v>8</v>
      </c>
    </row>
    <row r="1077" spans="1:5" x14ac:dyDescent="0.25">
      <c r="A1077" s="39">
        <v>33218</v>
      </c>
      <c r="B1077" s="37">
        <f t="shared" si="32"/>
        <v>12</v>
      </c>
      <c r="C1077" s="37">
        <f t="shared" si="33"/>
        <v>1990</v>
      </c>
      <c r="D1077" s="1">
        <v>30</v>
      </c>
      <c r="E1077" s="1">
        <v>9.6999999999999993</v>
      </c>
    </row>
    <row r="1078" spans="1:5" x14ac:dyDescent="0.25">
      <c r="A1078" s="39">
        <v>33219</v>
      </c>
      <c r="B1078" s="37">
        <f t="shared" si="32"/>
        <v>12</v>
      </c>
      <c r="C1078" s="37">
        <f t="shared" si="33"/>
        <v>1990</v>
      </c>
      <c r="D1078" s="1">
        <v>31.8</v>
      </c>
      <c r="E1078" s="1">
        <v>11.5</v>
      </c>
    </row>
    <row r="1079" spans="1:5" x14ac:dyDescent="0.25">
      <c r="A1079" s="39">
        <v>33220</v>
      </c>
      <c r="B1079" s="37">
        <f t="shared" si="32"/>
        <v>12</v>
      </c>
      <c r="C1079" s="37">
        <f t="shared" si="33"/>
        <v>1990</v>
      </c>
      <c r="D1079" s="1">
        <v>32.200000000000003</v>
      </c>
      <c r="E1079" s="1">
        <v>10.7</v>
      </c>
    </row>
    <row r="1080" spans="1:5" x14ac:dyDescent="0.25">
      <c r="A1080" s="39">
        <v>33221</v>
      </c>
      <c r="B1080" s="37">
        <f t="shared" si="32"/>
        <v>12</v>
      </c>
      <c r="C1080" s="37">
        <f t="shared" si="33"/>
        <v>1990</v>
      </c>
      <c r="D1080" s="1">
        <v>31.7</v>
      </c>
      <c r="E1080" s="1">
        <v>11.6</v>
      </c>
    </row>
    <row r="1081" spans="1:5" x14ac:dyDescent="0.25">
      <c r="A1081" s="39">
        <v>33222</v>
      </c>
      <c r="B1081" s="37">
        <f t="shared" si="32"/>
        <v>12</v>
      </c>
      <c r="C1081" s="37">
        <f t="shared" si="33"/>
        <v>1990</v>
      </c>
      <c r="D1081" s="1">
        <v>30.8</v>
      </c>
      <c r="E1081" s="1">
        <v>9.8000000000000007</v>
      </c>
    </row>
    <row r="1082" spans="1:5" x14ac:dyDescent="0.25">
      <c r="A1082" s="39">
        <v>33223</v>
      </c>
      <c r="B1082" s="37">
        <f t="shared" si="32"/>
        <v>12</v>
      </c>
      <c r="C1082" s="37">
        <f t="shared" si="33"/>
        <v>1990</v>
      </c>
      <c r="D1082" s="1">
        <v>30.8</v>
      </c>
      <c r="E1082" s="1">
        <v>10.7</v>
      </c>
    </row>
    <row r="1083" spans="1:5" x14ac:dyDescent="0.25">
      <c r="A1083" s="39">
        <v>33224</v>
      </c>
      <c r="B1083" s="37">
        <f t="shared" si="32"/>
        <v>12</v>
      </c>
      <c r="C1083" s="37">
        <f t="shared" si="33"/>
        <v>1990</v>
      </c>
      <c r="D1083" s="1">
        <v>30.2</v>
      </c>
      <c r="E1083" s="1">
        <v>15.8</v>
      </c>
    </row>
    <row r="1084" spans="1:5" x14ac:dyDescent="0.25">
      <c r="A1084" s="39">
        <v>33225</v>
      </c>
      <c r="B1084" s="37">
        <f t="shared" si="32"/>
        <v>12</v>
      </c>
      <c r="C1084" s="37">
        <f t="shared" si="33"/>
        <v>1990</v>
      </c>
      <c r="D1084" s="1">
        <v>28.7</v>
      </c>
      <c r="E1084" s="1">
        <v>15.1</v>
      </c>
    </row>
    <row r="1085" spans="1:5" x14ac:dyDescent="0.25">
      <c r="A1085" s="39">
        <v>33226</v>
      </c>
      <c r="B1085" s="37">
        <f t="shared" si="32"/>
        <v>12</v>
      </c>
      <c r="C1085" s="37">
        <f t="shared" si="33"/>
        <v>1990</v>
      </c>
      <c r="D1085" s="1">
        <v>29.4</v>
      </c>
      <c r="E1085" s="1">
        <v>20.2</v>
      </c>
    </row>
    <row r="1086" spans="1:5" x14ac:dyDescent="0.25">
      <c r="A1086" s="39">
        <v>33227</v>
      </c>
      <c r="B1086" s="37">
        <f t="shared" si="32"/>
        <v>12</v>
      </c>
      <c r="C1086" s="37">
        <f t="shared" si="33"/>
        <v>1990</v>
      </c>
      <c r="D1086" s="1">
        <v>29.4</v>
      </c>
      <c r="E1086" s="1">
        <v>9.6</v>
      </c>
    </row>
    <row r="1087" spans="1:5" x14ac:dyDescent="0.25">
      <c r="A1087" s="39">
        <v>33228</v>
      </c>
      <c r="B1087" s="37">
        <f t="shared" si="32"/>
        <v>12</v>
      </c>
      <c r="C1087" s="37">
        <f t="shared" si="33"/>
        <v>1990</v>
      </c>
      <c r="D1087" s="1">
        <v>27.8</v>
      </c>
      <c r="E1087" s="1">
        <v>8.1999999999999993</v>
      </c>
    </row>
    <row r="1088" spans="1:5" x14ac:dyDescent="0.25">
      <c r="A1088" s="39">
        <v>33229</v>
      </c>
      <c r="B1088" s="37">
        <f t="shared" si="32"/>
        <v>12</v>
      </c>
      <c r="C1088" s="37">
        <f t="shared" si="33"/>
        <v>1990</v>
      </c>
      <c r="D1088" s="1">
        <v>29.4</v>
      </c>
      <c r="E1088" s="1">
        <v>10.7</v>
      </c>
    </row>
    <row r="1089" spans="1:5" x14ac:dyDescent="0.25">
      <c r="A1089" s="39">
        <v>33230</v>
      </c>
      <c r="B1089" s="37">
        <f t="shared" si="32"/>
        <v>12</v>
      </c>
      <c r="C1089" s="37">
        <f t="shared" si="33"/>
        <v>1990</v>
      </c>
      <c r="D1089" s="1">
        <v>32.1</v>
      </c>
      <c r="E1089" s="1">
        <v>11</v>
      </c>
    </row>
    <row r="1090" spans="1:5" x14ac:dyDescent="0.25">
      <c r="A1090" s="39">
        <v>33231</v>
      </c>
      <c r="B1090" s="37">
        <f t="shared" si="32"/>
        <v>12</v>
      </c>
      <c r="C1090" s="37">
        <f t="shared" si="33"/>
        <v>1990</v>
      </c>
      <c r="D1090" s="1">
        <v>30.8</v>
      </c>
      <c r="E1090" s="1">
        <v>10.1</v>
      </c>
    </row>
    <row r="1091" spans="1:5" x14ac:dyDescent="0.25">
      <c r="A1091" s="39">
        <v>33232</v>
      </c>
      <c r="B1091" s="37">
        <f t="shared" ref="B1091:B1154" si="34">MONTH(A1091)</f>
        <v>12</v>
      </c>
      <c r="C1091" s="37">
        <f t="shared" ref="C1091:C1154" si="35">YEAR(A1091)</f>
        <v>1990</v>
      </c>
      <c r="D1091" s="1">
        <v>30.8</v>
      </c>
      <c r="E1091" s="1">
        <v>9.8000000000000007</v>
      </c>
    </row>
    <row r="1092" spans="1:5" x14ac:dyDescent="0.25">
      <c r="A1092" s="39">
        <v>33233</v>
      </c>
      <c r="B1092" s="37">
        <f t="shared" si="34"/>
        <v>12</v>
      </c>
      <c r="C1092" s="37">
        <f t="shared" si="35"/>
        <v>1990</v>
      </c>
      <c r="D1092" s="1">
        <v>30.8</v>
      </c>
      <c r="E1092" s="1">
        <v>15.5</v>
      </c>
    </row>
    <row r="1093" spans="1:5" x14ac:dyDescent="0.25">
      <c r="A1093" s="39">
        <v>33234</v>
      </c>
      <c r="B1093" s="37">
        <f t="shared" si="34"/>
        <v>12</v>
      </c>
      <c r="C1093" s="37">
        <f t="shared" si="35"/>
        <v>1990</v>
      </c>
      <c r="D1093" s="1">
        <v>30.7</v>
      </c>
      <c r="E1093" s="1">
        <v>10</v>
      </c>
    </row>
    <row r="1094" spans="1:5" x14ac:dyDescent="0.25">
      <c r="A1094" s="39">
        <v>33235</v>
      </c>
      <c r="B1094" s="37">
        <f t="shared" si="34"/>
        <v>12</v>
      </c>
      <c r="C1094" s="37">
        <f t="shared" si="35"/>
        <v>1990</v>
      </c>
      <c r="D1094" s="1">
        <v>32</v>
      </c>
      <c r="E1094" s="1">
        <v>13.3</v>
      </c>
    </row>
    <row r="1095" spans="1:5" x14ac:dyDescent="0.25">
      <c r="A1095" s="39">
        <v>33236</v>
      </c>
      <c r="B1095" s="37">
        <f t="shared" si="34"/>
        <v>12</v>
      </c>
      <c r="C1095" s="37">
        <f t="shared" si="35"/>
        <v>1990</v>
      </c>
      <c r="D1095" s="1">
        <v>30</v>
      </c>
      <c r="E1095" s="1">
        <v>15.1</v>
      </c>
    </row>
    <row r="1096" spans="1:5" x14ac:dyDescent="0.25">
      <c r="A1096" s="39">
        <v>33237</v>
      </c>
      <c r="B1096" s="37">
        <f t="shared" si="34"/>
        <v>12</v>
      </c>
      <c r="C1096" s="37">
        <f t="shared" si="35"/>
        <v>1990</v>
      </c>
      <c r="D1096" s="1">
        <v>26.7</v>
      </c>
      <c r="E1096" s="1">
        <v>13.6</v>
      </c>
    </row>
    <row r="1097" spans="1:5" x14ac:dyDescent="0.25">
      <c r="A1097" s="39">
        <v>33238</v>
      </c>
      <c r="B1097" s="37">
        <f t="shared" si="34"/>
        <v>12</v>
      </c>
      <c r="C1097" s="37">
        <f t="shared" si="35"/>
        <v>1990</v>
      </c>
      <c r="D1097" s="2">
        <v>23.3</v>
      </c>
      <c r="E1097" s="2">
        <v>5.6</v>
      </c>
    </row>
    <row r="1098" spans="1:5" x14ac:dyDescent="0.25">
      <c r="A1098" s="39">
        <v>33239</v>
      </c>
      <c r="B1098" s="37">
        <f t="shared" si="34"/>
        <v>1</v>
      </c>
      <c r="C1098" s="37">
        <f t="shared" si="35"/>
        <v>1991</v>
      </c>
      <c r="D1098" s="1">
        <v>21.4</v>
      </c>
      <c r="E1098" s="1">
        <v>2.7</v>
      </c>
    </row>
    <row r="1099" spans="1:5" x14ac:dyDescent="0.25">
      <c r="A1099" s="39">
        <v>33240</v>
      </c>
      <c r="B1099" s="37">
        <f t="shared" si="34"/>
        <v>1</v>
      </c>
      <c r="C1099" s="37">
        <f t="shared" si="35"/>
        <v>1991</v>
      </c>
      <c r="D1099" s="1">
        <v>22.8</v>
      </c>
      <c r="E1099" s="1">
        <v>4.2</v>
      </c>
    </row>
    <row r="1100" spans="1:5" x14ac:dyDescent="0.25">
      <c r="A1100" s="39">
        <v>33241</v>
      </c>
      <c r="B1100" s="37">
        <f t="shared" si="34"/>
        <v>1</v>
      </c>
      <c r="C1100" s="37">
        <f t="shared" si="35"/>
        <v>1991</v>
      </c>
      <c r="D1100" s="1">
        <v>22.9</v>
      </c>
      <c r="E1100" s="1">
        <v>2.5</v>
      </c>
    </row>
    <row r="1101" spans="1:5" x14ac:dyDescent="0.25">
      <c r="A1101" s="39">
        <v>33242</v>
      </c>
      <c r="B1101" s="37">
        <f t="shared" si="34"/>
        <v>1</v>
      </c>
      <c r="C1101" s="37">
        <f t="shared" si="35"/>
        <v>1991</v>
      </c>
      <c r="D1101" s="1">
        <v>24.3</v>
      </c>
      <c r="E1101" s="1">
        <v>4.0999999999999996</v>
      </c>
    </row>
    <row r="1102" spans="1:5" x14ac:dyDescent="0.25">
      <c r="A1102" s="39">
        <v>33243</v>
      </c>
      <c r="B1102" s="37">
        <f t="shared" si="34"/>
        <v>1</v>
      </c>
      <c r="C1102" s="37">
        <f t="shared" si="35"/>
        <v>1991</v>
      </c>
      <c r="D1102" s="1">
        <v>25.8</v>
      </c>
      <c r="E1102" s="1">
        <v>7.2</v>
      </c>
    </row>
    <row r="1103" spans="1:5" x14ac:dyDescent="0.25">
      <c r="A1103" s="39">
        <v>33244</v>
      </c>
      <c r="B1103" s="37">
        <f t="shared" si="34"/>
        <v>1</v>
      </c>
      <c r="C1103" s="37">
        <f t="shared" si="35"/>
        <v>1991</v>
      </c>
      <c r="D1103" s="1">
        <v>27.3</v>
      </c>
      <c r="E1103" s="1">
        <v>6.2</v>
      </c>
    </row>
    <row r="1104" spans="1:5" x14ac:dyDescent="0.25">
      <c r="A1104" s="39">
        <v>33245</v>
      </c>
      <c r="B1104" s="37">
        <f t="shared" si="34"/>
        <v>1</v>
      </c>
      <c r="C1104" s="37">
        <f t="shared" si="35"/>
        <v>1991</v>
      </c>
      <c r="D1104" s="1">
        <v>28.4</v>
      </c>
      <c r="E1104" s="1">
        <v>7.8</v>
      </c>
    </row>
    <row r="1105" spans="1:5" x14ac:dyDescent="0.25">
      <c r="A1105" s="39">
        <v>33246</v>
      </c>
      <c r="B1105" s="37">
        <f t="shared" si="34"/>
        <v>1</v>
      </c>
      <c r="C1105" s="37">
        <f t="shared" si="35"/>
        <v>1991</v>
      </c>
      <c r="D1105" s="1">
        <v>28.3</v>
      </c>
      <c r="E1105" s="1">
        <v>8.9</v>
      </c>
    </row>
    <row r="1106" spans="1:5" x14ac:dyDescent="0.25">
      <c r="A1106" s="39">
        <v>33247</v>
      </c>
      <c r="B1106" s="37">
        <f t="shared" si="34"/>
        <v>1</v>
      </c>
      <c r="C1106" s="37">
        <f t="shared" si="35"/>
        <v>1991</v>
      </c>
      <c r="D1106" s="1">
        <v>25.8</v>
      </c>
      <c r="E1106" s="1">
        <v>8.1999999999999993</v>
      </c>
    </row>
    <row r="1107" spans="1:5" x14ac:dyDescent="0.25">
      <c r="A1107" s="39">
        <v>33248</v>
      </c>
      <c r="B1107" s="37">
        <f t="shared" si="34"/>
        <v>1</v>
      </c>
      <c r="C1107" s="37">
        <f t="shared" si="35"/>
        <v>1991</v>
      </c>
      <c r="D1107" s="1">
        <v>25.7</v>
      </c>
      <c r="E1107" s="1">
        <v>9.9</v>
      </c>
    </row>
    <row r="1108" spans="1:5" x14ac:dyDescent="0.25">
      <c r="A1108" s="39">
        <v>33249</v>
      </c>
      <c r="B1108" s="37">
        <f t="shared" si="34"/>
        <v>1</v>
      </c>
      <c r="C1108" s="37">
        <f t="shared" si="35"/>
        <v>1991</v>
      </c>
      <c r="D1108" s="1">
        <v>26.7</v>
      </c>
      <c r="E1108" s="1">
        <v>13.5</v>
      </c>
    </row>
    <row r="1109" spans="1:5" x14ac:dyDescent="0.25">
      <c r="A1109" s="39">
        <v>33250</v>
      </c>
      <c r="B1109" s="37">
        <f t="shared" si="34"/>
        <v>1</v>
      </c>
      <c r="C1109" s="37">
        <f t="shared" si="35"/>
        <v>1991</v>
      </c>
      <c r="D1109" s="1">
        <v>26.2</v>
      </c>
      <c r="E1109" s="1">
        <v>6.8</v>
      </c>
    </row>
    <row r="1110" spans="1:5" x14ac:dyDescent="0.25">
      <c r="A1110" s="39">
        <v>33251</v>
      </c>
      <c r="B1110" s="37">
        <f t="shared" si="34"/>
        <v>1</v>
      </c>
      <c r="C1110" s="37">
        <f t="shared" si="35"/>
        <v>1991</v>
      </c>
      <c r="D1110" s="1">
        <v>26.2</v>
      </c>
      <c r="E1110" s="1">
        <v>12</v>
      </c>
    </row>
    <row r="1111" spans="1:5" x14ac:dyDescent="0.25">
      <c r="A1111" s="39">
        <v>33252</v>
      </c>
      <c r="B1111" s="37">
        <f t="shared" si="34"/>
        <v>1</v>
      </c>
      <c r="C1111" s="37">
        <f t="shared" si="35"/>
        <v>1991</v>
      </c>
      <c r="D1111" s="1">
        <v>25.7</v>
      </c>
      <c r="E1111" s="1">
        <v>9.5</v>
      </c>
    </row>
    <row r="1112" spans="1:5" x14ac:dyDescent="0.25">
      <c r="A1112" s="39">
        <v>33253</v>
      </c>
      <c r="B1112" s="37">
        <f t="shared" si="34"/>
        <v>1</v>
      </c>
      <c r="C1112" s="37">
        <f t="shared" si="35"/>
        <v>1991</v>
      </c>
      <c r="D1112" s="1">
        <v>26.7</v>
      </c>
      <c r="E1112" s="1">
        <v>8</v>
      </c>
    </row>
    <row r="1113" spans="1:5" x14ac:dyDescent="0.25">
      <c r="A1113" s="39">
        <v>33254</v>
      </c>
      <c r="B1113" s="37">
        <f t="shared" si="34"/>
        <v>1</v>
      </c>
      <c r="C1113" s="37">
        <f t="shared" si="35"/>
        <v>1991</v>
      </c>
      <c r="D1113" s="1">
        <v>27.7</v>
      </c>
      <c r="E1113" s="1">
        <v>9.6999999999999993</v>
      </c>
    </row>
    <row r="1114" spans="1:5" x14ac:dyDescent="0.25">
      <c r="A1114" s="39">
        <v>33255</v>
      </c>
      <c r="B1114" s="37">
        <f t="shared" si="34"/>
        <v>1</v>
      </c>
      <c r="C1114" s="37">
        <f t="shared" si="35"/>
        <v>1991</v>
      </c>
      <c r="D1114" s="1">
        <v>28.7</v>
      </c>
      <c r="E1114" s="1">
        <v>11.3</v>
      </c>
    </row>
    <row r="1115" spans="1:5" x14ac:dyDescent="0.25">
      <c r="A1115" s="39">
        <v>33256</v>
      </c>
      <c r="B1115" s="37">
        <f t="shared" si="34"/>
        <v>1</v>
      </c>
      <c r="C1115" s="37">
        <f t="shared" si="35"/>
        <v>1991</v>
      </c>
      <c r="D1115" s="1">
        <v>29</v>
      </c>
      <c r="E1115" s="1">
        <v>15</v>
      </c>
    </row>
    <row r="1116" spans="1:5" x14ac:dyDescent="0.25">
      <c r="A1116" s="39">
        <v>33257</v>
      </c>
      <c r="B1116" s="37">
        <f t="shared" si="34"/>
        <v>1</v>
      </c>
      <c r="C1116" s="37">
        <f t="shared" si="35"/>
        <v>1991</v>
      </c>
      <c r="D1116" s="1">
        <v>27.5</v>
      </c>
      <c r="E1116" s="1">
        <v>15.7</v>
      </c>
    </row>
    <row r="1117" spans="1:5" x14ac:dyDescent="0.25">
      <c r="A1117" s="39">
        <v>33258</v>
      </c>
      <c r="B1117" s="37">
        <f t="shared" si="34"/>
        <v>1</v>
      </c>
      <c r="C1117" s="37">
        <f t="shared" si="35"/>
        <v>1991</v>
      </c>
      <c r="D1117" s="1">
        <v>27.2</v>
      </c>
      <c r="E1117" s="1">
        <v>5.2</v>
      </c>
    </row>
    <row r="1118" spans="1:5" x14ac:dyDescent="0.25">
      <c r="A1118" s="39">
        <v>33259</v>
      </c>
      <c r="B1118" s="37">
        <f t="shared" si="34"/>
        <v>1</v>
      </c>
      <c r="C1118" s="37">
        <f t="shared" si="35"/>
        <v>1991</v>
      </c>
      <c r="D1118" s="1">
        <v>30.2</v>
      </c>
      <c r="E1118" s="1">
        <v>5.4</v>
      </c>
    </row>
    <row r="1119" spans="1:5" x14ac:dyDescent="0.25">
      <c r="A1119" s="39">
        <v>33260</v>
      </c>
      <c r="B1119" s="37">
        <f t="shared" si="34"/>
        <v>1</v>
      </c>
      <c r="C1119" s="37">
        <f t="shared" si="35"/>
        <v>1991</v>
      </c>
      <c r="D1119" s="1">
        <v>31.7</v>
      </c>
      <c r="E1119" s="1">
        <v>8.6999999999999993</v>
      </c>
    </row>
    <row r="1120" spans="1:5" x14ac:dyDescent="0.25">
      <c r="A1120" s="39">
        <v>33261</v>
      </c>
      <c r="B1120" s="37">
        <f t="shared" si="34"/>
        <v>1</v>
      </c>
      <c r="C1120" s="37">
        <f t="shared" si="35"/>
        <v>1991</v>
      </c>
      <c r="D1120" s="1">
        <v>32.700000000000003</v>
      </c>
      <c r="E1120" s="1">
        <v>9.8000000000000007</v>
      </c>
    </row>
    <row r="1121" spans="1:5" x14ac:dyDescent="0.25">
      <c r="A1121" s="39">
        <v>33262</v>
      </c>
      <c r="B1121" s="37">
        <f t="shared" si="34"/>
        <v>1</v>
      </c>
      <c r="C1121" s="37">
        <f t="shared" si="35"/>
        <v>1991</v>
      </c>
      <c r="D1121" s="1">
        <v>33.700000000000003</v>
      </c>
      <c r="E1121" s="1">
        <v>11.9</v>
      </c>
    </row>
    <row r="1122" spans="1:5" x14ac:dyDescent="0.25">
      <c r="A1122" s="39">
        <v>33263</v>
      </c>
      <c r="B1122" s="37">
        <f t="shared" si="34"/>
        <v>1</v>
      </c>
      <c r="C1122" s="37">
        <f t="shared" si="35"/>
        <v>1991</v>
      </c>
      <c r="D1122" s="1">
        <v>33.700000000000003</v>
      </c>
      <c r="E1122" s="1">
        <v>11.4</v>
      </c>
    </row>
    <row r="1123" spans="1:5" x14ac:dyDescent="0.25">
      <c r="A1123" s="39">
        <v>33264</v>
      </c>
      <c r="B1123" s="37">
        <f t="shared" si="34"/>
        <v>1</v>
      </c>
      <c r="C1123" s="37">
        <f t="shared" si="35"/>
        <v>1991</v>
      </c>
      <c r="D1123" s="1">
        <v>35.799999999999997</v>
      </c>
      <c r="E1123" s="1">
        <v>12.1</v>
      </c>
    </row>
    <row r="1124" spans="1:5" x14ac:dyDescent="0.25">
      <c r="A1124" s="39">
        <v>33265</v>
      </c>
      <c r="B1124" s="37">
        <f t="shared" si="34"/>
        <v>1</v>
      </c>
      <c r="C1124" s="37">
        <f t="shared" si="35"/>
        <v>1991</v>
      </c>
      <c r="D1124" s="1">
        <v>37.1</v>
      </c>
      <c r="E1124" s="1">
        <v>15.3</v>
      </c>
    </row>
    <row r="1125" spans="1:5" x14ac:dyDescent="0.25">
      <c r="A1125" s="39">
        <v>33266</v>
      </c>
      <c r="B1125" s="37">
        <f t="shared" si="34"/>
        <v>1</v>
      </c>
      <c r="C1125" s="37">
        <f t="shared" si="35"/>
        <v>1991</v>
      </c>
      <c r="D1125" s="1">
        <v>37</v>
      </c>
      <c r="E1125" s="1">
        <v>18.7</v>
      </c>
    </row>
    <row r="1126" spans="1:5" x14ac:dyDescent="0.25">
      <c r="A1126" s="39">
        <v>33267</v>
      </c>
      <c r="B1126" s="37">
        <f t="shared" si="34"/>
        <v>1</v>
      </c>
      <c r="C1126" s="37">
        <f t="shared" si="35"/>
        <v>1991</v>
      </c>
      <c r="D1126" s="1">
        <v>36.1</v>
      </c>
      <c r="E1126" s="1">
        <v>15</v>
      </c>
    </row>
    <row r="1127" spans="1:5" x14ac:dyDescent="0.25">
      <c r="A1127" s="39">
        <v>33268</v>
      </c>
      <c r="B1127" s="37">
        <f t="shared" si="34"/>
        <v>1</v>
      </c>
      <c r="C1127" s="37">
        <f t="shared" si="35"/>
        <v>1991</v>
      </c>
      <c r="D1127" s="1">
        <v>32.799999999999997</v>
      </c>
      <c r="E1127" s="1">
        <v>12.8</v>
      </c>
    </row>
    <row r="1128" spans="1:5" x14ac:dyDescent="0.25">
      <c r="A1128" s="39">
        <v>33269</v>
      </c>
      <c r="B1128" s="37">
        <f t="shared" si="34"/>
        <v>1</v>
      </c>
      <c r="C1128" s="37">
        <f t="shared" si="35"/>
        <v>1991</v>
      </c>
      <c r="D1128" s="1">
        <v>32.1</v>
      </c>
      <c r="E1128" s="1">
        <v>12.7</v>
      </c>
    </row>
    <row r="1129" spans="1:5" x14ac:dyDescent="0.25">
      <c r="A1129" s="39">
        <v>33270</v>
      </c>
      <c r="B1129" s="37">
        <f t="shared" si="34"/>
        <v>2</v>
      </c>
      <c r="C1129" s="37">
        <f t="shared" si="35"/>
        <v>1991</v>
      </c>
      <c r="D1129" s="1">
        <v>30.9</v>
      </c>
      <c r="E1129" s="1">
        <v>16.5</v>
      </c>
    </row>
    <row r="1130" spans="1:5" x14ac:dyDescent="0.25">
      <c r="A1130" s="39">
        <v>33271</v>
      </c>
      <c r="B1130" s="37">
        <f t="shared" si="34"/>
        <v>2</v>
      </c>
      <c r="C1130" s="37">
        <f t="shared" si="35"/>
        <v>1991</v>
      </c>
      <c r="D1130" s="1">
        <v>30.3</v>
      </c>
      <c r="E1130" s="1">
        <v>9.3000000000000007</v>
      </c>
    </row>
    <row r="1131" spans="1:5" x14ac:dyDescent="0.25">
      <c r="A1131" s="39">
        <v>33272</v>
      </c>
      <c r="B1131" s="37">
        <f t="shared" si="34"/>
        <v>2</v>
      </c>
      <c r="C1131" s="37">
        <f t="shared" si="35"/>
        <v>1991</v>
      </c>
      <c r="D1131" s="1">
        <v>30.7</v>
      </c>
      <c r="E1131" s="1">
        <v>16.5</v>
      </c>
    </row>
    <row r="1132" spans="1:5" x14ac:dyDescent="0.25">
      <c r="A1132" s="39">
        <v>33273</v>
      </c>
      <c r="B1132" s="37">
        <f t="shared" si="34"/>
        <v>2</v>
      </c>
      <c r="C1132" s="37">
        <f t="shared" si="35"/>
        <v>1991</v>
      </c>
      <c r="D1132" s="1">
        <v>32.200000000000003</v>
      </c>
      <c r="E1132" s="1">
        <v>14.5</v>
      </c>
    </row>
    <row r="1133" spans="1:5" x14ac:dyDescent="0.25">
      <c r="A1133" s="39">
        <v>33274</v>
      </c>
      <c r="B1133" s="37">
        <f t="shared" si="34"/>
        <v>2</v>
      </c>
      <c r="C1133" s="37">
        <f t="shared" si="35"/>
        <v>1991</v>
      </c>
      <c r="D1133" s="1">
        <v>32.799999999999997</v>
      </c>
      <c r="E1133" s="1">
        <v>13.5</v>
      </c>
    </row>
    <row r="1134" spans="1:5" x14ac:dyDescent="0.25">
      <c r="A1134" s="39">
        <v>33275</v>
      </c>
      <c r="B1134" s="37">
        <f t="shared" si="34"/>
        <v>2</v>
      </c>
      <c r="C1134" s="37">
        <f t="shared" si="35"/>
        <v>1991</v>
      </c>
      <c r="D1134" s="1">
        <v>32.799999999999997</v>
      </c>
      <c r="E1134" s="1">
        <v>12.6</v>
      </c>
    </row>
    <row r="1135" spans="1:5" x14ac:dyDescent="0.25">
      <c r="A1135" s="39">
        <v>33276</v>
      </c>
      <c r="B1135" s="37">
        <f t="shared" si="34"/>
        <v>2</v>
      </c>
      <c r="C1135" s="37">
        <f t="shared" si="35"/>
        <v>1991</v>
      </c>
      <c r="D1135" s="1">
        <v>33.700000000000003</v>
      </c>
      <c r="E1135" s="1">
        <v>12.5</v>
      </c>
    </row>
    <row r="1136" spans="1:5" x14ac:dyDescent="0.25">
      <c r="A1136" s="39">
        <v>33277</v>
      </c>
      <c r="B1136" s="37">
        <f t="shared" si="34"/>
        <v>2</v>
      </c>
      <c r="C1136" s="37">
        <f t="shared" si="35"/>
        <v>1991</v>
      </c>
      <c r="D1136" s="1">
        <v>30.6</v>
      </c>
      <c r="E1136" s="1">
        <v>13.5</v>
      </c>
    </row>
    <row r="1137" spans="1:5" x14ac:dyDescent="0.25">
      <c r="A1137" s="39">
        <v>33278</v>
      </c>
      <c r="B1137" s="37">
        <f t="shared" si="34"/>
        <v>2</v>
      </c>
      <c r="C1137" s="37">
        <f t="shared" si="35"/>
        <v>1991</v>
      </c>
      <c r="D1137" s="1">
        <v>35.299999999999997</v>
      </c>
      <c r="E1137" s="1">
        <v>14.4</v>
      </c>
    </row>
    <row r="1138" spans="1:5" x14ac:dyDescent="0.25">
      <c r="A1138" s="39">
        <v>33279</v>
      </c>
      <c r="B1138" s="37">
        <f t="shared" si="34"/>
        <v>2</v>
      </c>
      <c r="C1138" s="37">
        <f t="shared" si="35"/>
        <v>1991</v>
      </c>
      <c r="D1138" s="1">
        <v>35.200000000000003</v>
      </c>
      <c r="E1138" s="1">
        <v>12</v>
      </c>
    </row>
    <row r="1139" spans="1:5" x14ac:dyDescent="0.25">
      <c r="A1139" s="39">
        <v>33280</v>
      </c>
      <c r="B1139" s="37">
        <f t="shared" si="34"/>
        <v>2</v>
      </c>
      <c r="C1139" s="37">
        <f t="shared" si="35"/>
        <v>1991</v>
      </c>
      <c r="D1139" s="1">
        <v>33.9</v>
      </c>
      <c r="E1139" s="1">
        <v>16.7</v>
      </c>
    </row>
    <row r="1140" spans="1:5" x14ac:dyDescent="0.25">
      <c r="A1140" s="39">
        <v>33281</v>
      </c>
      <c r="B1140" s="37">
        <f t="shared" si="34"/>
        <v>2</v>
      </c>
      <c r="C1140" s="37">
        <f t="shared" si="35"/>
        <v>1991</v>
      </c>
      <c r="D1140" s="1">
        <v>30.7</v>
      </c>
      <c r="E1140" s="1">
        <v>14.9</v>
      </c>
    </row>
    <row r="1141" spans="1:5" x14ac:dyDescent="0.25">
      <c r="A1141" s="39">
        <v>33282</v>
      </c>
      <c r="B1141" s="37">
        <f t="shared" si="34"/>
        <v>2</v>
      </c>
      <c r="C1141" s="37">
        <f t="shared" si="35"/>
        <v>1991</v>
      </c>
      <c r="D1141" s="1">
        <v>29.4</v>
      </c>
      <c r="E1141" s="1">
        <v>9.5</v>
      </c>
    </row>
    <row r="1142" spans="1:5" x14ac:dyDescent="0.25">
      <c r="A1142" s="39">
        <v>33283</v>
      </c>
      <c r="B1142" s="37">
        <f t="shared" si="34"/>
        <v>2</v>
      </c>
      <c r="C1142" s="37">
        <f t="shared" si="35"/>
        <v>1991</v>
      </c>
      <c r="D1142" s="1">
        <v>29.3</v>
      </c>
      <c r="E1142" s="1">
        <v>13.5</v>
      </c>
    </row>
    <row r="1143" spans="1:5" x14ac:dyDescent="0.25">
      <c r="A1143" s="39">
        <v>33284</v>
      </c>
      <c r="B1143" s="37">
        <f t="shared" si="34"/>
        <v>2</v>
      </c>
      <c r="C1143" s="37">
        <f t="shared" si="35"/>
        <v>1991</v>
      </c>
      <c r="D1143" s="1">
        <v>29.3</v>
      </c>
      <c r="E1143" s="1">
        <v>17.7</v>
      </c>
    </row>
    <row r="1144" spans="1:5" x14ac:dyDescent="0.25">
      <c r="A1144" s="39">
        <v>33285</v>
      </c>
      <c r="B1144" s="37">
        <f t="shared" si="34"/>
        <v>2</v>
      </c>
      <c r="C1144" s="37">
        <f t="shared" si="35"/>
        <v>1991</v>
      </c>
      <c r="D1144" s="1">
        <v>28.6</v>
      </c>
      <c r="E1144" s="1">
        <v>14.9</v>
      </c>
    </row>
    <row r="1145" spans="1:5" x14ac:dyDescent="0.25">
      <c r="A1145" s="39">
        <v>33286</v>
      </c>
      <c r="B1145" s="37">
        <f t="shared" si="34"/>
        <v>2</v>
      </c>
      <c r="C1145" s="37">
        <f t="shared" si="35"/>
        <v>1991</v>
      </c>
      <c r="D1145" s="1">
        <v>25.8</v>
      </c>
      <c r="E1145" s="1">
        <v>12.8</v>
      </c>
    </row>
    <row r="1146" spans="1:5" x14ac:dyDescent="0.25">
      <c r="A1146" s="39">
        <v>33287</v>
      </c>
      <c r="B1146" s="37">
        <f t="shared" si="34"/>
        <v>2</v>
      </c>
      <c r="C1146" s="37">
        <f t="shared" si="35"/>
        <v>1991</v>
      </c>
      <c r="D1146" s="1">
        <v>24.5</v>
      </c>
      <c r="E1146" s="1">
        <v>3.2</v>
      </c>
    </row>
    <row r="1147" spans="1:5" x14ac:dyDescent="0.25">
      <c r="A1147" s="39">
        <v>33288</v>
      </c>
      <c r="B1147" s="37">
        <f t="shared" si="34"/>
        <v>2</v>
      </c>
      <c r="C1147" s="37">
        <f t="shared" si="35"/>
        <v>1991</v>
      </c>
      <c r="D1147" s="1">
        <v>28</v>
      </c>
      <c r="E1147" s="1">
        <v>9.8000000000000007</v>
      </c>
    </row>
    <row r="1148" spans="1:5" x14ac:dyDescent="0.25">
      <c r="A1148" s="39">
        <v>33289</v>
      </c>
      <c r="B1148" s="37">
        <f t="shared" si="34"/>
        <v>2</v>
      </c>
      <c r="C1148" s="37">
        <f t="shared" si="35"/>
        <v>1991</v>
      </c>
      <c r="D1148" s="1">
        <v>28.4</v>
      </c>
      <c r="E1148" s="1">
        <v>8.3000000000000007</v>
      </c>
    </row>
    <row r="1149" spans="1:5" x14ac:dyDescent="0.25">
      <c r="A1149" s="39">
        <v>33290</v>
      </c>
      <c r="B1149" s="37">
        <f t="shared" si="34"/>
        <v>2</v>
      </c>
      <c r="C1149" s="37">
        <f t="shared" si="35"/>
        <v>1991</v>
      </c>
      <c r="D1149" s="1">
        <v>31.8</v>
      </c>
      <c r="E1149" s="1">
        <v>10.5</v>
      </c>
    </row>
    <row r="1150" spans="1:5" x14ac:dyDescent="0.25">
      <c r="A1150" s="39">
        <v>33291</v>
      </c>
      <c r="B1150" s="37">
        <f t="shared" si="34"/>
        <v>2</v>
      </c>
      <c r="C1150" s="37">
        <f t="shared" si="35"/>
        <v>1991</v>
      </c>
      <c r="D1150" s="1">
        <v>33.200000000000003</v>
      </c>
      <c r="E1150" s="1">
        <v>10.5</v>
      </c>
    </row>
    <row r="1151" spans="1:5" x14ac:dyDescent="0.25">
      <c r="A1151" s="39">
        <v>33292</v>
      </c>
      <c r="B1151" s="37">
        <f t="shared" si="34"/>
        <v>2</v>
      </c>
      <c r="C1151" s="37">
        <f t="shared" si="35"/>
        <v>1991</v>
      </c>
      <c r="D1151" s="1">
        <v>32.200000000000003</v>
      </c>
      <c r="E1151" s="1">
        <v>15.9</v>
      </c>
    </row>
    <row r="1152" spans="1:5" x14ac:dyDescent="0.25">
      <c r="A1152" s="39">
        <v>33293</v>
      </c>
      <c r="B1152" s="37">
        <f t="shared" si="34"/>
        <v>2</v>
      </c>
      <c r="C1152" s="37">
        <f t="shared" si="35"/>
        <v>1991</v>
      </c>
      <c r="D1152" s="1">
        <v>32.799999999999997</v>
      </c>
      <c r="E1152" s="1">
        <v>17.7</v>
      </c>
    </row>
    <row r="1153" spans="1:5" x14ac:dyDescent="0.25">
      <c r="A1153" s="39">
        <v>33294</v>
      </c>
      <c r="B1153" s="37">
        <f t="shared" si="34"/>
        <v>2</v>
      </c>
      <c r="C1153" s="37">
        <f t="shared" si="35"/>
        <v>1991</v>
      </c>
      <c r="D1153" s="1">
        <v>32.6</v>
      </c>
      <c r="E1153" s="1">
        <v>18.3</v>
      </c>
    </row>
    <row r="1154" spans="1:5" x14ac:dyDescent="0.25">
      <c r="A1154" s="39">
        <v>33295</v>
      </c>
      <c r="B1154" s="37">
        <f t="shared" si="34"/>
        <v>2</v>
      </c>
      <c r="C1154" s="37">
        <f t="shared" si="35"/>
        <v>1991</v>
      </c>
      <c r="D1154" s="1">
        <v>32.6</v>
      </c>
      <c r="E1154" s="1">
        <v>15.6</v>
      </c>
    </row>
    <row r="1155" spans="1:5" x14ac:dyDescent="0.25">
      <c r="A1155" s="39">
        <v>33296</v>
      </c>
      <c r="B1155" s="37">
        <f t="shared" ref="B1155:B1218" si="36">MONTH(A1155)</f>
        <v>2</v>
      </c>
      <c r="C1155" s="37">
        <f t="shared" ref="C1155:C1218" si="37">YEAR(A1155)</f>
        <v>1991</v>
      </c>
      <c r="D1155" s="1">
        <v>30.7</v>
      </c>
      <c r="E1155" s="1">
        <v>15.7</v>
      </c>
    </row>
    <row r="1156" spans="1:5" x14ac:dyDescent="0.25">
      <c r="A1156" s="39">
        <v>33297</v>
      </c>
      <c r="B1156" s="37">
        <f t="shared" si="36"/>
        <v>2</v>
      </c>
      <c r="C1156" s="37">
        <f t="shared" si="37"/>
        <v>1991</v>
      </c>
      <c r="D1156" s="1">
        <v>30.7</v>
      </c>
      <c r="E1156" s="1">
        <v>16</v>
      </c>
    </row>
    <row r="1157" spans="1:5" x14ac:dyDescent="0.25">
      <c r="A1157" s="39">
        <v>33298</v>
      </c>
      <c r="B1157" s="37">
        <f t="shared" si="36"/>
        <v>3</v>
      </c>
      <c r="C1157" s="37">
        <f t="shared" si="37"/>
        <v>1991</v>
      </c>
      <c r="D1157" s="1">
        <v>30.5</v>
      </c>
      <c r="E1157" s="1">
        <v>16.5</v>
      </c>
    </row>
    <row r="1158" spans="1:5" x14ac:dyDescent="0.25">
      <c r="A1158" s="39">
        <v>33299</v>
      </c>
      <c r="B1158" s="37">
        <f t="shared" si="36"/>
        <v>3</v>
      </c>
      <c r="C1158" s="37">
        <f t="shared" si="37"/>
        <v>1991</v>
      </c>
      <c r="D1158" s="1">
        <v>30.7</v>
      </c>
      <c r="E1158" s="1">
        <v>12.7</v>
      </c>
    </row>
    <row r="1159" spans="1:5" x14ac:dyDescent="0.25">
      <c r="A1159" s="39">
        <v>33300</v>
      </c>
      <c r="B1159" s="37">
        <f t="shared" si="36"/>
        <v>3</v>
      </c>
      <c r="C1159" s="37">
        <f t="shared" si="37"/>
        <v>1991</v>
      </c>
      <c r="D1159" s="1">
        <v>36.799999999999997</v>
      </c>
      <c r="E1159" s="1">
        <v>16.600000000000001</v>
      </c>
    </row>
    <row r="1160" spans="1:5" x14ac:dyDescent="0.25">
      <c r="A1160" s="39">
        <v>33301</v>
      </c>
      <c r="B1160" s="37">
        <f t="shared" si="36"/>
        <v>3</v>
      </c>
      <c r="C1160" s="37">
        <f t="shared" si="37"/>
        <v>1991</v>
      </c>
      <c r="D1160" s="1">
        <v>36.5</v>
      </c>
      <c r="E1160" s="1">
        <v>15.4</v>
      </c>
    </row>
    <row r="1161" spans="1:5" x14ac:dyDescent="0.25">
      <c r="A1161" s="39">
        <v>33302</v>
      </c>
      <c r="B1161" s="37">
        <f t="shared" si="36"/>
        <v>3</v>
      </c>
      <c r="C1161" s="37">
        <f t="shared" si="37"/>
        <v>1991</v>
      </c>
      <c r="D1161" s="1">
        <v>33.299999999999997</v>
      </c>
      <c r="E1161" s="1">
        <v>18.399999999999999</v>
      </c>
    </row>
    <row r="1162" spans="1:5" x14ac:dyDescent="0.25">
      <c r="A1162" s="39">
        <v>33303</v>
      </c>
      <c r="B1162" s="37">
        <f t="shared" si="36"/>
        <v>3</v>
      </c>
      <c r="C1162" s="37">
        <f t="shared" si="37"/>
        <v>1991</v>
      </c>
      <c r="D1162" s="1">
        <v>32.5</v>
      </c>
      <c r="E1162" s="1">
        <v>13.3</v>
      </c>
    </row>
    <row r="1163" spans="1:5" x14ac:dyDescent="0.25">
      <c r="A1163" s="39">
        <v>33304</v>
      </c>
      <c r="B1163" s="37">
        <f t="shared" si="36"/>
        <v>3</v>
      </c>
      <c r="C1163" s="37">
        <f t="shared" si="37"/>
        <v>1991</v>
      </c>
      <c r="D1163" s="1">
        <v>33.700000000000003</v>
      </c>
      <c r="E1163" s="1">
        <v>14.5</v>
      </c>
    </row>
    <row r="1164" spans="1:5" x14ac:dyDescent="0.25">
      <c r="A1164" s="39">
        <v>33305</v>
      </c>
      <c r="B1164" s="37">
        <f t="shared" si="36"/>
        <v>3</v>
      </c>
      <c r="C1164" s="37">
        <f t="shared" si="37"/>
        <v>1991</v>
      </c>
      <c r="D1164" s="1">
        <v>35.299999999999997</v>
      </c>
      <c r="E1164" s="1">
        <v>15.8</v>
      </c>
    </row>
    <row r="1165" spans="1:5" x14ac:dyDescent="0.25">
      <c r="A1165" s="39">
        <v>33306</v>
      </c>
      <c r="B1165" s="37">
        <f t="shared" si="36"/>
        <v>3</v>
      </c>
      <c r="C1165" s="37">
        <f t="shared" si="37"/>
        <v>1991</v>
      </c>
      <c r="D1165" s="1">
        <v>35.799999999999997</v>
      </c>
      <c r="E1165" s="1">
        <v>20.100000000000001</v>
      </c>
    </row>
    <row r="1166" spans="1:5" x14ac:dyDescent="0.25">
      <c r="A1166" s="39">
        <v>33307</v>
      </c>
      <c r="B1166" s="37">
        <f t="shared" si="36"/>
        <v>3</v>
      </c>
      <c r="C1166" s="37">
        <f t="shared" si="37"/>
        <v>1991</v>
      </c>
      <c r="D1166" s="1">
        <v>34.6</v>
      </c>
      <c r="E1166" s="1">
        <v>18</v>
      </c>
    </row>
    <row r="1167" spans="1:5" x14ac:dyDescent="0.25">
      <c r="A1167" s="39">
        <v>33308</v>
      </c>
      <c r="B1167" s="37">
        <f t="shared" si="36"/>
        <v>3</v>
      </c>
      <c r="C1167" s="37">
        <f t="shared" si="37"/>
        <v>1991</v>
      </c>
      <c r="D1167" s="1">
        <v>30.7</v>
      </c>
      <c r="E1167" s="1">
        <v>16.8</v>
      </c>
    </row>
    <row r="1168" spans="1:5" x14ac:dyDescent="0.25">
      <c r="A1168" s="39">
        <v>33309</v>
      </c>
      <c r="B1168" s="37">
        <f t="shared" si="36"/>
        <v>3</v>
      </c>
      <c r="C1168" s="37">
        <f t="shared" si="37"/>
        <v>1991</v>
      </c>
      <c r="D1168" s="1">
        <v>35.299999999999997</v>
      </c>
      <c r="E1168" s="1">
        <v>18.7</v>
      </c>
    </row>
    <row r="1169" spans="1:5" x14ac:dyDescent="0.25">
      <c r="A1169" s="39">
        <v>33310</v>
      </c>
      <c r="B1169" s="37">
        <f t="shared" si="36"/>
        <v>3</v>
      </c>
      <c r="C1169" s="37">
        <f t="shared" si="37"/>
        <v>1991</v>
      </c>
      <c r="D1169" s="1">
        <v>34.6</v>
      </c>
      <c r="E1169" s="1">
        <v>18.399999999999999</v>
      </c>
    </row>
    <row r="1170" spans="1:5" x14ac:dyDescent="0.25">
      <c r="A1170" s="39">
        <v>33311</v>
      </c>
      <c r="B1170" s="37">
        <f t="shared" si="36"/>
        <v>3</v>
      </c>
      <c r="C1170" s="37">
        <f t="shared" si="37"/>
        <v>1991</v>
      </c>
      <c r="D1170" s="1">
        <v>35.1</v>
      </c>
      <c r="E1170" s="1">
        <v>20.6</v>
      </c>
    </row>
    <row r="1171" spans="1:5" x14ac:dyDescent="0.25">
      <c r="A1171" s="39">
        <v>33312</v>
      </c>
      <c r="B1171" s="37">
        <f t="shared" si="36"/>
        <v>3</v>
      </c>
      <c r="C1171" s="37">
        <f t="shared" si="37"/>
        <v>1991</v>
      </c>
      <c r="D1171" s="1">
        <v>36.700000000000003</v>
      </c>
      <c r="E1171" s="1">
        <v>16.8</v>
      </c>
    </row>
    <row r="1172" spans="1:5" x14ac:dyDescent="0.25">
      <c r="A1172" s="39">
        <v>33313</v>
      </c>
      <c r="B1172" s="37">
        <f t="shared" si="36"/>
        <v>3</v>
      </c>
      <c r="C1172" s="37">
        <f t="shared" si="37"/>
        <v>1991</v>
      </c>
      <c r="D1172" s="1">
        <v>35.799999999999997</v>
      </c>
      <c r="E1172" s="1">
        <v>20.8</v>
      </c>
    </row>
    <row r="1173" spans="1:5" x14ac:dyDescent="0.25">
      <c r="A1173" s="39">
        <v>33314</v>
      </c>
      <c r="B1173" s="37">
        <f t="shared" si="36"/>
        <v>3</v>
      </c>
      <c r="C1173" s="37">
        <f t="shared" si="37"/>
        <v>1991</v>
      </c>
      <c r="D1173" s="1">
        <v>37.700000000000003</v>
      </c>
      <c r="E1173" s="1">
        <v>15.8</v>
      </c>
    </row>
    <row r="1174" spans="1:5" x14ac:dyDescent="0.25">
      <c r="A1174" s="39">
        <v>33315</v>
      </c>
      <c r="B1174" s="37">
        <f t="shared" si="36"/>
        <v>3</v>
      </c>
      <c r="C1174" s="37">
        <f t="shared" si="37"/>
        <v>1991</v>
      </c>
      <c r="D1174" s="1">
        <v>40.200000000000003</v>
      </c>
      <c r="E1174" s="1">
        <v>15.3</v>
      </c>
    </row>
    <row r="1175" spans="1:5" x14ac:dyDescent="0.25">
      <c r="A1175" s="39">
        <v>33316</v>
      </c>
      <c r="B1175" s="37">
        <f t="shared" si="36"/>
        <v>3</v>
      </c>
      <c r="C1175" s="37">
        <f t="shared" si="37"/>
        <v>1991</v>
      </c>
      <c r="D1175" s="1">
        <v>38.200000000000003</v>
      </c>
      <c r="E1175" s="1">
        <v>21.2</v>
      </c>
    </row>
    <row r="1176" spans="1:5" x14ac:dyDescent="0.25">
      <c r="A1176" s="39">
        <v>33317</v>
      </c>
      <c r="B1176" s="37">
        <f t="shared" si="36"/>
        <v>3</v>
      </c>
      <c r="C1176" s="37">
        <f t="shared" si="37"/>
        <v>1991</v>
      </c>
      <c r="D1176" s="1">
        <v>36.799999999999997</v>
      </c>
      <c r="E1176" s="1">
        <v>16.100000000000001</v>
      </c>
    </row>
    <row r="1177" spans="1:5" x14ac:dyDescent="0.25">
      <c r="A1177" s="39">
        <v>33318</v>
      </c>
      <c r="B1177" s="37">
        <f t="shared" si="36"/>
        <v>3</v>
      </c>
      <c r="C1177" s="37">
        <f t="shared" si="37"/>
        <v>1991</v>
      </c>
      <c r="D1177" s="1">
        <v>36.4</v>
      </c>
      <c r="E1177" s="1">
        <v>18.2</v>
      </c>
    </row>
    <row r="1178" spans="1:5" x14ac:dyDescent="0.25">
      <c r="A1178" s="39">
        <v>33319</v>
      </c>
      <c r="B1178" s="37">
        <f t="shared" si="36"/>
        <v>3</v>
      </c>
      <c r="C1178" s="37">
        <f t="shared" si="37"/>
        <v>1991</v>
      </c>
      <c r="D1178" s="1">
        <v>32.799999999999997</v>
      </c>
      <c r="E1178" s="1">
        <v>16.100000000000001</v>
      </c>
    </row>
    <row r="1179" spans="1:5" x14ac:dyDescent="0.25">
      <c r="A1179" s="39">
        <v>33320</v>
      </c>
      <c r="B1179" s="37">
        <f t="shared" si="36"/>
        <v>3</v>
      </c>
      <c r="C1179" s="37">
        <f t="shared" si="37"/>
        <v>1991</v>
      </c>
      <c r="D1179" s="1">
        <v>32.700000000000003</v>
      </c>
      <c r="E1179" s="1">
        <v>19.2</v>
      </c>
    </row>
    <row r="1180" spans="1:5" x14ac:dyDescent="0.25">
      <c r="A1180" s="39">
        <v>33321</v>
      </c>
      <c r="B1180" s="37">
        <f t="shared" si="36"/>
        <v>3</v>
      </c>
      <c r="C1180" s="37">
        <f t="shared" si="37"/>
        <v>1991</v>
      </c>
      <c r="D1180" s="1">
        <v>35.799999999999997</v>
      </c>
      <c r="E1180" s="1">
        <v>16.7</v>
      </c>
    </row>
    <row r="1181" spans="1:5" x14ac:dyDescent="0.25">
      <c r="A1181" s="39">
        <v>33322</v>
      </c>
      <c r="B1181" s="37">
        <f t="shared" si="36"/>
        <v>3</v>
      </c>
      <c r="C1181" s="37">
        <f t="shared" si="37"/>
        <v>1991</v>
      </c>
      <c r="D1181" s="1">
        <v>36.700000000000003</v>
      </c>
      <c r="E1181" s="1">
        <v>17.100000000000001</v>
      </c>
    </row>
    <row r="1182" spans="1:5" x14ac:dyDescent="0.25">
      <c r="A1182" s="39">
        <v>33323</v>
      </c>
      <c r="B1182" s="37">
        <f t="shared" si="36"/>
        <v>3</v>
      </c>
      <c r="C1182" s="37">
        <f t="shared" si="37"/>
        <v>1991</v>
      </c>
      <c r="D1182" s="1">
        <v>37.9</v>
      </c>
      <c r="E1182" s="1">
        <v>17.100000000000001</v>
      </c>
    </row>
    <row r="1183" spans="1:5" x14ac:dyDescent="0.25">
      <c r="A1183" s="39">
        <v>33324</v>
      </c>
      <c r="B1183" s="37">
        <f t="shared" si="36"/>
        <v>3</v>
      </c>
      <c r="C1183" s="37">
        <f t="shared" si="37"/>
        <v>1991</v>
      </c>
      <c r="D1183" s="1">
        <v>40.1</v>
      </c>
      <c r="E1183" s="1">
        <v>17.399999999999999</v>
      </c>
    </row>
    <row r="1184" spans="1:5" x14ac:dyDescent="0.25">
      <c r="A1184" s="39">
        <v>33325</v>
      </c>
      <c r="B1184" s="37">
        <f t="shared" si="36"/>
        <v>3</v>
      </c>
      <c r="C1184" s="37">
        <f t="shared" si="37"/>
        <v>1991</v>
      </c>
      <c r="D1184" s="1">
        <v>41.8</v>
      </c>
      <c r="E1184" s="1">
        <v>20.8</v>
      </c>
    </row>
    <row r="1185" spans="1:5" x14ac:dyDescent="0.25">
      <c r="A1185" s="39">
        <v>33326</v>
      </c>
      <c r="B1185" s="37">
        <f t="shared" si="36"/>
        <v>3</v>
      </c>
      <c r="C1185" s="37">
        <f t="shared" si="37"/>
        <v>1991</v>
      </c>
      <c r="D1185" s="1">
        <v>43.3</v>
      </c>
      <c r="E1185" s="1">
        <v>23.3</v>
      </c>
    </row>
    <row r="1186" spans="1:5" x14ac:dyDescent="0.25">
      <c r="A1186" s="39">
        <v>33327</v>
      </c>
      <c r="B1186" s="37">
        <f t="shared" si="36"/>
        <v>3</v>
      </c>
      <c r="C1186" s="37">
        <f t="shared" si="37"/>
        <v>1991</v>
      </c>
      <c r="D1186" s="1">
        <v>43.7</v>
      </c>
      <c r="E1186" s="1">
        <v>23.1</v>
      </c>
    </row>
    <row r="1187" spans="1:5" x14ac:dyDescent="0.25">
      <c r="A1187" s="39">
        <v>33328</v>
      </c>
      <c r="B1187" s="37">
        <f t="shared" si="36"/>
        <v>3</v>
      </c>
      <c r="C1187" s="37">
        <f t="shared" si="37"/>
        <v>1991</v>
      </c>
      <c r="D1187" s="2">
        <v>43.7</v>
      </c>
      <c r="E1187" s="2">
        <v>23.2</v>
      </c>
    </row>
    <row r="1188" spans="1:5" x14ac:dyDescent="0.25">
      <c r="A1188" s="39">
        <v>33329</v>
      </c>
      <c r="B1188" s="37">
        <f t="shared" si="36"/>
        <v>4</v>
      </c>
      <c r="C1188" s="37">
        <f t="shared" si="37"/>
        <v>1991</v>
      </c>
      <c r="D1188" s="1">
        <v>43</v>
      </c>
      <c r="E1188" s="1">
        <v>23.4</v>
      </c>
    </row>
    <row r="1189" spans="1:5" x14ac:dyDescent="0.25">
      <c r="A1189" s="39">
        <v>33330</v>
      </c>
      <c r="B1189" s="37">
        <f t="shared" si="36"/>
        <v>4</v>
      </c>
      <c r="C1189" s="37">
        <f t="shared" si="37"/>
        <v>1991</v>
      </c>
      <c r="D1189" s="1">
        <v>40.700000000000003</v>
      </c>
      <c r="E1189" s="1">
        <v>24.1</v>
      </c>
    </row>
    <row r="1190" spans="1:5" x14ac:dyDescent="0.25">
      <c r="A1190" s="39">
        <v>33331</v>
      </c>
      <c r="B1190" s="37">
        <f t="shared" si="36"/>
        <v>4</v>
      </c>
      <c r="C1190" s="37">
        <f t="shared" si="37"/>
        <v>1991</v>
      </c>
      <c r="D1190" s="1">
        <v>39</v>
      </c>
      <c r="E1190" s="1">
        <v>20.5</v>
      </c>
    </row>
    <row r="1191" spans="1:5" x14ac:dyDescent="0.25">
      <c r="A1191" s="39">
        <v>33332</v>
      </c>
      <c r="B1191" s="37">
        <f t="shared" si="36"/>
        <v>4</v>
      </c>
      <c r="C1191" s="37">
        <f t="shared" si="37"/>
        <v>1991</v>
      </c>
      <c r="D1191" s="1">
        <v>38.299999999999997</v>
      </c>
      <c r="E1191" s="1">
        <v>19.8</v>
      </c>
    </row>
    <row r="1192" spans="1:5" x14ac:dyDescent="0.25">
      <c r="A1192" s="39">
        <v>33333</v>
      </c>
      <c r="B1192" s="37">
        <f t="shared" si="36"/>
        <v>4</v>
      </c>
      <c r="C1192" s="37">
        <f t="shared" si="37"/>
        <v>1991</v>
      </c>
      <c r="D1192" s="1">
        <v>37.799999999999997</v>
      </c>
      <c r="E1192" s="1">
        <v>21.9</v>
      </c>
    </row>
    <row r="1193" spans="1:5" x14ac:dyDescent="0.25">
      <c r="A1193" s="39">
        <v>33334</v>
      </c>
      <c r="B1193" s="37">
        <f t="shared" si="36"/>
        <v>4</v>
      </c>
      <c r="C1193" s="37">
        <f t="shared" si="37"/>
        <v>1991</v>
      </c>
      <c r="D1193" s="1">
        <v>35.299999999999997</v>
      </c>
      <c r="E1193" s="1">
        <v>18</v>
      </c>
    </row>
    <row r="1194" spans="1:5" x14ac:dyDescent="0.25">
      <c r="A1194" s="39">
        <v>33335</v>
      </c>
      <c r="B1194" s="37">
        <f t="shared" si="36"/>
        <v>4</v>
      </c>
      <c r="C1194" s="37">
        <f t="shared" si="37"/>
        <v>1991</v>
      </c>
      <c r="D1194" s="1">
        <v>35.200000000000003</v>
      </c>
      <c r="E1194" s="1">
        <v>19.899999999999999</v>
      </c>
    </row>
    <row r="1195" spans="1:5" x14ac:dyDescent="0.25">
      <c r="A1195" s="39">
        <v>33336</v>
      </c>
      <c r="B1195" s="37">
        <f t="shared" si="36"/>
        <v>4</v>
      </c>
      <c r="C1195" s="37">
        <f t="shared" si="37"/>
        <v>1991</v>
      </c>
      <c r="D1195" s="1">
        <v>35.5</v>
      </c>
      <c r="E1195" s="1">
        <v>23.8</v>
      </c>
    </row>
    <row r="1196" spans="1:5" x14ac:dyDescent="0.25">
      <c r="A1196" s="39">
        <v>33337</v>
      </c>
      <c r="B1196" s="37">
        <f t="shared" si="36"/>
        <v>4</v>
      </c>
      <c r="C1196" s="37">
        <f t="shared" si="37"/>
        <v>1991</v>
      </c>
      <c r="D1196" s="1">
        <v>36.700000000000003</v>
      </c>
      <c r="E1196" s="1">
        <v>24.6</v>
      </c>
    </row>
    <row r="1197" spans="1:5" x14ac:dyDescent="0.25">
      <c r="A1197" s="39">
        <v>33338</v>
      </c>
      <c r="B1197" s="37">
        <f t="shared" si="36"/>
        <v>4</v>
      </c>
      <c r="C1197" s="37">
        <f t="shared" si="37"/>
        <v>1991</v>
      </c>
      <c r="D1197" s="1">
        <v>36.9</v>
      </c>
      <c r="E1197" s="1">
        <v>21.8</v>
      </c>
    </row>
    <row r="1198" spans="1:5" x14ac:dyDescent="0.25">
      <c r="A1198" s="39">
        <v>33339</v>
      </c>
      <c r="B1198" s="37">
        <f t="shared" si="36"/>
        <v>4</v>
      </c>
      <c r="C1198" s="37">
        <f t="shared" si="37"/>
        <v>1991</v>
      </c>
      <c r="D1198" s="1">
        <v>36.6</v>
      </c>
      <c r="E1198" s="1">
        <v>21</v>
      </c>
    </row>
    <row r="1199" spans="1:5" x14ac:dyDescent="0.25">
      <c r="A1199" s="39">
        <v>33340</v>
      </c>
      <c r="B1199" s="37">
        <f t="shared" si="36"/>
        <v>4</v>
      </c>
      <c r="C1199" s="37">
        <f t="shared" si="37"/>
        <v>1991</v>
      </c>
      <c r="D1199" s="1">
        <v>35.1</v>
      </c>
      <c r="E1199" s="1">
        <v>23</v>
      </c>
    </row>
    <row r="1200" spans="1:5" x14ac:dyDescent="0.25">
      <c r="A1200" s="39">
        <v>33341</v>
      </c>
      <c r="B1200" s="37">
        <f t="shared" si="36"/>
        <v>4</v>
      </c>
      <c r="C1200" s="37">
        <f t="shared" si="37"/>
        <v>1991</v>
      </c>
      <c r="D1200" s="1">
        <v>36.799999999999997</v>
      </c>
      <c r="E1200" s="1">
        <v>24.2</v>
      </c>
    </row>
    <row r="1201" spans="1:5" x14ac:dyDescent="0.25">
      <c r="A1201" s="39">
        <v>33342</v>
      </c>
      <c r="B1201" s="37">
        <f t="shared" si="36"/>
        <v>4</v>
      </c>
      <c r="C1201" s="37">
        <f t="shared" si="37"/>
        <v>1991</v>
      </c>
      <c r="D1201" s="1">
        <v>38.700000000000003</v>
      </c>
      <c r="E1201" s="1">
        <v>25</v>
      </c>
    </row>
    <row r="1202" spans="1:5" x14ac:dyDescent="0.25">
      <c r="A1202" s="39">
        <v>33343</v>
      </c>
      <c r="B1202" s="37">
        <f t="shared" si="36"/>
        <v>4</v>
      </c>
      <c r="C1202" s="37">
        <f t="shared" si="37"/>
        <v>1991</v>
      </c>
      <c r="D1202" s="1">
        <v>37.799999999999997</v>
      </c>
      <c r="E1202" s="1">
        <v>21.2</v>
      </c>
    </row>
    <row r="1203" spans="1:5" x14ac:dyDescent="0.25">
      <c r="A1203" s="39">
        <v>33344</v>
      </c>
      <c r="B1203" s="37">
        <f t="shared" si="36"/>
        <v>4</v>
      </c>
      <c r="C1203" s="37">
        <f t="shared" si="37"/>
        <v>1991</v>
      </c>
      <c r="D1203" s="1">
        <v>39.200000000000003</v>
      </c>
      <c r="E1203" s="1">
        <v>24.8</v>
      </c>
    </row>
    <row r="1204" spans="1:5" x14ac:dyDescent="0.25">
      <c r="A1204" s="39">
        <v>33345</v>
      </c>
      <c r="B1204" s="37">
        <f t="shared" si="36"/>
        <v>4</v>
      </c>
      <c r="C1204" s="37">
        <f t="shared" si="37"/>
        <v>1991</v>
      </c>
      <c r="D1204" s="1">
        <v>39.299999999999997</v>
      </c>
      <c r="E1204" s="1">
        <v>22.8</v>
      </c>
    </row>
    <row r="1205" spans="1:5" x14ac:dyDescent="0.25">
      <c r="A1205" s="39">
        <v>33346</v>
      </c>
      <c r="B1205" s="37">
        <f t="shared" si="36"/>
        <v>4</v>
      </c>
      <c r="C1205" s="37">
        <f t="shared" si="37"/>
        <v>1991</v>
      </c>
      <c r="D1205" s="1">
        <v>40.1</v>
      </c>
      <c r="E1205" s="1">
        <v>19.100000000000001</v>
      </c>
    </row>
    <row r="1206" spans="1:5" x14ac:dyDescent="0.25">
      <c r="A1206" s="39">
        <v>33347</v>
      </c>
      <c r="B1206" s="37">
        <f t="shared" si="36"/>
        <v>4</v>
      </c>
      <c r="C1206" s="37">
        <f t="shared" si="37"/>
        <v>1991</v>
      </c>
      <c r="D1206" s="1">
        <v>41.3</v>
      </c>
      <c r="E1206" s="1">
        <v>18.8</v>
      </c>
    </row>
    <row r="1207" spans="1:5" x14ac:dyDescent="0.25">
      <c r="A1207" s="39">
        <v>33348</v>
      </c>
      <c r="B1207" s="37">
        <f t="shared" si="36"/>
        <v>4</v>
      </c>
      <c r="C1207" s="37">
        <f t="shared" si="37"/>
        <v>1991</v>
      </c>
      <c r="D1207" s="1">
        <v>41.3</v>
      </c>
      <c r="E1207" s="1">
        <v>19.3</v>
      </c>
    </row>
    <row r="1208" spans="1:5" x14ac:dyDescent="0.25">
      <c r="A1208" s="39">
        <v>33349</v>
      </c>
      <c r="B1208" s="37">
        <f t="shared" si="36"/>
        <v>4</v>
      </c>
      <c r="C1208" s="37">
        <f t="shared" si="37"/>
        <v>1991</v>
      </c>
      <c r="D1208" s="1">
        <v>41.4</v>
      </c>
      <c r="E1208" s="1">
        <v>19.399999999999999</v>
      </c>
    </row>
    <row r="1209" spans="1:5" x14ac:dyDescent="0.25">
      <c r="A1209" s="39">
        <v>33350</v>
      </c>
      <c r="B1209" s="37">
        <f t="shared" si="36"/>
        <v>4</v>
      </c>
      <c r="C1209" s="37">
        <f t="shared" si="37"/>
        <v>1991</v>
      </c>
      <c r="D1209" s="1">
        <v>38.700000000000003</v>
      </c>
      <c r="E1209" s="1">
        <v>21.7</v>
      </c>
    </row>
    <row r="1210" spans="1:5" x14ac:dyDescent="0.25">
      <c r="A1210" s="39">
        <v>33351</v>
      </c>
      <c r="B1210" s="37">
        <f t="shared" si="36"/>
        <v>4</v>
      </c>
      <c r="C1210" s="37">
        <f t="shared" si="37"/>
        <v>1991</v>
      </c>
      <c r="D1210" s="1">
        <v>37.1</v>
      </c>
      <c r="E1210" s="1">
        <v>22.8</v>
      </c>
    </row>
    <row r="1211" spans="1:5" x14ac:dyDescent="0.25">
      <c r="A1211" s="39">
        <v>33352</v>
      </c>
      <c r="B1211" s="37">
        <f t="shared" si="36"/>
        <v>4</v>
      </c>
      <c r="C1211" s="37">
        <f t="shared" si="37"/>
        <v>1991</v>
      </c>
      <c r="D1211" s="1">
        <v>38.200000000000003</v>
      </c>
      <c r="E1211" s="1">
        <v>22.8</v>
      </c>
    </row>
    <row r="1212" spans="1:5" x14ac:dyDescent="0.25">
      <c r="A1212" s="39">
        <v>33353</v>
      </c>
      <c r="B1212" s="37">
        <f t="shared" si="36"/>
        <v>4</v>
      </c>
      <c r="C1212" s="37">
        <f t="shared" si="37"/>
        <v>1991</v>
      </c>
      <c r="D1212" s="1">
        <v>40.200000000000003</v>
      </c>
      <c r="E1212" s="1">
        <v>21.7</v>
      </c>
    </row>
    <row r="1213" spans="1:5" x14ac:dyDescent="0.25">
      <c r="A1213" s="39">
        <v>33354</v>
      </c>
      <c r="B1213" s="37">
        <f t="shared" si="36"/>
        <v>4</v>
      </c>
      <c r="C1213" s="37">
        <f t="shared" si="37"/>
        <v>1991</v>
      </c>
      <c r="D1213" s="1">
        <v>41.3</v>
      </c>
      <c r="E1213" s="1">
        <v>21.7</v>
      </c>
    </row>
    <row r="1214" spans="1:5" x14ac:dyDescent="0.25">
      <c r="A1214" s="39">
        <v>33355</v>
      </c>
      <c r="B1214" s="37">
        <f t="shared" si="36"/>
        <v>4</v>
      </c>
      <c r="C1214" s="37">
        <f t="shared" si="37"/>
        <v>1991</v>
      </c>
      <c r="D1214" s="1">
        <v>40</v>
      </c>
      <c r="E1214" s="1">
        <v>22.9</v>
      </c>
    </row>
    <row r="1215" spans="1:5" x14ac:dyDescent="0.25">
      <c r="A1215" s="39">
        <v>33356</v>
      </c>
      <c r="B1215" s="37">
        <f t="shared" si="36"/>
        <v>4</v>
      </c>
      <c r="C1215" s="37">
        <f t="shared" si="37"/>
        <v>1991</v>
      </c>
      <c r="D1215" s="1">
        <v>39.700000000000003</v>
      </c>
      <c r="E1215" s="1">
        <v>22.8</v>
      </c>
    </row>
    <row r="1216" spans="1:5" x14ac:dyDescent="0.25">
      <c r="A1216" s="39">
        <v>33357</v>
      </c>
      <c r="B1216" s="37">
        <f t="shared" si="36"/>
        <v>4</v>
      </c>
      <c r="C1216" s="37">
        <f t="shared" si="37"/>
        <v>1991</v>
      </c>
      <c r="D1216" s="1">
        <v>40</v>
      </c>
      <c r="E1216" s="1">
        <v>22.8</v>
      </c>
    </row>
    <row r="1217" spans="1:5" x14ac:dyDescent="0.25">
      <c r="A1217" s="39">
        <v>33358</v>
      </c>
      <c r="B1217" s="37">
        <f t="shared" si="36"/>
        <v>4</v>
      </c>
      <c r="C1217" s="37">
        <f t="shared" si="37"/>
        <v>1991</v>
      </c>
      <c r="D1217" s="1">
        <v>39.700000000000003</v>
      </c>
      <c r="E1217" s="1">
        <v>25.4</v>
      </c>
    </row>
    <row r="1218" spans="1:5" x14ac:dyDescent="0.25">
      <c r="A1218" s="39">
        <v>33359</v>
      </c>
      <c r="B1218" s="37">
        <f t="shared" si="36"/>
        <v>5</v>
      </c>
      <c r="C1218" s="37">
        <f t="shared" si="37"/>
        <v>1991</v>
      </c>
      <c r="D1218" s="1">
        <v>37.5</v>
      </c>
      <c r="E1218" s="1">
        <v>24.9</v>
      </c>
    </row>
    <row r="1219" spans="1:5" x14ac:dyDescent="0.25">
      <c r="A1219" s="39">
        <v>33360</v>
      </c>
      <c r="B1219" s="37">
        <f t="shared" ref="B1219:B1282" si="38">MONTH(A1219)</f>
        <v>5</v>
      </c>
      <c r="C1219" s="37">
        <f t="shared" ref="C1219:C1282" si="39">YEAR(A1219)</f>
        <v>1991</v>
      </c>
      <c r="D1219" s="1">
        <v>35.299999999999997</v>
      </c>
      <c r="E1219" s="1">
        <v>25.5</v>
      </c>
    </row>
    <row r="1220" spans="1:5" x14ac:dyDescent="0.25">
      <c r="A1220" s="39">
        <v>33361</v>
      </c>
      <c r="B1220" s="37">
        <f t="shared" si="38"/>
        <v>5</v>
      </c>
      <c r="C1220" s="37">
        <f t="shared" si="39"/>
        <v>1991</v>
      </c>
      <c r="D1220" s="1">
        <v>35.200000000000003</v>
      </c>
      <c r="E1220" s="1">
        <v>25.5</v>
      </c>
    </row>
    <row r="1221" spans="1:5" x14ac:dyDescent="0.25">
      <c r="A1221" s="39">
        <v>33362</v>
      </c>
      <c r="B1221" s="37">
        <f t="shared" si="38"/>
        <v>5</v>
      </c>
      <c r="C1221" s="37">
        <f t="shared" si="39"/>
        <v>1991</v>
      </c>
      <c r="D1221" s="1">
        <v>35.299999999999997</v>
      </c>
      <c r="E1221" s="1">
        <v>24.8</v>
      </c>
    </row>
    <row r="1222" spans="1:5" x14ac:dyDescent="0.25">
      <c r="A1222" s="39">
        <v>33363</v>
      </c>
      <c r="B1222" s="37">
        <f t="shared" si="38"/>
        <v>5</v>
      </c>
      <c r="C1222" s="37">
        <f t="shared" si="39"/>
        <v>1991</v>
      </c>
      <c r="D1222" s="1">
        <v>36.9</v>
      </c>
      <c r="E1222" s="1">
        <v>25</v>
      </c>
    </row>
    <row r="1223" spans="1:5" x14ac:dyDescent="0.25">
      <c r="A1223" s="39">
        <v>33364</v>
      </c>
      <c r="B1223" s="37">
        <f t="shared" si="38"/>
        <v>5</v>
      </c>
      <c r="C1223" s="37">
        <f t="shared" si="39"/>
        <v>1991</v>
      </c>
      <c r="D1223" s="1">
        <v>36.799999999999997</v>
      </c>
      <c r="E1223" s="1">
        <v>25.2</v>
      </c>
    </row>
    <row r="1224" spans="1:5" x14ac:dyDescent="0.25">
      <c r="A1224" s="39">
        <v>33365</v>
      </c>
      <c r="B1224" s="37">
        <f t="shared" si="38"/>
        <v>5</v>
      </c>
      <c r="C1224" s="37">
        <f t="shared" si="39"/>
        <v>1991</v>
      </c>
      <c r="D1224" s="1">
        <v>35.6</v>
      </c>
      <c r="E1224" s="1">
        <v>25.1</v>
      </c>
    </row>
    <row r="1225" spans="1:5" x14ac:dyDescent="0.25">
      <c r="A1225" s="39">
        <v>33366</v>
      </c>
      <c r="B1225" s="37">
        <f t="shared" si="38"/>
        <v>5</v>
      </c>
      <c r="C1225" s="37">
        <f t="shared" si="39"/>
        <v>1991</v>
      </c>
      <c r="D1225" s="1">
        <v>35.5</v>
      </c>
      <c r="E1225" s="1">
        <v>25.7</v>
      </c>
    </row>
    <row r="1226" spans="1:5" x14ac:dyDescent="0.25">
      <c r="A1226" s="39">
        <v>33367</v>
      </c>
      <c r="B1226" s="37">
        <f t="shared" si="38"/>
        <v>5</v>
      </c>
      <c r="C1226" s="37">
        <f t="shared" si="39"/>
        <v>1991</v>
      </c>
      <c r="D1226" s="1">
        <v>36.799999999999997</v>
      </c>
      <c r="E1226" s="1">
        <v>25.8</v>
      </c>
    </row>
    <row r="1227" spans="1:5" x14ac:dyDescent="0.25">
      <c r="A1227" s="39">
        <v>33368</v>
      </c>
      <c r="B1227" s="37">
        <f t="shared" si="38"/>
        <v>5</v>
      </c>
      <c r="C1227" s="37">
        <f t="shared" si="39"/>
        <v>1991</v>
      </c>
      <c r="D1227" s="1">
        <v>35.200000000000003</v>
      </c>
      <c r="E1227" s="1">
        <v>25</v>
      </c>
    </row>
    <row r="1228" spans="1:5" x14ac:dyDescent="0.25">
      <c r="A1228" s="39">
        <v>33369</v>
      </c>
      <c r="B1228" s="37">
        <f t="shared" si="38"/>
        <v>5</v>
      </c>
      <c r="C1228" s="37">
        <f t="shared" si="39"/>
        <v>1991</v>
      </c>
      <c r="D1228" s="1">
        <v>35.700000000000003</v>
      </c>
      <c r="E1228" s="1">
        <v>23.2</v>
      </c>
    </row>
    <row r="1229" spans="1:5" x14ac:dyDescent="0.25">
      <c r="A1229" s="39">
        <v>33370</v>
      </c>
      <c r="B1229" s="37">
        <f t="shared" si="38"/>
        <v>5</v>
      </c>
      <c r="C1229" s="37">
        <f t="shared" si="39"/>
        <v>1991</v>
      </c>
      <c r="D1229" s="1">
        <v>38.799999999999997</v>
      </c>
      <c r="E1229" s="1">
        <v>25.5</v>
      </c>
    </row>
    <row r="1230" spans="1:5" x14ac:dyDescent="0.25">
      <c r="A1230" s="39">
        <v>33371</v>
      </c>
      <c r="B1230" s="37">
        <f t="shared" si="38"/>
        <v>5</v>
      </c>
      <c r="C1230" s="37">
        <f t="shared" si="39"/>
        <v>1991</v>
      </c>
      <c r="D1230" s="1">
        <v>38</v>
      </c>
      <c r="E1230" s="1">
        <v>24.2</v>
      </c>
    </row>
    <row r="1231" spans="1:5" x14ac:dyDescent="0.25">
      <c r="A1231" s="39">
        <v>33372</v>
      </c>
      <c r="B1231" s="37">
        <f t="shared" si="38"/>
        <v>5</v>
      </c>
      <c r="C1231" s="37">
        <f t="shared" si="39"/>
        <v>1991</v>
      </c>
      <c r="D1231" s="1">
        <v>41.4</v>
      </c>
      <c r="E1231" s="1">
        <v>24.4</v>
      </c>
    </row>
    <row r="1232" spans="1:5" x14ac:dyDescent="0.25">
      <c r="A1232" s="39">
        <v>33373</v>
      </c>
      <c r="B1232" s="37">
        <f t="shared" si="38"/>
        <v>5</v>
      </c>
      <c r="C1232" s="37">
        <f t="shared" si="39"/>
        <v>1991</v>
      </c>
      <c r="D1232" s="1">
        <v>40.700000000000003</v>
      </c>
      <c r="E1232" s="1">
        <v>25.1</v>
      </c>
    </row>
    <row r="1233" spans="1:5" x14ac:dyDescent="0.25">
      <c r="A1233" s="39">
        <v>33374</v>
      </c>
      <c r="B1233" s="37">
        <f t="shared" si="38"/>
        <v>5</v>
      </c>
      <c r="C1233" s="37">
        <f t="shared" si="39"/>
        <v>1991</v>
      </c>
      <c r="D1233" s="1">
        <v>41.1</v>
      </c>
      <c r="E1233" s="1">
        <v>25.1</v>
      </c>
    </row>
    <row r="1234" spans="1:5" x14ac:dyDescent="0.25">
      <c r="A1234" s="39">
        <v>33375</v>
      </c>
      <c r="B1234" s="37">
        <f t="shared" si="38"/>
        <v>5</v>
      </c>
      <c r="C1234" s="37">
        <f t="shared" si="39"/>
        <v>1991</v>
      </c>
      <c r="D1234" s="1">
        <v>41.9</v>
      </c>
      <c r="E1234" s="1">
        <v>26.1</v>
      </c>
    </row>
    <row r="1235" spans="1:5" x14ac:dyDescent="0.25">
      <c r="A1235" s="39">
        <v>33376</v>
      </c>
      <c r="B1235" s="37">
        <f t="shared" si="38"/>
        <v>5</v>
      </c>
      <c r="C1235" s="37">
        <f t="shared" si="39"/>
        <v>1991</v>
      </c>
      <c r="D1235" s="1">
        <v>42.2</v>
      </c>
      <c r="E1235" s="1">
        <v>25.8</v>
      </c>
    </row>
    <row r="1236" spans="1:5" x14ac:dyDescent="0.25">
      <c r="A1236" s="39">
        <v>33377</v>
      </c>
      <c r="B1236" s="37">
        <f t="shared" si="38"/>
        <v>5</v>
      </c>
      <c r="C1236" s="37">
        <f t="shared" si="39"/>
        <v>1991</v>
      </c>
      <c r="D1236" s="1">
        <v>38.4</v>
      </c>
      <c r="E1236" s="1">
        <v>24.8</v>
      </c>
    </row>
    <row r="1237" spans="1:5" x14ac:dyDescent="0.25">
      <c r="A1237" s="39">
        <v>33378</v>
      </c>
      <c r="B1237" s="37">
        <f t="shared" si="38"/>
        <v>5</v>
      </c>
      <c r="C1237" s="37">
        <f t="shared" si="39"/>
        <v>1991</v>
      </c>
      <c r="D1237" s="1">
        <v>37.4</v>
      </c>
      <c r="E1237" s="1">
        <v>27.1</v>
      </c>
    </row>
    <row r="1238" spans="1:5" x14ac:dyDescent="0.25">
      <c r="A1238" s="39">
        <v>33379</v>
      </c>
      <c r="B1238" s="37">
        <f t="shared" si="38"/>
        <v>5</v>
      </c>
      <c r="C1238" s="37">
        <f t="shared" si="39"/>
        <v>1991</v>
      </c>
      <c r="D1238" s="1">
        <v>41.2</v>
      </c>
      <c r="E1238" s="1">
        <v>27.1</v>
      </c>
    </row>
    <row r="1239" spans="1:5" x14ac:dyDescent="0.25">
      <c r="A1239" s="39">
        <v>33380</v>
      </c>
      <c r="B1239" s="37">
        <f t="shared" si="38"/>
        <v>5</v>
      </c>
      <c r="C1239" s="37">
        <f t="shared" si="39"/>
        <v>1991</v>
      </c>
      <c r="D1239" s="1">
        <v>41.5</v>
      </c>
      <c r="E1239" s="1">
        <v>27.2</v>
      </c>
    </row>
    <row r="1240" spans="1:5" x14ac:dyDescent="0.25">
      <c r="A1240" s="39">
        <v>33381</v>
      </c>
      <c r="B1240" s="37">
        <f t="shared" si="38"/>
        <v>5</v>
      </c>
      <c r="C1240" s="37">
        <f t="shared" si="39"/>
        <v>1991</v>
      </c>
      <c r="D1240" s="1">
        <v>40.5</v>
      </c>
      <c r="E1240" s="1">
        <v>27.5</v>
      </c>
    </row>
    <row r="1241" spans="1:5" x14ac:dyDescent="0.25">
      <c r="A1241" s="39">
        <v>33382</v>
      </c>
      <c r="B1241" s="37">
        <f t="shared" si="38"/>
        <v>5</v>
      </c>
      <c r="C1241" s="37">
        <f t="shared" si="39"/>
        <v>1991</v>
      </c>
      <c r="D1241" s="1">
        <v>36.9</v>
      </c>
      <c r="E1241" s="1">
        <v>25.8</v>
      </c>
    </row>
    <row r="1242" spans="1:5" x14ac:dyDescent="0.25">
      <c r="A1242" s="39">
        <v>33383</v>
      </c>
      <c r="B1242" s="37">
        <f t="shared" si="38"/>
        <v>5</v>
      </c>
      <c r="C1242" s="37">
        <f t="shared" si="39"/>
        <v>1991</v>
      </c>
      <c r="D1242" s="1">
        <v>36.799999999999997</v>
      </c>
      <c r="E1242" s="1">
        <v>28</v>
      </c>
    </row>
    <row r="1243" spans="1:5" x14ac:dyDescent="0.25">
      <c r="A1243" s="39">
        <v>33384</v>
      </c>
      <c r="B1243" s="37">
        <f t="shared" si="38"/>
        <v>5</v>
      </c>
      <c r="C1243" s="37">
        <f t="shared" si="39"/>
        <v>1991</v>
      </c>
      <c r="D1243" s="1">
        <v>36.799999999999997</v>
      </c>
      <c r="E1243" s="1">
        <v>26.1</v>
      </c>
    </row>
    <row r="1244" spans="1:5" x14ac:dyDescent="0.25">
      <c r="A1244" s="39">
        <v>33385</v>
      </c>
      <c r="B1244" s="37">
        <f t="shared" si="38"/>
        <v>5</v>
      </c>
      <c r="C1244" s="37">
        <f t="shared" si="39"/>
        <v>1991</v>
      </c>
      <c r="D1244" s="1">
        <v>36.799999999999997</v>
      </c>
      <c r="E1244" s="1">
        <v>27.4</v>
      </c>
    </row>
    <row r="1245" spans="1:5" x14ac:dyDescent="0.25">
      <c r="A1245" s="39">
        <v>33386</v>
      </c>
      <c r="B1245" s="37">
        <f t="shared" si="38"/>
        <v>5</v>
      </c>
      <c r="C1245" s="37">
        <f t="shared" si="39"/>
        <v>1991</v>
      </c>
      <c r="D1245" s="1">
        <v>36.9</v>
      </c>
      <c r="E1245" s="1">
        <v>26.5</v>
      </c>
    </row>
    <row r="1246" spans="1:5" x14ac:dyDescent="0.25">
      <c r="A1246" s="39">
        <v>33387</v>
      </c>
      <c r="B1246" s="37">
        <f t="shared" si="38"/>
        <v>5</v>
      </c>
      <c r="C1246" s="37">
        <f t="shared" si="39"/>
        <v>1991</v>
      </c>
      <c r="D1246" s="1">
        <v>38.9</v>
      </c>
      <c r="E1246" s="1">
        <v>25.8</v>
      </c>
    </row>
    <row r="1247" spans="1:5" x14ac:dyDescent="0.25">
      <c r="A1247" s="39">
        <v>33388</v>
      </c>
      <c r="B1247" s="37">
        <f t="shared" si="38"/>
        <v>5</v>
      </c>
      <c r="C1247" s="37">
        <f t="shared" si="39"/>
        <v>1991</v>
      </c>
      <c r="D1247" s="1">
        <v>38.5</v>
      </c>
      <c r="E1247" s="1">
        <v>25.8</v>
      </c>
    </row>
    <row r="1248" spans="1:5" x14ac:dyDescent="0.25">
      <c r="A1248" s="39">
        <v>33389</v>
      </c>
      <c r="B1248" s="37">
        <f t="shared" si="38"/>
        <v>5</v>
      </c>
      <c r="C1248" s="37">
        <f t="shared" si="39"/>
        <v>1991</v>
      </c>
      <c r="D1248" s="2">
        <v>42.6</v>
      </c>
      <c r="E1248" s="2">
        <v>26</v>
      </c>
    </row>
    <row r="1249" spans="1:5" x14ac:dyDescent="0.25">
      <c r="A1249" s="39">
        <v>33390</v>
      </c>
      <c r="B1249" s="37">
        <f t="shared" si="38"/>
        <v>6</v>
      </c>
      <c r="C1249" s="37">
        <f t="shared" si="39"/>
        <v>1991</v>
      </c>
      <c r="D1249" s="1">
        <v>43.5</v>
      </c>
      <c r="E1249" s="1">
        <v>26</v>
      </c>
    </row>
    <row r="1250" spans="1:5" x14ac:dyDescent="0.25">
      <c r="A1250" s="39">
        <v>33391</v>
      </c>
      <c r="B1250" s="37">
        <f t="shared" si="38"/>
        <v>6</v>
      </c>
      <c r="C1250" s="37">
        <f t="shared" si="39"/>
        <v>1991</v>
      </c>
      <c r="D1250" s="1">
        <v>43.7</v>
      </c>
      <c r="E1250" s="1">
        <v>25.5</v>
      </c>
    </row>
    <row r="1251" spans="1:5" x14ac:dyDescent="0.25">
      <c r="A1251" s="39">
        <v>33392</v>
      </c>
      <c r="B1251" s="37">
        <f t="shared" si="38"/>
        <v>6</v>
      </c>
      <c r="C1251" s="37">
        <f t="shared" si="39"/>
        <v>1991</v>
      </c>
      <c r="D1251" s="1">
        <v>41.3</v>
      </c>
      <c r="E1251" s="1">
        <v>27.2</v>
      </c>
    </row>
    <row r="1252" spans="1:5" x14ac:dyDescent="0.25">
      <c r="A1252" s="39">
        <v>33393</v>
      </c>
      <c r="B1252" s="37">
        <f t="shared" si="38"/>
        <v>6</v>
      </c>
      <c r="C1252" s="37">
        <f t="shared" si="39"/>
        <v>1991</v>
      </c>
      <c r="D1252" s="1">
        <v>38</v>
      </c>
      <c r="E1252" s="1">
        <v>27.4</v>
      </c>
    </row>
    <row r="1253" spans="1:5" x14ac:dyDescent="0.25">
      <c r="A1253" s="39">
        <v>33394</v>
      </c>
      <c r="B1253" s="37">
        <f t="shared" si="38"/>
        <v>6</v>
      </c>
      <c r="C1253" s="37">
        <f t="shared" si="39"/>
        <v>1991</v>
      </c>
      <c r="D1253" s="1">
        <v>38.200000000000003</v>
      </c>
      <c r="E1253" s="1">
        <v>27.4</v>
      </c>
    </row>
    <row r="1254" spans="1:5" x14ac:dyDescent="0.25">
      <c r="A1254" s="39">
        <v>33395</v>
      </c>
      <c r="B1254" s="37">
        <f t="shared" si="38"/>
        <v>6</v>
      </c>
      <c r="C1254" s="37">
        <f t="shared" si="39"/>
        <v>1991</v>
      </c>
      <c r="D1254" s="1">
        <v>37.4</v>
      </c>
      <c r="E1254" s="1">
        <v>28.1</v>
      </c>
    </row>
    <row r="1255" spans="1:5" x14ac:dyDescent="0.25">
      <c r="A1255" s="39">
        <v>33396</v>
      </c>
      <c r="B1255" s="37">
        <f t="shared" si="38"/>
        <v>6</v>
      </c>
      <c r="C1255" s="37">
        <f t="shared" si="39"/>
        <v>1991</v>
      </c>
      <c r="D1255" s="1">
        <v>37.6</v>
      </c>
      <c r="E1255" s="1">
        <v>28</v>
      </c>
    </row>
    <row r="1256" spans="1:5" x14ac:dyDescent="0.25">
      <c r="A1256" s="39">
        <v>33397</v>
      </c>
      <c r="B1256" s="37">
        <f t="shared" si="38"/>
        <v>6</v>
      </c>
      <c r="C1256" s="37">
        <f t="shared" si="39"/>
        <v>1991</v>
      </c>
      <c r="D1256" s="1">
        <v>36.700000000000003</v>
      </c>
      <c r="E1256" s="1">
        <v>23.5</v>
      </c>
    </row>
    <row r="1257" spans="1:5" x14ac:dyDescent="0.25">
      <c r="A1257" s="39">
        <v>33398</v>
      </c>
      <c r="B1257" s="37">
        <f t="shared" si="38"/>
        <v>6</v>
      </c>
      <c r="C1257" s="37">
        <f t="shared" si="39"/>
        <v>1991</v>
      </c>
      <c r="D1257" s="1">
        <v>35.1</v>
      </c>
      <c r="E1257" s="1">
        <v>23.6</v>
      </c>
    </row>
    <row r="1258" spans="1:5" x14ac:dyDescent="0.25">
      <c r="A1258" s="39">
        <v>33399</v>
      </c>
      <c r="B1258" s="37">
        <f t="shared" si="38"/>
        <v>6</v>
      </c>
      <c r="C1258" s="37">
        <f t="shared" si="39"/>
        <v>1991</v>
      </c>
      <c r="D1258" s="1">
        <v>36.9</v>
      </c>
      <c r="E1258" s="1">
        <v>23.8</v>
      </c>
    </row>
    <row r="1259" spans="1:5" x14ac:dyDescent="0.25">
      <c r="A1259" s="39">
        <v>33400</v>
      </c>
      <c r="B1259" s="37">
        <f t="shared" si="38"/>
        <v>6</v>
      </c>
      <c r="C1259" s="37">
        <f t="shared" si="39"/>
        <v>1991</v>
      </c>
      <c r="D1259" s="1">
        <v>35.5</v>
      </c>
      <c r="E1259" s="1">
        <v>28.5</v>
      </c>
    </row>
    <row r="1260" spans="1:5" x14ac:dyDescent="0.25">
      <c r="A1260" s="39">
        <v>33401</v>
      </c>
      <c r="B1260" s="37">
        <f t="shared" si="38"/>
        <v>6</v>
      </c>
      <c r="C1260" s="37">
        <f t="shared" si="39"/>
        <v>1991</v>
      </c>
      <c r="D1260" s="1">
        <v>36</v>
      </c>
      <c r="E1260" s="1">
        <v>27.4</v>
      </c>
    </row>
    <row r="1261" spans="1:5" x14ac:dyDescent="0.25">
      <c r="A1261" s="39">
        <v>33402</v>
      </c>
      <c r="B1261" s="37">
        <f t="shared" si="38"/>
        <v>6</v>
      </c>
      <c r="C1261" s="37">
        <f t="shared" si="39"/>
        <v>1991</v>
      </c>
      <c r="D1261" s="1">
        <v>35.799999999999997</v>
      </c>
      <c r="E1261" s="1">
        <v>26.8</v>
      </c>
    </row>
    <row r="1262" spans="1:5" x14ac:dyDescent="0.25">
      <c r="A1262" s="39">
        <v>33403</v>
      </c>
      <c r="B1262" s="37">
        <f t="shared" si="38"/>
        <v>6</v>
      </c>
      <c r="C1262" s="37">
        <f t="shared" si="39"/>
        <v>1991</v>
      </c>
      <c r="D1262" s="1">
        <v>35.799999999999997</v>
      </c>
      <c r="E1262" s="1">
        <v>27.6</v>
      </c>
    </row>
    <row r="1263" spans="1:5" x14ac:dyDescent="0.25">
      <c r="A1263" s="39">
        <v>33404</v>
      </c>
      <c r="B1263" s="37">
        <f t="shared" si="38"/>
        <v>6</v>
      </c>
      <c r="C1263" s="37">
        <f t="shared" si="39"/>
        <v>1991</v>
      </c>
      <c r="D1263" s="1">
        <v>36.9</v>
      </c>
      <c r="E1263" s="1">
        <v>27.3</v>
      </c>
    </row>
    <row r="1264" spans="1:5" x14ac:dyDescent="0.25">
      <c r="A1264" s="39">
        <v>33405</v>
      </c>
      <c r="B1264" s="37">
        <f t="shared" si="38"/>
        <v>6</v>
      </c>
      <c r="C1264" s="37">
        <f t="shared" si="39"/>
        <v>1991</v>
      </c>
      <c r="D1264" s="1">
        <v>35.200000000000003</v>
      </c>
      <c r="E1264" s="1">
        <v>27.2</v>
      </c>
    </row>
    <row r="1265" spans="1:5" x14ac:dyDescent="0.25">
      <c r="A1265" s="39">
        <v>33406</v>
      </c>
      <c r="B1265" s="37">
        <f t="shared" si="38"/>
        <v>6</v>
      </c>
      <c r="C1265" s="37">
        <f t="shared" si="39"/>
        <v>1991</v>
      </c>
      <c r="D1265" s="1">
        <v>35.6</v>
      </c>
      <c r="E1265" s="1">
        <v>27.7</v>
      </c>
    </row>
    <row r="1266" spans="1:5" x14ac:dyDescent="0.25">
      <c r="A1266" s="39">
        <v>33407</v>
      </c>
      <c r="B1266" s="37">
        <f t="shared" si="38"/>
        <v>6</v>
      </c>
      <c r="C1266" s="37">
        <f t="shared" si="39"/>
        <v>1991</v>
      </c>
      <c r="D1266" s="1">
        <v>33.799999999999997</v>
      </c>
      <c r="E1266" s="1">
        <v>27.9</v>
      </c>
    </row>
    <row r="1267" spans="1:5" x14ac:dyDescent="0.25">
      <c r="A1267" s="39">
        <v>33408</v>
      </c>
      <c r="B1267" s="37">
        <f t="shared" si="38"/>
        <v>6</v>
      </c>
      <c r="C1267" s="37">
        <f t="shared" si="39"/>
        <v>1991</v>
      </c>
      <c r="D1267" s="1">
        <v>33.5</v>
      </c>
      <c r="E1267" s="1">
        <v>26.4</v>
      </c>
    </row>
    <row r="1268" spans="1:5" x14ac:dyDescent="0.25">
      <c r="A1268" s="39">
        <v>33409</v>
      </c>
      <c r="B1268" s="37">
        <f t="shared" si="38"/>
        <v>6</v>
      </c>
      <c r="C1268" s="37">
        <f t="shared" si="39"/>
        <v>1991</v>
      </c>
      <c r="D1268" s="1">
        <v>30.9</v>
      </c>
      <c r="E1268" s="1">
        <v>27.3</v>
      </c>
    </row>
    <row r="1269" spans="1:5" x14ac:dyDescent="0.25">
      <c r="A1269" s="39">
        <v>33410</v>
      </c>
      <c r="B1269" s="37">
        <f t="shared" si="38"/>
        <v>6</v>
      </c>
      <c r="C1269" s="37">
        <f t="shared" si="39"/>
        <v>1991</v>
      </c>
      <c r="D1269" s="1">
        <v>35.200000000000003</v>
      </c>
      <c r="E1269" s="1">
        <v>26.5</v>
      </c>
    </row>
    <row r="1270" spans="1:5" x14ac:dyDescent="0.25">
      <c r="A1270" s="39">
        <v>33411</v>
      </c>
      <c r="B1270" s="37">
        <f t="shared" si="38"/>
        <v>6</v>
      </c>
      <c r="C1270" s="37">
        <f t="shared" si="39"/>
        <v>1991</v>
      </c>
      <c r="D1270" s="1">
        <v>35.299999999999997</v>
      </c>
      <c r="E1270" s="1">
        <v>26.2</v>
      </c>
    </row>
    <row r="1271" spans="1:5" x14ac:dyDescent="0.25">
      <c r="A1271" s="39">
        <v>33412</v>
      </c>
      <c r="B1271" s="37">
        <f t="shared" si="38"/>
        <v>6</v>
      </c>
      <c r="C1271" s="37">
        <f t="shared" si="39"/>
        <v>1991</v>
      </c>
      <c r="D1271" s="1">
        <v>37.700000000000003</v>
      </c>
      <c r="E1271" s="1">
        <v>26.4</v>
      </c>
    </row>
    <row r="1272" spans="1:5" x14ac:dyDescent="0.25">
      <c r="A1272" s="39">
        <v>33413</v>
      </c>
      <c r="B1272" s="37">
        <f t="shared" si="38"/>
        <v>6</v>
      </c>
      <c r="C1272" s="37">
        <f t="shared" si="39"/>
        <v>1991</v>
      </c>
      <c r="D1272" s="1">
        <v>37.299999999999997</v>
      </c>
      <c r="E1272" s="1">
        <v>28.3</v>
      </c>
    </row>
    <row r="1273" spans="1:5" x14ac:dyDescent="0.25">
      <c r="A1273" s="39">
        <v>33414</v>
      </c>
      <c r="B1273" s="37">
        <f t="shared" si="38"/>
        <v>6</v>
      </c>
      <c r="C1273" s="37">
        <f t="shared" si="39"/>
        <v>1991</v>
      </c>
      <c r="D1273" s="1">
        <v>35.799999999999997</v>
      </c>
      <c r="E1273" s="1">
        <v>26.4</v>
      </c>
    </row>
    <row r="1274" spans="1:5" x14ac:dyDescent="0.25">
      <c r="A1274" s="39">
        <v>33415</v>
      </c>
      <c r="B1274" s="37">
        <f t="shared" si="38"/>
        <v>6</v>
      </c>
      <c r="C1274" s="37">
        <f t="shared" si="39"/>
        <v>1991</v>
      </c>
      <c r="D1274" s="1">
        <v>35.799999999999997</v>
      </c>
      <c r="E1274" s="1">
        <v>26.7</v>
      </c>
    </row>
    <row r="1275" spans="1:5" x14ac:dyDescent="0.25">
      <c r="A1275" s="39">
        <v>33416</v>
      </c>
      <c r="B1275" s="37">
        <f t="shared" si="38"/>
        <v>6</v>
      </c>
      <c r="C1275" s="37">
        <f t="shared" si="39"/>
        <v>1991</v>
      </c>
      <c r="D1275" s="1">
        <v>36.200000000000003</v>
      </c>
      <c r="E1275" s="1">
        <v>26.7</v>
      </c>
    </row>
    <row r="1276" spans="1:5" x14ac:dyDescent="0.25">
      <c r="A1276" s="39">
        <v>33417</v>
      </c>
      <c r="B1276" s="37">
        <f t="shared" si="38"/>
        <v>6</v>
      </c>
      <c r="C1276" s="37">
        <f t="shared" si="39"/>
        <v>1991</v>
      </c>
      <c r="D1276" s="1">
        <v>36.700000000000003</v>
      </c>
      <c r="E1276" s="1">
        <v>25.9</v>
      </c>
    </row>
    <row r="1277" spans="1:5" x14ac:dyDescent="0.25">
      <c r="A1277" s="39">
        <v>33418</v>
      </c>
      <c r="B1277" s="37">
        <f t="shared" si="38"/>
        <v>6</v>
      </c>
      <c r="C1277" s="37">
        <f t="shared" si="39"/>
        <v>1991</v>
      </c>
      <c r="D1277" s="1">
        <v>37.700000000000003</v>
      </c>
      <c r="E1277" s="1">
        <v>29.3</v>
      </c>
    </row>
    <row r="1278" spans="1:5" x14ac:dyDescent="0.25">
      <c r="A1278" s="39">
        <v>33419</v>
      </c>
      <c r="B1278" s="37">
        <f t="shared" si="38"/>
        <v>6</v>
      </c>
      <c r="C1278" s="37">
        <f t="shared" si="39"/>
        <v>1991</v>
      </c>
      <c r="D1278" s="1">
        <v>37.200000000000003</v>
      </c>
      <c r="E1278" s="1">
        <v>22.3</v>
      </c>
    </row>
    <row r="1279" spans="1:5" x14ac:dyDescent="0.25">
      <c r="A1279" s="39">
        <v>33420</v>
      </c>
      <c r="B1279" s="37">
        <f t="shared" si="38"/>
        <v>7</v>
      </c>
      <c r="C1279" s="37">
        <f t="shared" si="39"/>
        <v>1991</v>
      </c>
      <c r="D1279" s="1">
        <v>30.5</v>
      </c>
      <c r="E1279" s="1">
        <v>22.3</v>
      </c>
    </row>
    <row r="1280" spans="1:5" x14ac:dyDescent="0.25">
      <c r="A1280" s="39">
        <v>33421</v>
      </c>
      <c r="B1280" s="37">
        <f t="shared" si="38"/>
        <v>7</v>
      </c>
      <c r="C1280" s="37">
        <f t="shared" si="39"/>
        <v>1991</v>
      </c>
      <c r="D1280" s="1">
        <v>33.5</v>
      </c>
      <c r="E1280" s="1">
        <v>26.3</v>
      </c>
    </row>
    <row r="1281" spans="1:5" x14ac:dyDescent="0.25">
      <c r="A1281" s="39">
        <v>33422</v>
      </c>
      <c r="B1281" s="37">
        <f t="shared" si="38"/>
        <v>7</v>
      </c>
      <c r="C1281" s="37">
        <f t="shared" si="39"/>
        <v>1991</v>
      </c>
      <c r="D1281" s="1">
        <v>35.5</v>
      </c>
      <c r="E1281" s="1">
        <v>26.3</v>
      </c>
    </row>
    <row r="1282" spans="1:5" x14ac:dyDescent="0.25">
      <c r="A1282" s="39">
        <v>33423</v>
      </c>
      <c r="B1282" s="37">
        <f t="shared" si="38"/>
        <v>7</v>
      </c>
      <c r="C1282" s="37">
        <f t="shared" si="39"/>
        <v>1991</v>
      </c>
      <c r="D1282" s="1">
        <v>33.700000000000003</v>
      </c>
      <c r="E1282" s="1">
        <v>26.7</v>
      </c>
    </row>
    <row r="1283" spans="1:5" x14ac:dyDescent="0.25">
      <c r="A1283" s="39">
        <v>33424</v>
      </c>
      <c r="B1283" s="37">
        <f t="shared" ref="B1283:B1346" si="40">MONTH(A1283)</f>
        <v>7</v>
      </c>
      <c r="C1283" s="37">
        <f t="shared" ref="C1283:C1346" si="41">YEAR(A1283)</f>
        <v>1991</v>
      </c>
      <c r="D1283" s="1">
        <v>32.799999999999997</v>
      </c>
      <c r="E1283" s="1">
        <v>26.8</v>
      </c>
    </row>
    <row r="1284" spans="1:5" x14ac:dyDescent="0.25">
      <c r="A1284" s="39">
        <v>33425</v>
      </c>
      <c r="B1284" s="37">
        <f t="shared" si="40"/>
        <v>7</v>
      </c>
      <c r="C1284" s="37">
        <f t="shared" si="41"/>
        <v>1991</v>
      </c>
      <c r="D1284" s="1">
        <v>30.8</v>
      </c>
      <c r="E1284" s="1">
        <v>26.4</v>
      </c>
    </row>
    <row r="1285" spans="1:5" x14ac:dyDescent="0.25">
      <c r="A1285" s="39">
        <v>33426</v>
      </c>
      <c r="B1285" s="37">
        <f t="shared" si="40"/>
        <v>7</v>
      </c>
      <c r="C1285" s="37">
        <f t="shared" si="41"/>
        <v>1991</v>
      </c>
      <c r="D1285" s="1">
        <v>30.9</v>
      </c>
      <c r="E1285" s="1">
        <v>26</v>
      </c>
    </row>
    <row r="1286" spans="1:5" x14ac:dyDescent="0.25">
      <c r="A1286" s="39">
        <v>33427</v>
      </c>
      <c r="B1286" s="37">
        <f t="shared" si="40"/>
        <v>7</v>
      </c>
      <c r="C1286" s="37">
        <f t="shared" si="41"/>
        <v>1991</v>
      </c>
      <c r="D1286" s="1">
        <v>30.8</v>
      </c>
      <c r="E1286" s="1">
        <v>27</v>
      </c>
    </row>
    <row r="1287" spans="1:5" x14ac:dyDescent="0.25">
      <c r="A1287" s="39">
        <v>33428</v>
      </c>
      <c r="B1287" s="37">
        <f t="shared" si="40"/>
        <v>7</v>
      </c>
      <c r="C1287" s="37">
        <f t="shared" si="41"/>
        <v>1991</v>
      </c>
      <c r="D1287" s="1">
        <v>35.5</v>
      </c>
      <c r="E1287" s="1">
        <v>26</v>
      </c>
    </row>
    <row r="1288" spans="1:5" x14ac:dyDescent="0.25">
      <c r="A1288" s="39">
        <v>33429</v>
      </c>
      <c r="B1288" s="37">
        <f t="shared" si="40"/>
        <v>7</v>
      </c>
      <c r="C1288" s="37">
        <f t="shared" si="41"/>
        <v>1991</v>
      </c>
      <c r="D1288" s="1">
        <v>37.5</v>
      </c>
      <c r="E1288" s="1">
        <v>27.5</v>
      </c>
    </row>
    <row r="1289" spans="1:5" x14ac:dyDescent="0.25">
      <c r="A1289" s="39">
        <v>33430</v>
      </c>
      <c r="B1289" s="37">
        <f t="shared" si="40"/>
        <v>7</v>
      </c>
      <c r="C1289" s="37">
        <f t="shared" si="41"/>
        <v>1991</v>
      </c>
      <c r="D1289" s="1">
        <v>35.200000000000003</v>
      </c>
      <c r="E1289" s="1">
        <v>26.2</v>
      </c>
    </row>
    <row r="1290" spans="1:5" x14ac:dyDescent="0.25">
      <c r="A1290" s="39">
        <v>33431</v>
      </c>
      <c r="B1290" s="37">
        <f t="shared" si="40"/>
        <v>7</v>
      </c>
      <c r="C1290" s="37">
        <f t="shared" si="41"/>
        <v>1991</v>
      </c>
      <c r="D1290" s="1">
        <v>35.299999999999997</v>
      </c>
      <c r="E1290" s="1">
        <v>26.4</v>
      </c>
    </row>
    <row r="1291" spans="1:5" x14ac:dyDescent="0.25">
      <c r="A1291" s="39">
        <v>33432</v>
      </c>
      <c r="B1291" s="37">
        <f t="shared" si="40"/>
        <v>7</v>
      </c>
      <c r="C1291" s="37">
        <f t="shared" si="41"/>
        <v>1991</v>
      </c>
      <c r="D1291" s="1">
        <v>32.799999999999997</v>
      </c>
      <c r="E1291" s="1">
        <v>25.7</v>
      </c>
    </row>
    <row r="1292" spans="1:5" x14ac:dyDescent="0.25">
      <c r="A1292" s="39">
        <v>33433</v>
      </c>
      <c r="B1292" s="37">
        <f t="shared" si="40"/>
        <v>7</v>
      </c>
      <c r="C1292" s="37">
        <f t="shared" si="41"/>
        <v>1991</v>
      </c>
      <c r="D1292" s="1">
        <v>30.7</v>
      </c>
      <c r="E1292" s="1">
        <v>24.4</v>
      </c>
    </row>
    <row r="1293" spans="1:5" x14ac:dyDescent="0.25">
      <c r="A1293" s="39">
        <v>33434</v>
      </c>
      <c r="B1293" s="37">
        <f t="shared" si="40"/>
        <v>7</v>
      </c>
      <c r="C1293" s="37">
        <f t="shared" si="41"/>
        <v>1991</v>
      </c>
      <c r="D1293" s="1">
        <v>30.6</v>
      </c>
      <c r="E1293" s="1">
        <v>25.8</v>
      </c>
    </row>
    <row r="1294" spans="1:5" x14ac:dyDescent="0.25">
      <c r="A1294" s="39">
        <v>33435</v>
      </c>
      <c r="B1294" s="37">
        <f t="shared" si="40"/>
        <v>7</v>
      </c>
      <c r="C1294" s="37">
        <f t="shared" si="41"/>
        <v>1991</v>
      </c>
      <c r="D1294" s="1">
        <v>29.7</v>
      </c>
      <c r="E1294" s="1">
        <v>25.2</v>
      </c>
    </row>
    <row r="1295" spans="1:5" x14ac:dyDescent="0.25">
      <c r="A1295" s="39">
        <v>33436</v>
      </c>
      <c r="B1295" s="37">
        <f t="shared" si="40"/>
        <v>7</v>
      </c>
      <c r="C1295" s="37">
        <f t="shared" si="41"/>
        <v>1991</v>
      </c>
      <c r="D1295" s="1">
        <v>29.8</v>
      </c>
      <c r="E1295" s="1">
        <v>24.6</v>
      </c>
    </row>
    <row r="1296" spans="1:5" x14ac:dyDescent="0.25">
      <c r="A1296" s="39">
        <v>33437</v>
      </c>
      <c r="B1296" s="37">
        <f t="shared" si="40"/>
        <v>7</v>
      </c>
      <c r="C1296" s="37">
        <f t="shared" si="41"/>
        <v>1991</v>
      </c>
      <c r="D1296" s="1">
        <v>30.7</v>
      </c>
      <c r="E1296" s="1">
        <v>24.5</v>
      </c>
    </row>
    <row r="1297" spans="1:5" x14ac:dyDescent="0.25">
      <c r="A1297" s="39">
        <v>33438</v>
      </c>
      <c r="B1297" s="37">
        <f t="shared" si="40"/>
        <v>7</v>
      </c>
      <c r="C1297" s="37">
        <f t="shared" si="41"/>
        <v>1991</v>
      </c>
      <c r="D1297" s="1">
        <v>27.8</v>
      </c>
      <c r="E1297" s="1">
        <v>25.3</v>
      </c>
    </row>
    <row r="1298" spans="1:5" x14ac:dyDescent="0.25">
      <c r="A1298" s="39">
        <v>33439</v>
      </c>
      <c r="B1298" s="37">
        <f t="shared" si="40"/>
        <v>7</v>
      </c>
      <c r="C1298" s="37">
        <f t="shared" si="41"/>
        <v>1991</v>
      </c>
      <c r="D1298" s="1">
        <v>26.8</v>
      </c>
      <c r="E1298" s="1">
        <v>25.3</v>
      </c>
    </row>
    <row r="1299" spans="1:5" x14ac:dyDescent="0.25">
      <c r="A1299" s="39">
        <v>33440</v>
      </c>
      <c r="B1299" s="37">
        <f t="shared" si="40"/>
        <v>7</v>
      </c>
      <c r="C1299" s="37">
        <f t="shared" si="41"/>
        <v>1991</v>
      </c>
      <c r="D1299" s="1">
        <v>30.1</v>
      </c>
      <c r="E1299" s="1">
        <v>25</v>
      </c>
    </row>
    <row r="1300" spans="1:5" x14ac:dyDescent="0.25">
      <c r="A1300" s="39">
        <v>33441</v>
      </c>
      <c r="B1300" s="37">
        <f t="shared" si="40"/>
        <v>7</v>
      </c>
      <c r="C1300" s="37">
        <f t="shared" si="41"/>
        <v>1991</v>
      </c>
      <c r="D1300" s="1">
        <v>28.8</v>
      </c>
      <c r="E1300" s="1">
        <v>25.1</v>
      </c>
    </row>
    <row r="1301" spans="1:5" x14ac:dyDescent="0.25">
      <c r="A1301" s="39">
        <v>33442</v>
      </c>
      <c r="B1301" s="37">
        <f t="shared" si="40"/>
        <v>7</v>
      </c>
      <c r="C1301" s="37">
        <f t="shared" si="41"/>
        <v>1991</v>
      </c>
      <c r="D1301" s="1">
        <v>28.8</v>
      </c>
      <c r="E1301" s="1">
        <v>24.7</v>
      </c>
    </row>
    <row r="1302" spans="1:5" x14ac:dyDescent="0.25">
      <c r="A1302" s="39">
        <v>33443</v>
      </c>
      <c r="B1302" s="37">
        <f t="shared" si="40"/>
        <v>7</v>
      </c>
      <c r="C1302" s="37">
        <f t="shared" si="41"/>
        <v>1991</v>
      </c>
      <c r="D1302" s="1">
        <v>30.2</v>
      </c>
      <c r="E1302" s="1">
        <v>25.9</v>
      </c>
    </row>
    <row r="1303" spans="1:5" x14ac:dyDescent="0.25">
      <c r="A1303" s="39">
        <v>33444</v>
      </c>
      <c r="B1303" s="37">
        <f t="shared" si="40"/>
        <v>7</v>
      </c>
      <c r="C1303" s="37">
        <f t="shared" si="41"/>
        <v>1991</v>
      </c>
      <c r="D1303" s="1">
        <v>29.7</v>
      </c>
      <c r="E1303" s="1">
        <v>25.6</v>
      </c>
    </row>
    <row r="1304" spans="1:5" x14ac:dyDescent="0.25">
      <c r="A1304" s="39">
        <v>33445</v>
      </c>
      <c r="B1304" s="37">
        <f t="shared" si="40"/>
        <v>7</v>
      </c>
      <c r="C1304" s="37">
        <f t="shared" si="41"/>
        <v>1991</v>
      </c>
      <c r="D1304" s="1">
        <v>30.8</v>
      </c>
      <c r="E1304" s="1">
        <v>25.3</v>
      </c>
    </row>
    <row r="1305" spans="1:5" x14ac:dyDescent="0.25">
      <c r="A1305" s="39">
        <v>33446</v>
      </c>
      <c r="B1305" s="37">
        <f t="shared" si="40"/>
        <v>7</v>
      </c>
      <c r="C1305" s="37">
        <f t="shared" si="41"/>
        <v>1991</v>
      </c>
      <c r="D1305" s="1">
        <v>27</v>
      </c>
      <c r="E1305" s="1">
        <v>24.1</v>
      </c>
    </row>
    <row r="1306" spans="1:5" x14ac:dyDescent="0.25">
      <c r="A1306" s="39">
        <v>33447</v>
      </c>
      <c r="B1306" s="37">
        <f t="shared" si="40"/>
        <v>7</v>
      </c>
      <c r="C1306" s="37">
        <f t="shared" si="41"/>
        <v>1991</v>
      </c>
      <c r="D1306" s="1">
        <v>28.2</v>
      </c>
      <c r="E1306" s="1">
        <v>25.2</v>
      </c>
    </row>
    <row r="1307" spans="1:5" x14ac:dyDescent="0.25">
      <c r="A1307" s="39">
        <v>33448</v>
      </c>
      <c r="B1307" s="37">
        <f t="shared" si="40"/>
        <v>7</v>
      </c>
      <c r="C1307" s="37">
        <f t="shared" si="41"/>
        <v>1991</v>
      </c>
      <c r="D1307" s="1">
        <v>29.7</v>
      </c>
      <c r="E1307" s="1">
        <v>25.2</v>
      </c>
    </row>
    <row r="1308" spans="1:5" x14ac:dyDescent="0.25">
      <c r="A1308" s="39">
        <v>33449</v>
      </c>
      <c r="B1308" s="37">
        <f t="shared" si="40"/>
        <v>7</v>
      </c>
      <c r="C1308" s="37">
        <f t="shared" si="41"/>
        <v>1991</v>
      </c>
      <c r="D1308" s="1">
        <v>30.7</v>
      </c>
      <c r="E1308" s="1">
        <v>25.6</v>
      </c>
    </row>
    <row r="1309" spans="1:5" x14ac:dyDescent="0.25">
      <c r="A1309" s="39">
        <v>33450</v>
      </c>
      <c r="B1309" s="37">
        <f t="shared" si="40"/>
        <v>7</v>
      </c>
      <c r="C1309" s="37">
        <f t="shared" si="41"/>
        <v>1991</v>
      </c>
      <c r="D1309" s="2">
        <v>30</v>
      </c>
      <c r="E1309" s="1">
        <v>25.7</v>
      </c>
    </row>
    <row r="1310" spans="1:5" x14ac:dyDescent="0.25">
      <c r="A1310" s="39">
        <v>33451</v>
      </c>
      <c r="B1310" s="37">
        <f t="shared" si="40"/>
        <v>8</v>
      </c>
      <c r="C1310" s="37">
        <f t="shared" si="41"/>
        <v>1991</v>
      </c>
      <c r="D1310" s="1">
        <v>27.4</v>
      </c>
      <c r="E1310" s="1">
        <v>25.5</v>
      </c>
    </row>
    <row r="1311" spans="1:5" x14ac:dyDescent="0.25">
      <c r="A1311" s="39">
        <v>33452</v>
      </c>
      <c r="B1311" s="37">
        <f t="shared" si="40"/>
        <v>8</v>
      </c>
      <c r="C1311" s="37">
        <f t="shared" si="41"/>
        <v>1991</v>
      </c>
      <c r="D1311" s="1">
        <v>29</v>
      </c>
      <c r="E1311" s="1">
        <v>24.9</v>
      </c>
    </row>
    <row r="1312" spans="1:5" x14ac:dyDescent="0.25">
      <c r="A1312" s="39">
        <v>33453</v>
      </c>
      <c r="B1312" s="37">
        <f t="shared" si="40"/>
        <v>8</v>
      </c>
      <c r="C1312" s="37">
        <f t="shared" si="41"/>
        <v>1991</v>
      </c>
      <c r="D1312" s="1">
        <v>30.7</v>
      </c>
      <c r="E1312" s="1">
        <v>24.8</v>
      </c>
    </row>
    <row r="1313" spans="1:5" x14ac:dyDescent="0.25">
      <c r="A1313" s="39">
        <v>33454</v>
      </c>
      <c r="B1313" s="37">
        <f t="shared" si="40"/>
        <v>8</v>
      </c>
      <c r="C1313" s="37">
        <f t="shared" si="41"/>
        <v>1991</v>
      </c>
      <c r="D1313" s="1">
        <v>30.7</v>
      </c>
      <c r="E1313" s="1">
        <v>24.8</v>
      </c>
    </row>
    <row r="1314" spans="1:5" x14ac:dyDescent="0.25">
      <c r="A1314" s="39">
        <v>33455</v>
      </c>
      <c r="B1314" s="37">
        <f t="shared" si="40"/>
        <v>8</v>
      </c>
      <c r="C1314" s="37">
        <f t="shared" si="41"/>
        <v>1991</v>
      </c>
      <c r="D1314" s="1">
        <v>29.9</v>
      </c>
      <c r="E1314" s="1">
        <v>24.6</v>
      </c>
    </row>
    <row r="1315" spans="1:5" x14ac:dyDescent="0.25">
      <c r="A1315" s="39">
        <v>33456</v>
      </c>
      <c r="B1315" s="37">
        <f t="shared" si="40"/>
        <v>8</v>
      </c>
      <c r="C1315" s="37">
        <f t="shared" si="41"/>
        <v>1991</v>
      </c>
      <c r="D1315" s="1">
        <v>30.8</v>
      </c>
      <c r="E1315" s="1">
        <v>24.7</v>
      </c>
    </row>
    <row r="1316" spans="1:5" x14ac:dyDescent="0.25">
      <c r="A1316" s="39">
        <v>33457</v>
      </c>
      <c r="B1316" s="37">
        <f t="shared" si="40"/>
        <v>8</v>
      </c>
      <c r="C1316" s="37">
        <f t="shared" si="41"/>
        <v>1991</v>
      </c>
      <c r="D1316" s="1">
        <v>31.7</v>
      </c>
      <c r="E1316" s="1">
        <v>23.9</v>
      </c>
    </row>
    <row r="1317" spans="1:5" x14ac:dyDescent="0.25">
      <c r="A1317" s="39">
        <v>33458</v>
      </c>
      <c r="B1317" s="37">
        <f t="shared" si="40"/>
        <v>8</v>
      </c>
      <c r="C1317" s="37">
        <f t="shared" si="41"/>
        <v>1991</v>
      </c>
      <c r="D1317" s="1">
        <v>30.7</v>
      </c>
      <c r="E1317" s="1">
        <v>25</v>
      </c>
    </row>
    <row r="1318" spans="1:5" x14ac:dyDescent="0.25">
      <c r="A1318" s="39">
        <v>33459</v>
      </c>
      <c r="B1318" s="37">
        <f t="shared" si="40"/>
        <v>8</v>
      </c>
      <c r="C1318" s="37">
        <f t="shared" si="41"/>
        <v>1991</v>
      </c>
      <c r="D1318" s="1">
        <v>30.7</v>
      </c>
      <c r="E1318" s="1">
        <v>23.2</v>
      </c>
    </row>
    <row r="1319" spans="1:5" x14ac:dyDescent="0.25">
      <c r="A1319" s="39">
        <v>33460</v>
      </c>
      <c r="B1319" s="37">
        <f t="shared" si="40"/>
        <v>8</v>
      </c>
      <c r="C1319" s="37">
        <f t="shared" si="41"/>
        <v>1991</v>
      </c>
      <c r="D1319" s="1">
        <v>28.5</v>
      </c>
      <c r="E1319" s="1">
        <v>24.1</v>
      </c>
    </row>
    <row r="1320" spans="1:5" x14ac:dyDescent="0.25">
      <c r="A1320" s="39">
        <v>33461</v>
      </c>
      <c r="B1320" s="37">
        <f t="shared" si="40"/>
        <v>8</v>
      </c>
      <c r="C1320" s="37">
        <f t="shared" si="41"/>
        <v>1991</v>
      </c>
      <c r="D1320" s="1">
        <v>29.4</v>
      </c>
      <c r="E1320" s="1">
        <v>24.2</v>
      </c>
    </row>
    <row r="1321" spans="1:5" x14ac:dyDescent="0.25">
      <c r="A1321" s="39">
        <v>33462</v>
      </c>
      <c r="B1321" s="37">
        <f t="shared" si="40"/>
        <v>8</v>
      </c>
      <c r="C1321" s="37">
        <f t="shared" si="41"/>
        <v>1991</v>
      </c>
      <c r="D1321" s="1">
        <v>30.5</v>
      </c>
      <c r="E1321" s="1">
        <v>23.2</v>
      </c>
    </row>
    <row r="1322" spans="1:5" x14ac:dyDescent="0.25">
      <c r="A1322" s="39">
        <v>33463</v>
      </c>
      <c r="B1322" s="37">
        <f t="shared" si="40"/>
        <v>8</v>
      </c>
      <c r="C1322" s="37">
        <f t="shared" si="41"/>
        <v>1991</v>
      </c>
      <c r="D1322" s="1">
        <v>30.2</v>
      </c>
      <c r="E1322" s="1">
        <v>23.8</v>
      </c>
    </row>
    <row r="1323" spans="1:5" x14ac:dyDescent="0.25">
      <c r="A1323" s="39">
        <v>33464</v>
      </c>
      <c r="B1323" s="37">
        <f t="shared" si="40"/>
        <v>8</v>
      </c>
      <c r="C1323" s="37">
        <f t="shared" si="41"/>
        <v>1991</v>
      </c>
      <c r="D1323" s="1">
        <v>29.7</v>
      </c>
      <c r="E1323" s="1">
        <v>24.5</v>
      </c>
    </row>
    <row r="1324" spans="1:5" x14ac:dyDescent="0.25">
      <c r="A1324" s="39">
        <v>33465</v>
      </c>
      <c r="B1324" s="37">
        <f t="shared" si="40"/>
        <v>8</v>
      </c>
      <c r="C1324" s="37">
        <f t="shared" si="41"/>
        <v>1991</v>
      </c>
      <c r="D1324" s="1">
        <v>31.4</v>
      </c>
      <c r="E1324" s="1">
        <v>24.2</v>
      </c>
    </row>
    <row r="1325" spans="1:5" x14ac:dyDescent="0.25">
      <c r="A1325" s="39">
        <v>33466</v>
      </c>
      <c r="B1325" s="37">
        <f t="shared" si="40"/>
        <v>8</v>
      </c>
      <c r="C1325" s="37">
        <f t="shared" si="41"/>
        <v>1991</v>
      </c>
      <c r="D1325" s="1">
        <v>30.7</v>
      </c>
      <c r="E1325" s="1">
        <v>24.4</v>
      </c>
    </row>
    <row r="1326" spans="1:5" x14ac:dyDescent="0.25">
      <c r="A1326" s="39">
        <v>33467</v>
      </c>
      <c r="B1326" s="37">
        <f t="shared" si="40"/>
        <v>8</v>
      </c>
      <c r="C1326" s="37">
        <f t="shared" si="41"/>
        <v>1991</v>
      </c>
      <c r="D1326" s="1">
        <v>30.7</v>
      </c>
      <c r="E1326" s="1">
        <v>24.4</v>
      </c>
    </row>
    <row r="1327" spans="1:5" x14ac:dyDescent="0.25">
      <c r="A1327" s="39">
        <v>33468</v>
      </c>
      <c r="B1327" s="37">
        <f t="shared" si="40"/>
        <v>8</v>
      </c>
      <c r="C1327" s="37">
        <f t="shared" si="41"/>
        <v>1991</v>
      </c>
      <c r="D1327" s="1">
        <v>30.7</v>
      </c>
      <c r="E1327" s="1">
        <v>24.3</v>
      </c>
    </row>
    <row r="1328" spans="1:5" x14ac:dyDescent="0.25">
      <c r="A1328" s="39">
        <v>33469</v>
      </c>
      <c r="B1328" s="37">
        <f t="shared" si="40"/>
        <v>8</v>
      </c>
      <c r="C1328" s="37">
        <f t="shared" si="41"/>
        <v>1991</v>
      </c>
      <c r="D1328" s="1">
        <v>30.2</v>
      </c>
      <c r="E1328" s="1">
        <v>23.8</v>
      </c>
    </row>
    <row r="1329" spans="1:5" x14ac:dyDescent="0.25">
      <c r="A1329" s="39">
        <v>33470</v>
      </c>
      <c r="B1329" s="37">
        <f t="shared" si="40"/>
        <v>8</v>
      </c>
      <c r="C1329" s="37">
        <f t="shared" si="41"/>
        <v>1991</v>
      </c>
      <c r="D1329" s="1">
        <v>29.8</v>
      </c>
      <c r="E1329" s="1">
        <v>24.4</v>
      </c>
    </row>
    <row r="1330" spans="1:5" x14ac:dyDescent="0.25">
      <c r="A1330" s="39">
        <v>33471</v>
      </c>
      <c r="B1330" s="37">
        <f t="shared" si="40"/>
        <v>8</v>
      </c>
      <c r="C1330" s="37">
        <f t="shared" si="41"/>
        <v>1991</v>
      </c>
      <c r="D1330" s="1">
        <v>29.2</v>
      </c>
      <c r="E1330" s="1">
        <v>24.4</v>
      </c>
    </row>
    <row r="1331" spans="1:5" x14ac:dyDescent="0.25">
      <c r="A1331" s="39">
        <v>33472</v>
      </c>
      <c r="B1331" s="37">
        <f t="shared" si="40"/>
        <v>8</v>
      </c>
      <c r="C1331" s="37">
        <f t="shared" si="41"/>
        <v>1991</v>
      </c>
      <c r="D1331" s="1">
        <v>27.7</v>
      </c>
      <c r="E1331" s="1">
        <v>23.8</v>
      </c>
    </row>
    <row r="1332" spans="1:5" x14ac:dyDescent="0.25">
      <c r="A1332" s="39">
        <v>33473</v>
      </c>
      <c r="B1332" s="37">
        <f t="shared" si="40"/>
        <v>8</v>
      </c>
      <c r="C1332" s="37">
        <f t="shared" si="41"/>
        <v>1991</v>
      </c>
      <c r="D1332" s="1">
        <v>30.7</v>
      </c>
      <c r="E1332" s="1">
        <v>24.3</v>
      </c>
    </row>
    <row r="1333" spans="1:5" x14ac:dyDescent="0.25">
      <c r="A1333" s="39">
        <v>33474</v>
      </c>
      <c r="B1333" s="37">
        <f t="shared" si="40"/>
        <v>8</v>
      </c>
      <c r="C1333" s="37">
        <f t="shared" si="41"/>
        <v>1991</v>
      </c>
      <c r="D1333" s="1">
        <v>30.5</v>
      </c>
      <c r="E1333" s="1">
        <v>24.1</v>
      </c>
    </row>
    <row r="1334" spans="1:5" x14ac:dyDescent="0.25">
      <c r="A1334" s="39">
        <v>33475</v>
      </c>
      <c r="B1334" s="37">
        <f t="shared" si="40"/>
        <v>8</v>
      </c>
      <c r="C1334" s="37">
        <f t="shared" si="41"/>
        <v>1991</v>
      </c>
      <c r="D1334" s="1">
        <v>28</v>
      </c>
      <c r="E1334" s="1">
        <v>24.5</v>
      </c>
    </row>
    <row r="1335" spans="1:5" x14ac:dyDescent="0.25">
      <c r="A1335" s="39">
        <v>33476</v>
      </c>
      <c r="B1335" s="37">
        <f t="shared" si="40"/>
        <v>8</v>
      </c>
      <c r="C1335" s="37">
        <f t="shared" si="41"/>
        <v>1991</v>
      </c>
      <c r="D1335" s="1">
        <v>28.7</v>
      </c>
      <c r="E1335" s="1">
        <v>24.2</v>
      </c>
    </row>
    <row r="1336" spans="1:5" x14ac:dyDescent="0.25">
      <c r="A1336" s="39">
        <v>33477</v>
      </c>
      <c r="B1336" s="37">
        <f t="shared" si="40"/>
        <v>8</v>
      </c>
      <c r="C1336" s="37">
        <f t="shared" si="41"/>
        <v>1991</v>
      </c>
      <c r="D1336" s="1">
        <v>29.5</v>
      </c>
      <c r="E1336" s="1">
        <v>24.9</v>
      </c>
    </row>
    <row r="1337" spans="1:5" x14ac:dyDescent="0.25">
      <c r="A1337" s="39">
        <v>33478</v>
      </c>
      <c r="B1337" s="37">
        <f t="shared" si="40"/>
        <v>8</v>
      </c>
      <c r="C1337" s="37">
        <f t="shared" si="41"/>
        <v>1991</v>
      </c>
      <c r="D1337" s="1">
        <v>29</v>
      </c>
      <c r="E1337" s="1">
        <v>23.8</v>
      </c>
    </row>
    <row r="1338" spans="1:5" x14ac:dyDescent="0.25">
      <c r="A1338" s="39">
        <v>33479</v>
      </c>
      <c r="B1338" s="37">
        <f t="shared" si="40"/>
        <v>8</v>
      </c>
      <c r="C1338" s="37">
        <f t="shared" si="41"/>
        <v>1991</v>
      </c>
      <c r="D1338" s="1">
        <v>29.7</v>
      </c>
      <c r="E1338" s="1">
        <v>24.5</v>
      </c>
    </row>
    <row r="1339" spans="1:5" x14ac:dyDescent="0.25">
      <c r="A1339" s="39">
        <v>33480</v>
      </c>
      <c r="B1339" s="37">
        <f t="shared" si="40"/>
        <v>8</v>
      </c>
      <c r="C1339" s="37">
        <f t="shared" si="41"/>
        <v>1991</v>
      </c>
      <c r="D1339" s="1">
        <v>30.5</v>
      </c>
      <c r="E1339" s="1">
        <v>25.8</v>
      </c>
    </row>
    <row r="1340" spans="1:5" x14ac:dyDescent="0.25">
      <c r="A1340" s="39">
        <v>33481</v>
      </c>
      <c r="B1340" s="37">
        <f t="shared" si="40"/>
        <v>8</v>
      </c>
      <c r="C1340" s="37">
        <f t="shared" si="41"/>
        <v>1991</v>
      </c>
      <c r="D1340" s="2">
        <v>28.2</v>
      </c>
      <c r="E1340" s="2">
        <v>23.5</v>
      </c>
    </row>
    <row r="1341" spans="1:5" x14ac:dyDescent="0.25">
      <c r="A1341" s="39">
        <v>33482</v>
      </c>
      <c r="B1341" s="37">
        <f t="shared" si="40"/>
        <v>9</v>
      </c>
      <c r="C1341" s="37">
        <f t="shared" si="41"/>
        <v>1991</v>
      </c>
      <c r="D1341" s="1">
        <v>27.4</v>
      </c>
      <c r="E1341" s="1">
        <v>23.8</v>
      </c>
    </row>
    <row r="1342" spans="1:5" x14ac:dyDescent="0.25">
      <c r="A1342" s="39">
        <v>33483</v>
      </c>
      <c r="B1342" s="37">
        <f t="shared" si="40"/>
        <v>9</v>
      </c>
      <c r="C1342" s="37">
        <f t="shared" si="41"/>
        <v>1991</v>
      </c>
      <c r="D1342" s="1">
        <v>28</v>
      </c>
      <c r="E1342" s="1">
        <v>23.2</v>
      </c>
    </row>
    <row r="1343" spans="1:5" x14ac:dyDescent="0.25">
      <c r="A1343" s="39">
        <v>33484</v>
      </c>
      <c r="B1343" s="37">
        <f t="shared" si="40"/>
        <v>9</v>
      </c>
      <c r="C1343" s="37">
        <f t="shared" si="41"/>
        <v>1991</v>
      </c>
      <c r="D1343" s="1">
        <v>29.6</v>
      </c>
      <c r="E1343" s="1">
        <v>24.5</v>
      </c>
    </row>
    <row r="1344" spans="1:5" x14ac:dyDescent="0.25">
      <c r="A1344" s="39">
        <v>33485</v>
      </c>
      <c r="B1344" s="37">
        <f t="shared" si="40"/>
        <v>9</v>
      </c>
      <c r="C1344" s="37">
        <f t="shared" si="41"/>
        <v>1991</v>
      </c>
      <c r="D1344" s="1">
        <v>28.8</v>
      </c>
      <c r="E1344" s="1">
        <v>23.2</v>
      </c>
    </row>
    <row r="1345" spans="1:5" x14ac:dyDescent="0.25">
      <c r="A1345" s="39">
        <v>33486</v>
      </c>
      <c r="B1345" s="37">
        <f t="shared" si="40"/>
        <v>9</v>
      </c>
      <c r="C1345" s="37">
        <f t="shared" si="41"/>
        <v>1991</v>
      </c>
      <c r="D1345" s="1">
        <v>29.8</v>
      </c>
      <c r="E1345" s="1">
        <v>23.8</v>
      </c>
    </row>
    <row r="1346" spans="1:5" x14ac:dyDescent="0.25">
      <c r="A1346" s="39">
        <v>33487</v>
      </c>
      <c r="B1346" s="37">
        <f t="shared" si="40"/>
        <v>9</v>
      </c>
      <c r="C1346" s="37">
        <f t="shared" si="41"/>
        <v>1991</v>
      </c>
      <c r="D1346" s="1">
        <v>30.7</v>
      </c>
      <c r="E1346" s="1">
        <v>23.9</v>
      </c>
    </row>
    <row r="1347" spans="1:5" x14ac:dyDescent="0.25">
      <c r="A1347" s="39">
        <v>33488</v>
      </c>
      <c r="B1347" s="37">
        <f t="shared" ref="B1347:B1410" si="42">MONTH(A1347)</f>
        <v>9</v>
      </c>
      <c r="C1347" s="37">
        <f t="shared" ref="C1347:C1410" si="43">YEAR(A1347)</f>
        <v>1991</v>
      </c>
      <c r="D1347" s="1">
        <v>29.8</v>
      </c>
      <c r="E1347" s="1">
        <v>23.9</v>
      </c>
    </row>
    <row r="1348" spans="1:5" x14ac:dyDescent="0.25">
      <c r="A1348" s="39">
        <v>33489</v>
      </c>
      <c r="B1348" s="37">
        <f t="shared" si="42"/>
        <v>9</v>
      </c>
      <c r="C1348" s="37">
        <f t="shared" si="43"/>
        <v>1991</v>
      </c>
      <c r="D1348" s="1">
        <v>28.6</v>
      </c>
      <c r="E1348" s="1">
        <v>23.8</v>
      </c>
    </row>
    <row r="1349" spans="1:5" x14ac:dyDescent="0.25">
      <c r="A1349" s="39">
        <v>33490</v>
      </c>
      <c r="B1349" s="37">
        <f t="shared" si="42"/>
        <v>9</v>
      </c>
      <c r="C1349" s="37">
        <f t="shared" si="43"/>
        <v>1991</v>
      </c>
      <c r="D1349" s="1">
        <v>29.6</v>
      </c>
      <c r="E1349" s="1">
        <v>23.3</v>
      </c>
    </row>
    <row r="1350" spans="1:5" x14ac:dyDescent="0.25">
      <c r="A1350" s="39">
        <v>33491</v>
      </c>
      <c r="B1350" s="37">
        <f t="shared" si="42"/>
        <v>9</v>
      </c>
      <c r="C1350" s="37">
        <f t="shared" si="43"/>
        <v>1991</v>
      </c>
      <c r="D1350" s="1">
        <v>24.8</v>
      </c>
      <c r="E1350" s="1">
        <v>23.2</v>
      </c>
    </row>
    <row r="1351" spans="1:5" x14ac:dyDescent="0.25">
      <c r="A1351" s="39">
        <v>33492</v>
      </c>
      <c r="B1351" s="37">
        <f t="shared" si="42"/>
        <v>9</v>
      </c>
      <c r="C1351" s="37">
        <f t="shared" si="43"/>
        <v>1991</v>
      </c>
      <c r="D1351" s="1">
        <v>30.7</v>
      </c>
      <c r="E1351" s="1">
        <v>23</v>
      </c>
    </row>
    <row r="1352" spans="1:5" x14ac:dyDescent="0.25">
      <c r="A1352" s="39">
        <v>33493</v>
      </c>
      <c r="B1352" s="37">
        <f t="shared" si="42"/>
        <v>9</v>
      </c>
      <c r="C1352" s="37">
        <f t="shared" si="43"/>
        <v>1991</v>
      </c>
      <c r="D1352" s="1">
        <v>30.5</v>
      </c>
      <c r="E1352" s="1">
        <v>22.2</v>
      </c>
    </row>
    <row r="1353" spans="1:5" x14ac:dyDescent="0.25">
      <c r="A1353" s="39">
        <v>33494</v>
      </c>
      <c r="B1353" s="37">
        <f t="shared" si="42"/>
        <v>9</v>
      </c>
      <c r="C1353" s="37">
        <f t="shared" si="43"/>
        <v>1991</v>
      </c>
      <c r="D1353" s="1">
        <v>30.7</v>
      </c>
      <c r="E1353" s="1">
        <v>21.7</v>
      </c>
    </row>
    <row r="1354" spans="1:5" x14ac:dyDescent="0.25">
      <c r="A1354" s="39">
        <v>33495</v>
      </c>
      <c r="B1354" s="37">
        <f t="shared" si="42"/>
        <v>9</v>
      </c>
      <c r="C1354" s="37">
        <f t="shared" si="43"/>
        <v>1991</v>
      </c>
      <c r="D1354" s="1">
        <v>30.9</v>
      </c>
      <c r="E1354" s="1">
        <v>21.9</v>
      </c>
    </row>
    <row r="1355" spans="1:5" x14ac:dyDescent="0.25">
      <c r="A1355" s="39">
        <v>33496</v>
      </c>
      <c r="B1355" s="37">
        <f t="shared" si="42"/>
        <v>9</v>
      </c>
      <c r="C1355" s="37">
        <f t="shared" si="43"/>
        <v>1991</v>
      </c>
      <c r="D1355" s="1">
        <v>31.5</v>
      </c>
      <c r="E1355" s="1">
        <v>21.7</v>
      </c>
    </row>
    <row r="1356" spans="1:5" x14ac:dyDescent="0.25">
      <c r="A1356" s="39">
        <v>33497</v>
      </c>
      <c r="B1356" s="37">
        <f t="shared" si="42"/>
        <v>9</v>
      </c>
      <c r="C1356" s="37">
        <f t="shared" si="43"/>
        <v>1991</v>
      </c>
      <c r="D1356" s="1">
        <v>30.7</v>
      </c>
      <c r="E1356" s="1">
        <v>21.7</v>
      </c>
    </row>
    <row r="1357" spans="1:5" x14ac:dyDescent="0.25">
      <c r="A1357" s="39">
        <v>33498</v>
      </c>
      <c r="B1357" s="37">
        <f t="shared" si="42"/>
        <v>9</v>
      </c>
      <c r="C1357" s="37">
        <f t="shared" si="43"/>
        <v>1991</v>
      </c>
      <c r="D1357" s="1">
        <v>32.799999999999997</v>
      </c>
      <c r="E1357" s="1">
        <v>21.8</v>
      </c>
    </row>
    <row r="1358" spans="1:5" x14ac:dyDescent="0.25">
      <c r="A1358" s="39">
        <v>33499</v>
      </c>
      <c r="B1358" s="37">
        <f t="shared" si="42"/>
        <v>9</v>
      </c>
      <c r="C1358" s="37">
        <f t="shared" si="43"/>
        <v>1991</v>
      </c>
      <c r="D1358" s="1">
        <v>32.700000000000003</v>
      </c>
      <c r="E1358" s="1">
        <v>21.6</v>
      </c>
    </row>
    <row r="1359" spans="1:5" x14ac:dyDescent="0.25">
      <c r="A1359" s="39">
        <v>33500</v>
      </c>
      <c r="B1359" s="37">
        <f t="shared" si="42"/>
        <v>9</v>
      </c>
      <c r="C1359" s="37">
        <f t="shared" si="43"/>
        <v>1991</v>
      </c>
      <c r="D1359" s="1">
        <v>32.700000000000003</v>
      </c>
      <c r="E1359" s="1">
        <v>22.3</v>
      </c>
    </row>
    <row r="1360" spans="1:5" x14ac:dyDescent="0.25">
      <c r="A1360" s="39">
        <v>33501</v>
      </c>
      <c r="B1360" s="37">
        <f t="shared" si="42"/>
        <v>9</v>
      </c>
      <c r="C1360" s="37">
        <f t="shared" si="43"/>
        <v>1991</v>
      </c>
      <c r="D1360" s="1">
        <v>32.6</v>
      </c>
      <c r="E1360" s="1">
        <v>21.6</v>
      </c>
    </row>
    <row r="1361" spans="1:5" x14ac:dyDescent="0.25">
      <c r="A1361" s="39">
        <v>33502</v>
      </c>
      <c r="B1361" s="37">
        <f t="shared" si="42"/>
        <v>9</v>
      </c>
      <c r="C1361" s="37">
        <f t="shared" si="43"/>
        <v>1991</v>
      </c>
      <c r="D1361" s="1">
        <v>32.700000000000003</v>
      </c>
      <c r="E1361" s="1">
        <v>23.2</v>
      </c>
    </row>
    <row r="1362" spans="1:5" x14ac:dyDescent="0.25">
      <c r="A1362" s="39">
        <v>33503</v>
      </c>
      <c r="B1362" s="37">
        <f t="shared" si="42"/>
        <v>9</v>
      </c>
      <c r="C1362" s="37">
        <f t="shared" si="43"/>
        <v>1991</v>
      </c>
      <c r="D1362" s="1">
        <v>34.299999999999997</v>
      </c>
      <c r="E1362" s="1">
        <v>25.1</v>
      </c>
    </row>
    <row r="1363" spans="1:5" x14ac:dyDescent="0.25">
      <c r="A1363" s="39">
        <v>33504</v>
      </c>
      <c r="B1363" s="37">
        <f t="shared" si="42"/>
        <v>9</v>
      </c>
      <c r="C1363" s="37">
        <f t="shared" si="43"/>
        <v>1991</v>
      </c>
      <c r="D1363" s="1">
        <v>36.799999999999997</v>
      </c>
      <c r="E1363" s="1">
        <v>23.7</v>
      </c>
    </row>
    <row r="1364" spans="1:5" x14ac:dyDescent="0.25">
      <c r="A1364" s="39">
        <v>33505</v>
      </c>
      <c r="B1364" s="37">
        <f t="shared" si="42"/>
        <v>9</v>
      </c>
      <c r="C1364" s="37">
        <f t="shared" si="43"/>
        <v>1991</v>
      </c>
      <c r="D1364" s="1">
        <v>37.700000000000003</v>
      </c>
      <c r="E1364" s="1">
        <v>22.6</v>
      </c>
    </row>
    <row r="1365" spans="1:5" x14ac:dyDescent="0.25">
      <c r="A1365" s="39">
        <v>33506</v>
      </c>
      <c r="B1365" s="37">
        <f t="shared" si="42"/>
        <v>9</v>
      </c>
      <c r="C1365" s="37">
        <f t="shared" si="43"/>
        <v>1991</v>
      </c>
      <c r="D1365" s="1">
        <v>34.200000000000003</v>
      </c>
      <c r="E1365" s="1">
        <v>22.5</v>
      </c>
    </row>
    <row r="1366" spans="1:5" x14ac:dyDescent="0.25">
      <c r="A1366" s="39">
        <v>33507</v>
      </c>
      <c r="B1366" s="37">
        <f t="shared" si="42"/>
        <v>9</v>
      </c>
      <c r="C1366" s="37">
        <f t="shared" si="43"/>
        <v>1991</v>
      </c>
      <c r="D1366" s="1">
        <v>32.6</v>
      </c>
      <c r="E1366" s="1">
        <v>23.1</v>
      </c>
    </row>
    <row r="1367" spans="1:5" x14ac:dyDescent="0.25">
      <c r="A1367" s="39">
        <v>33508</v>
      </c>
      <c r="B1367" s="37">
        <f t="shared" si="42"/>
        <v>9</v>
      </c>
      <c r="C1367" s="37">
        <f t="shared" si="43"/>
        <v>1991</v>
      </c>
      <c r="D1367" s="1">
        <v>32.9</v>
      </c>
      <c r="E1367" s="1">
        <v>21.8</v>
      </c>
    </row>
    <row r="1368" spans="1:5" x14ac:dyDescent="0.25">
      <c r="A1368" s="39">
        <v>33509</v>
      </c>
      <c r="B1368" s="37">
        <f t="shared" si="42"/>
        <v>9</v>
      </c>
      <c r="C1368" s="37">
        <f t="shared" si="43"/>
        <v>1991</v>
      </c>
      <c r="D1368" s="1">
        <v>34</v>
      </c>
      <c r="E1368" s="1">
        <v>23.2</v>
      </c>
    </row>
    <row r="1369" spans="1:5" x14ac:dyDescent="0.25">
      <c r="A1369" s="39">
        <v>33510</v>
      </c>
      <c r="B1369" s="37">
        <f t="shared" si="42"/>
        <v>9</v>
      </c>
      <c r="C1369" s="37">
        <f t="shared" si="43"/>
        <v>1991</v>
      </c>
      <c r="D1369" s="1">
        <v>34.299999999999997</v>
      </c>
      <c r="E1369" s="1">
        <v>23.2</v>
      </c>
    </row>
    <row r="1370" spans="1:5" x14ac:dyDescent="0.25">
      <c r="A1370" s="39">
        <v>33511</v>
      </c>
      <c r="B1370" s="37">
        <f t="shared" si="42"/>
        <v>9</v>
      </c>
      <c r="C1370" s="37">
        <f t="shared" si="43"/>
        <v>1991</v>
      </c>
      <c r="D1370" s="1">
        <v>34</v>
      </c>
      <c r="E1370" s="1">
        <v>22.6</v>
      </c>
    </row>
    <row r="1371" spans="1:5" x14ac:dyDescent="0.25">
      <c r="A1371" s="39">
        <v>33512</v>
      </c>
      <c r="B1371" s="37">
        <f t="shared" si="42"/>
        <v>10</v>
      </c>
      <c r="C1371" s="37">
        <f t="shared" si="43"/>
        <v>1991</v>
      </c>
      <c r="D1371" s="1">
        <v>33.799999999999997</v>
      </c>
      <c r="E1371" s="1">
        <v>21.2</v>
      </c>
    </row>
    <row r="1372" spans="1:5" x14ac:dyDescent="0.25">
      <c r="A1372" s="39">
        <v>33513</v>
      </c>
      <c r="B1372" s="37">
        <f t="shared" si="42"/>
        <v>10</v>
      </c>
      <c r="C1372" s="37">
        <f t="shared" si="43"/>
        <v>1991</v>
      </c>
      <c r="D1372" s="1">
        <v>35.200000000000003</v>
      </c>
      <c r="E1372" s="1">
        <v>19.3</v>
      </c>
    </row>
    <row r="1373" spans="1:5" x14ac:dyDescent="0.25">
      <c r="A1373" s="39">
        <v>33514</v>
      </c>
      <c r="B1373" s="37">
        <f t="shared" si="42"/>
        <v>10</v>
      </c>
      <c r="C1373" s="37">
        <f t="shared" si="43"/>
        <v>1991</v>
      </c>
      <c r="D1373" s="1">
        <v>36.799999999999997</v>
      </c>
      <c r="E1373" s="1">
        <v>18.8</v>
      </c>
    </row>
    <row r="1374" spans="1:5" x14ac:dyDescent="0.25">
      <c r="A1374" s="39">
        <v>33515</v>
      </c>
      <c r="B1374" s="37">
        <f t="shared" si="42"/>
        <v>10</v>
      </c>
      <c r="C1374" s="37">
        <f t="shared" si="43"/>
        <v>1991</v>
      </c>
      <c r="D1374" s="1">
        <v>36.700000000000003</v>
      </c>
      <c r="E1374" s="1">
        <v>16.100000000000001</v>
      </c>
    </row>
    <row r="1375" spans="1:5" x14ac:dyDescent="0.25">
      <c r="A1375" s="39">
        <v>33516</v>
      </c>
      <c r="B1375" s="37">
        <f t="shared" si="42"/>
        <v>10</v>
      </c>
      <c r="C1375" s="37">
        <f t="shared" si="43"/>
        <v>1991</v>
      </c>
      <c r="D1375" s="1">
        <v>36.799999999999997</v>
      </c>
      <c r="E1375" s="1">
        <v>16</v>
      </c>
    </row>
    <row r="1376" spans="1:5" x14ac:dyDescent="0.25">
      <c r="A1376" s="39">
        <v>33517</v>
      </c>
      <c r="B1376" s="37">
        <f t="shared" si="42"/>
        <v>10</v>
      </c>
      <c r="C1376" s="37">
        <f t="shared" si="43"/>
        <v>1991</v>
      </c>
      <c r="D1376" s="1">
        <v>37</v>
      </c>
      <c r="E1376" s="1">
        <v>15.9</v>
      </c>
    </row>
    <row r="1377" spans="1:5" x14ac:dyDescent="0.25">
      <c r="A1377" s="39">
        <v>33518</v>
      </c>
      <c r="B1377" s="37">
        <f t="shared" si="42"/>
        <v>10</v>
      </c>
      <c r="C1377" s="37">
        <f t="shared" si="43"/>
        <v>1991</v>
      </c>
      <c r="D1377" s="1">
        <v>36.9</v>
      </c>
      <c r="E1377" s="1">
        <v>20.8</v>
      </c>
    </row>
    <row r="1378" spans="1:5" x14ac:dyDescent="0.25">
      <c r="A1378" s="39">
        <v>33519</v>
      </c>
      <c r="B1378" s="37">
        <f t="shared" si="42"/>
        <v>10</v>
      </c>
      <c r="C1378" s="37">
        <f t="shared" si="43"/>
        <v>1991</v>
      </c>
      <c r="D1378" s="1">
        <v>36.700000000000003</v>
      </c>
      <c r="E1378" s="1">
        <v>17.600000000000001</v>
      </c>
    </row>
    <row r="1379" spans="1:5" x14ac:dyDescent="0.25">
      <c r="A1379" s="39">
        <v>33520</v>
      </c>
      <c r="B1379" s="37">
        <f t="shared" si="42"/>
        <v>10</v>
      </c>
      <c r="C1379" s="37">
        <f t="shared" si="43"/>
        <v>1991</v>
      </c>
      <c r="D1379" s="1">
        <v>36.799999999999997</v>
      </c>
      <c r="E1379" s="1">
        <v>17.600000000000001</v>
      </c>
    </row>
    <row r="1380" spans="1:5" x14ac:dyDescent="0.25">
      <c r="A1380" s="39">
        <v>33521</v>
      </c>
      <c r="B1380" s="37">
        <f t="shared" si="42"/>
        <v>10</v>
      </c>
      <c r="C1380" s="37">
        <f t="shared" si="43"/>
        <v>1991</v>
      </c>
      <c r="D1380" s="1">
        <v>36.9</v>
      </c>
      <c r="E1380" s="1">
        <v>17.7</v>
      </c>
    </row>
    <row r="1381" spans="1:5" x14ac:dyDescent="0.25">
      <c r="A1381" s="39">
        <v>33522</v>
      </c>
      <c r="B1381" s="37">
        <f t="shared" si="42"/>
        <v>10</v>
      </c>
      <c r="C1381" s="37">
        <f t="shared" si="43"/>
        <v>1991</v>
      </c>
      <c r="D1381" s="1">
        <v>38.200000000000003</v>
      </c>
      <c r="E1381" s="1">
        <v>18.8</v>
      </c>
    </row>
    <row r="1382" spans="1:5" x14ac:dyDescent="0.25">
      <c r="A1382" s="39">
        <v>33523</v>
      </c>
      <c r="B1382" s="37">
        <f t="shared" si="42"/>
        <v>10</v>
      </c>
      <c r="C1382" s="37">
        <f t="shared" si="43"/>
        <v>1991</v>
      </c>
      <c r="D1382" s="1">
        <v>37.799999999999997</v>
      </c>
      <c r="E1382" s="1">
        <v>21.9</v>
      </c>
    </row>
    <row r="1383" spans="1:5" x14ac:dyDescent="0.25">
      <c r="A1383" s="39">
        <v>33524</v>
      </c>
      <c r="B1383" s="37">
        <f t="shared" si="42"/>
        <v>10</v>
      </c>
      <c r="C1383" s="37">
        <f t="shared" si="43"/>
        <v>1991</v>
      </c>
      <c r="D1383" s="1">
        <v>37.200000000000003</v>
      </c>
      <c r="E1383" s="1">
        <v>21.8</v>
      </c>
    </row>
    <row r="1384" spans="1:5" x14ac:dyDescent="0.25">
      <c r="A1384" s="39">
        <v>33525</v>
      </c>
      <c r="B1384" s="37">
        <f t="shared" si="42"/>
        <v>10</v>
      </c>
      <c r="C1384" s="37">
        <f t="shared" si="43"/>
        <v>1991</v>
      </c>
      <c r="D1384" s="1">
        <v>36.9</v>
      </c>
      <c r="E1384" s="1">
        <v>23.2</v>
      </c>
    </row>
    <row r="1385" spans="1:5" x14ac:dyDescent="0.25">
      <c r="A1385" s="39">
        <v>33526</v>
      </c>
      <c r="B1385" s="37">
        <f t="shared" si="42"/>
        <v>10</v>
      </c>
      <c r="C1385" s="37">
        <f t="shared" si="43"/>
        <v>1991</v>
      </c>
      <c r="D1385" s="1">
        <v>34</v>
      </c>
      <c r="E1385" s="1">
        <v>21</v>
      </c>
    </row>
    <row r="1386" spans="1:5" x14ac:dyDescent="0.25">
      <c r="A1386" s="39">
        <v>33527</v>
      </c>
      <c r="B1386" s="37">
        <f t="shared" si="42"/>
        <v>10</v>
      </c>
      <c r="C1386" s="37">
        <f t="shared" si="43"/>
        <v>1991</v>
      </c>
      <c r="D1386" s="1">
        <v>30.5</v>
      </c>
      <c r="E1386" s="1">
        <v>16.5</v>
      </c>
    </row>
    <row r="1387" spans="1:5" x14ac:dyDescent="0.25">
      <c r="A1387" s="39">
        <v>33528</v>
      </c>
      <c r="B1387" s="37">
        <f t="shared" si="42"/>
        <v>10</v>
      </c>
      <c r="C1387" s="37">
        <f t="shared" si="43"/>
        <v>1991</v>
      </c>
      <c r="D1387" s="1">
        <v>36.700000000000003</v>
      </c>
      <c r="E1387" s="1">
        <v>16.3</v>
      </c>
    </row>
    <row r="1388" spans="1:5" x14ac:dyDescent="0.25">
      <c r="A1388" s="39">
        <v>33529</v>
      </c>
      <c r="B1388" s="37">
        <f t="shared" si="42"/>
        <v>10</v>
      </c>
      <c r="C1388" s="37">
        <f t="shared" si="43"/>
        <v>1991</v>
      </c>
      <c r="D1388" s="1">
        <v>36.799999999999997</v>
      </c>
      <c r="E1388" s="1">
        <v>16.2</v>
      </c>
    </row>
    <row r="1389" spans="1:5" x14ac:dyDescent="0.25">
      <c r="A1389" s="39">
        <v>33530</v>
      </c>
      <c r="B1389" s="37">
        <f t="shared" si="42"/>
        <v>10</v>
      </c>
      <c r="C1389" s="37">
        <f t="shared" si="43"/>
        <v>1991</v>
      </c>
      <c r="D1389" s="1">
        <v>36.700000000000003</v>
      </c>
      <c r="E1389" s="1">
        <v>16</v>
      </c>
    </row>
    <row r="1390" spans="1:5" x14ac:dyDescent="0.25">
      <c r="A1390" s="39">
        <v>33531</v>
      </c>
      <c r="B1390" s="37">
        <f t="shared" si="42"/>
        <v>10</v>
      </c>
      <c r="C1390" s="37">
        <f t="shared" si="43"/>
        <v>1991</v>
      </c>
      <c r="D1390" s="1">
        <v>38.6</v>
      </c>
      <c r="E1390" s="1">
        <v>17.399999999999999</v>
      </c>
    </row>
    <row r="1391" spans="1:5" x14ac:dyDescent="0.25">
      <c r="A1391" s="39">
        <v>33532</v>
      </c>
      <c r="B1391" s="37">
        <f t="shared" si="42"/>
        <v>10</v>
      </c>
      <c r="C1391" s="37">
        <f t="shared" si="43"/>
        <v>1991</v>
      </c>
      <c r="D1391" s="1">
        <v>36.700000000000003</v>
      </c>
      <c r="E1391" s="1">
        <v>17.3</v>
      </c>
    </row>
    <row r="1392" spans="1:5" x14ac:dyDescent="0.25">
      <c r="A1392" s="39">
        <v>33533</v>
      </c>
      <c r="B1392" s="37">
        <f t="shared" si="42"/>
        <v>10</v>
      </c>
      <c r="C1392" s="37">
        <f t="shared" si="43"/>
        <v>1991</v>
      </c>
      <c r="D1392" s="1">
        <v>37.700000000000003</v>
      </c>
      <c r="E1392" s="1">
        <v>18.7</v>
      </c>
    </row>
    <row r="1393" spans="1:5" x14ac:dyDescent="0.25">
      <c r="A1393" s="39">
        <v>33534</v>
      </c>
      <c r="B1393" s="37">
        <f t="shared" si="42"/>
        <v>10</v>
      </c>
      <c r="C1393" s="37">
        <f t="shared" si="43"/>
        <v>1991</v>
      </c>
      <c r="D1393" s="1">
        <v>37.700000000000003</v>
      </c>
      <c r="E1393" s="1">
        <v>17.600000000000001</v>
      </c>
    </row>
    <row r="1394" spans="1:5" x14ac:dyDescent="0.25">
      <c r="A1394" s="39">
        <v>33535</v>
      </c>
      <c r="B1394" s="37">
        <f t="shared" si="42"/>
        <v>10</v>
      </c>
      <c r="C1394" s="37">
        <f t="shared" si="43"/>
        <v>1991</v>
      </c>
      <c r="D1394" s="1">
        <v>38.1</v>
      </c>
      <c r="E1394" s="1">
        <v>17.600000000000001</v>
      </c>
    </row>
    <row r="1395" spans="1:5" x14ac:dyDescent="0.25">
      <c r="A1395" s="39">
        <v>33536</v>
      </c>
      <c r="B1395" s="37">
        <f t="shared" si="42"/>
        <v>10</v>
      </c>
      <c r="C1395" s="37">
        <f t="shared" si="43"/>
        <v>1991</v>
      </c>
      <c r="D1395" s="1">
        <v>37.299999999999997</v>
      </c>
      <c r="E1395" s="1">
        <v>15.7</v>
      </c>
    </row>
    <row r="1396" spans="1:5" x14ac:dyDescent="0.25">
      <c r="A1396" s="39">
        <v>33537</v>
      </c>
      <c r="B1396" s="37">
        <f t="shared" si="42"/>
        <v>10</v>
      </c>
      <c r="C1396" s="37">
        <f t="shared" si="43"/>
        <v>1991</v>
      </c>
      <c r="D1396" s="1">
        <v>36.700000000000003</v>
      </c>
      <c r="E1396" s="1">
        <v>15.4</v>
      </c>
    </row>
    <row r="1397" spans="1:5" x14ac:dyDescent="0.25">
      <c r="A1397" s="39">
        <v>33538</v>
      </c>
      <c r="B1397" s="37">
        <f t="shared" si="42"/>
        <v>10</v>
      </c>
      <c r="C1397" s="37">
        <f t="shared" si="43"/>
        <v>1991</v>
      </c>
      <c r="D1397" s="1">
        <v>37.299999999999997</v>
      </c>
      <c r="E1397" s="1">
        <v>15.8</v>
      </c>
    </row>
    <row r="1398" spans="1:5" x14ac:dyDescent="0.25">
      <c r="A1398" s="39">
        <v>33539</v>
      </c>
      <c r="B1398" s="37">
        <f t="shared" si="42"/>
        <v>10</v>
      </c>
      <c r="C1398" s="37">
        <f t="shared" si="43"/>
        <v>1991</v>
      </c>
      <c r="D1398" s="1">
        <v>36.799999999999997</v>
      </c>
      <c r="E1398" s="1">
        <v>14.6</v>
      </c>
    </row>
    <row r="1399" spans="1:5" x14ac:dyDescent="0.25">
      <c r="A1399" s="39">
        <v>33540</v>
      </c>
      <c r="B1399" s="37">
        <f t="shared" si="42"/>
        <v>10</v>
      </c>
      <c r="C1399" s="37">
        <f t="shared" si="43"/>
        <v>1991</v>
      </c>
      <c r="D1399" s="1">
        <v>36.700000000000003</v>
      </c>
      <c r="E1399" s="1">
        <v>14.6</v>
      </c>
    </row>
    <row r="1400" spans="1:5" x14ac:dyDescent="0.25">
      <c r="A1400" s="39">
        <v>33541</v>
      </c>
      <c r="B1400" s="37">
        <f t="shared" si="42"/>
        <v>10</v>
      </c>
      <c r="C1400" s="37">
        <f t="shared" si="43"/>
        <v>1991</v>
      </c>
      <c r="D1400" s="1">
        <v>37.299999999999997</v>
      </c>
      <c r="E1400" s="1">
        <v>15.5</v>
      </c>
    </row>
    <row r="1401" spans="1:5" x14ac:dyDescent="0.25">
      <c r="A1401" s="39">
        <v>33542</v>
      </c>
      <c r="B1401" s="37">
        <f t="shared" si="42"/>
        <v>10</v>
      </c>
      <c r="C1401" s="37">
        <f t="shared" si="43"/>
        <v>1991</v>
      </c>
      <c r="D1401" s="2">
        <v>31.6</v>
      </c>
      <c r="E1401" s="2">
        <v>15.4</v>
      </c>
    </row>
    <row r="1402" spans="1:5" x14ac:dyDescent="0.25">
      <c r="A1402" s="39">
        <v>33543</v>
      </c>
      <c r="B1402" s="37">
        <f t="shared" si="42"/>
        <v>11</v>
      </c>
      <c r="C1402" s="37">
        <f t="shared" si="43"/>
        <v>1991</v>
      </c>
      <c r="D1402" s="1">
        <v>36.6</v>
      </c>
      <c r="E1402" s="1">
        <v>14.3</v>
      </c>
    </row>
    <row r="1403" spans="1:5" x14ac:dyDescent="0.25">
      <c r="A1403" s="39">
        <v>33544</v>
      </c>
      <c r="B1403" s="37">
        <f t="shared" si="42"/>
        <v>11</v>
      </c>
      <c r="C1403" s="37">
        <f t="shared" si="43"/>
        <v>1991</v>
      </c>
      <c r="D1403" s="1">
        <v>36.700000000000003</v>
      </c>
      <c r="E1403" s="1">
        <v>13.6</v>
      </c>
    </row>
    <row r="1404" spans="1:5" x14ac:dyDescent="0.25">
      <c r="A1404" s="39">
        <v>33545</v>
      </c>
      <c r="B1404" s="37">
        <f t="shared" si="42"/>
        <v>11</v>
      </c>
      <c r="C1404" s="37">
        <f t="shared" si="43"/>
        <v>1991</v>
      </c>
      <c r="D1404" s="1">
        <v>34.4</v>
      </c>
      <c r="E1404" s="1">
        <v>13</v>
      </c>
    </row>
    <row r="1405" spans="1:5" x14ac:dyDescent="0.25">
      <c r="A1405" s="39">
        <v>33546</v>
      </c>
      <c r="B1405" s="37">
        <f t="shared" si="42"/>
        <v>11</v>
      </c>
      <c r="C1405" s="37">
        <f t="shared" si="43"/>
        <v>1991</v>
      </c>
      <c r="D1405" s="1">
        <v>35</v>
      </c>
      <c r="E1405" s="1">
        <v>12.2</v>
      </c>
    </row>
    <row r="1406" spans="1:5" x14ac:dyDescent="0.25">
      <c r="A1406" s="39">
        <v>33547</v>
      </c>
      <c r="B1406" s="37">
        <f t="shared" si="42"/>
        <v>11</v>
      </c>
      <c r="C1406" s="37">
        <f t="shared" si="43"/>
        <v>1991</v>
      </c>
      <c r="D1406" s="1">
        <v>35</v>
      </c>
      <c r="E1406" s="1">
        <v>12</v>
      </c>
    </row>
    <row r="1407" spans="1:5" x14ac:dyDescent="0.25">
      <c r="A1407" s="39">
        <v>33548</v>
      </c>
      <c r="B1407" s="37">
        <f t="shared" si="42"/>
        <v>11</v>
      </c>
      <c r="C1407" s="37">
        <f t="shared" si="43"/>
        <v>1991</v>
      </c>
      <c r="D1407" s="1">
        <v>30.4</v>
      </c>
      <c r="E1407" s="1">
        <v>16.7</v>
      </c>
    </row>
    <row r="1408" spans="1:5" x14ac:dyDescent="0.25">
      <c r="A1408" s="39">
        <v>33549</v>
      </c>
      <c r="B1408" s="37">
        <f t="shared" si="42"/>
        <v>11</v>
      </c>
      <c r="C1408" s="37">
        <f t="shared" si="43"/>
        <v>1991</v>
      </c>
      <c r="D1408" s="1">
        <v>30.8</v>
      </c>
      <c r="E1408" s="1">
        <v>16.399999999999999</v>
      </c>
    </row>
    <row r="1409" spans="1:5" x14ac:dyDescent="0.25">
      <c r="A1409" s="39">
        <v>33550</v>
      </c>
      <c r="B1409" s="37">
        <f t="shared" si="42"/>
        <v>11</v>
      </c>
      <c r="C1409" s="37">
        <f t="shared" si="43"/>
        <v>1991</v>
      </c>
      <c r="D1409" s="1">
        <v>30.5</v>
      </c>
      <c r="E1409" s="1">
        <v>16.8</v>
      </c>
    </row>
    <row r="1410" spans="1:5" x14ac:dyDescent="0.25">
      <c r="A1410" s="39">
        <v>33551</v>
      </c>
      <c r="B1410" s="37">
        <f t="shared" si="42"/>
        <v>11</v>
      </c>
      <c r="C1410" s="37">
        <f t="shared" si="43"/>
        <v>1991</v>
      </c>
      <c r="D1410" s="1">
        <v>33.5</v>
      </c>
      <c r="E1410" s="1">
        <v>16.8</v>
      </c>
    </row>
    <row r="1411" spans="1:5" x14ac:dyDescent="0.25">
      <c r="A1411" s="39">
        <v>33552</v>
      </c>
      <c r="B1411" s="37">
        <f t="shared" ref="B1411:B1474" si="44">MONTH(A1411)</f>
        <v>11</v>
      </c>
      <c r="C1411" s="37">
        <f t="shared" ref="C1411:C1474" si="45">YEAR(A1411)</f>
        <v>1991</v>
      </c>
      <c r="D1411" s="1">
        <v>35.5</v>
      </c>
      <c r="E1411" s="1">
        <v>16.5</v>
      </c>
    </row>
    <row r="1412" spans="1:5" x14ac:dyDescent="0.25">
      <c r="A1412" s="39">
        <v>33553</v>
      </c>
      <c r="B1412" s="37">
        <f t="shared" si="44"/>
        <v>11</v>
      </c>
      <c r="C1412" s="37">
        <f t="shared" si="45"/>
        <v>1991</v>
      </c>
      <c r="D1412" s="1">
        <v>33.5</v>
      </c>
      <c r="E1412" s="1">
        <v>16.7</v>
      </c>
    </row>
    <row r="1413" spans="1:5" x14ac:dyDescent="0.25">
      <c r="A1413" s="39">
        <v>33554</v>
      </c>
      <c r="B1413" s="37">
        <f t="shared" si="44"/>
        <v>11</v>
      </c>
      <c r="C1413" s="37">
        <f t="shared" si="45"/>
        <v>1991</v>
      </c>
      <c r="D1413" s="1">
        <v>32.5</v>
      </c>
      <c r="E1413" s="1">
        <v>16</v>
      </c>
    </row>
    <row r="1414" spans="1:5" x14ac:dyDescent="0.25">
      <c r="A1414" s="39">
        <v>33555</v>
      </c>
      <c r="B1414" s="37">
        <f t="shared" si="44"/>
        <v>11</v>
      </c>
      <c r="C1414" s="37">
        <f t="shared" si="45"/>
        <v>1991</v>
      </c>
      <c r="D1414" s="1">
        <v>32.5</v>
      </c>
      <c r="E1414" s="1">
        <v>18.2</v>
      </c>
    </row>
    <row r="1415" spans="1:5" x14ac:dyDescent="0.25">
      <c r="A1415" s="39">
        <v>33556</v>
      </c>
      <c r="B1415" s="37">
        <f t="shared" si="44"/>
        <v>11</v>
      </c>
      <c r="C1415" s="37">
        <f t="shared" si="45"/>
        <v>1991</v>
      </c>
      <c r="D1415" s="1">
        <v>33.200000000000003</v>
      </c>
      <c r="E1415" s="1">
        <v>23.5</v>
      </c>
    </row>
    <row r="1416" spans="1:5" x14ac:dyDescent="0.25">
      <c r="A1416" s="39">
        <v>33557</v>
      </c>
      <c r="B1416" s="37">
        <f t="shared" si="44"/>
        <v>11</v>
      </c>
      <c r="C1416" s="37">
        <f t="shared" si="45"/>
        <v>1991</v>
      </c>
      <c r="D1416" s="1">
        <v>32.4</v>
      </c>
      <c r="E1416" s="1">
        <v>23</v>
      </c>
    </row>
    <row r="1417" spans="1:5" x14ac:dyDescent="0.25">
      <c r="A1417" s="39">
        <v>33558</v>
      </c>
      <c r="B1417" s="37">
        <f t="shared" si="44"/>
        <v>11</v>
      </c>
      <c r="C1417" s="37">
        <f t="shared" si="45"/>
        <v>1991</v>
      </c>
      <c r="D1417" s="1">
        <v>33.4</v>
      </c>
      <c r="E1417" s="1">
        <v>18.899999999999999</v>
      </c>
    </row>
    <row r="1418" spans="1:5" x14ac:dyDescent="0.25">
      <c r="A1418" s="39">
        <v>33559</v>
      </c>
      <c r="B1418" s="37">
        <f t="shared" si="44"/>
        <v>11</v>
      </c>
      <c r="C1418" s="37">
        <f t="shared" si="45"/>
        <v>1991</v>
      </c>
      <c r="D1418" s="1">
        <v>33.700000000000003</v>
      </c>
      <c r="E1418" s="1">
        <v>18.7</v>
      </c>
    </row>
    <row r="1419" spans="1:5" x14ac:dyDescent="0.25">
      <c r="A1419" s="39">
        <v>33560</v>
      </c>
      <c r="B1419" s="37">
        <f t="shared" si="44"/>
        <v>11</v>
      </c>
      <c r="C1419" s="37">
        <f t="shared" si="45"/>
        <v>1991</v>
      </c>
      <c r="D1419" s="1">
        <v>33.700000000000003</v>
      </c>
      <c r="E1419" s="1">
        <v>18.8</v>
      </c>
    </row>
    <row r="1420" spans="1:5" x14ac:dyDescent="0.25">
      <c r="A1420" s="39">
        <v>33561</v>
      </c>
      <c r="B1420" s="37">
        <f t="shared" si="44"/>
        <v>11</v>
      </c>
      <c r="C1420" s="37">
        <f t="shared" si="45"/>
        <v>1991</v>
      </c>
      <c r="D1420" s="1">
        <v>32.299999999999997</v>
      </c>
      <c r="E1420" s="1">
        <v>24.8</v>
      </c>
    </row>
    <row r="1421" spans="1:5" x14ac:dyDescent="0.25">
      <c r="A1421" s="39">
        <v>33562</v>
      </c>
      <c r="B1421" s="37">
        <f t="shared" si="44"/>
        <v>11</v>
      </c>
      <c r="C1421" s="37">
        <f t="shared" si="45"/>
        <v>1991</v>
      </c>
      <c r="D1421" s="1">
        <v>32.6</v>
      </c>
      <c r="E1421" s="1">
        <v>19.5</v>
      </c>
    </row>
    <row r="1422" spans="1:5" x14ac:dyDescent="0.25">
      <c r="A1422" s="39">
        <v>33563</v>
      </c>
      <c r="B1422" s="37">
        <f t="shared" si="44"/>
        <v>11</v>
      </c>
      <c r="C1422" s="37">
        <f t="shared" si="45"/>
        <v>1991</v>
      </c>
      <c r="D1422" s="1">
        <v>35.1</v>
      </c>
      <c r="E1422" s="1">
        <v>15.5</v>
      </c>
    </row>
    <row r="1423" spans="1:5" x14ac:dyDescent="0.25">
      <c r="A1423" s="39">
        <v>33564</v>
      </c>
      <c r="B1423" s="37">
        <f t="shared" si="44"/>
        <v>11</v>
      </c>
      <c r="C1423" s="37">
        <f t="shared" si="45"/>
        <v>1991</v>
      </c>
      <c r="D1423" s="1">
        <v>34.799999999999997</v>
      </c>
      <c r="E1423" s="1">
        <v>12.5</v>
      </c>
    </row>
    <row r="1424" spans="1:5" x14ac:dyDescent="0.25">
      <c r="A1424" s="39">
        <v>33565</v>
      </c>
      <c r="B1424" s="37">
        <f t="shared" si="44"/>
        <v>11</v>
      </c>
      <c r="C1424" s="37">
        <f t="shared" si="45"/>
        <v>1991</v>
      </c>
      <c r="D1424" s="1">
        <v>33.700000000000003</v>
      </c>
      <c r="E1424" s="1">
        <v>19.2</v>
      </c>
    </row>
    <row r="1425" spans="1:5" x14ac:dyDescent="0.25">
      <c r="A1425" s="39">
        <v>33566</v>
      </c>
      <c r="B1425" s="37">
        <f t="shared" si="44"/>
        <v>11</v>
      </c>
      <c r="C1425" s="37">
        <f t="shared" si="45"/>
        <v>1991</v>
      </c>
      <c r="D1425" s="1">
        <v>34</v>
      </c>
      <c r="E1425" s="1">
        <v>20.7</v>
      </c>
    </row>
    <row r="1426" spans="1:5" x14ac:dyDescent="0.25">
      <c r="A1426" s="39">
        <v>33567</v>
      </c>
      <c r="B1426" s="37">
        <f t="shared" si="44"/>
        <v>11</v>
      </c>
      <c r="C1426" s="37">
        <f t="shared" si="45"/>
        <v>1991</v>
      </c>
      <c r="D1426" s="1">
        <v>34.4</v>
      </c>
      <c r="E1426" s="1">
        <v>16.600000000000001</v>
      </c>
    </row>
    <row r="1427" spans="1:5" x14ac:dyDescent="0.25">
      <c r="A1427" s="39">
        <v>33568</v>
      </c>
      <c r="B1427" s="37">
        <f t="shared" si="44"/>
        <v>11</v>
      </c>
      <c r="C1427" s="37">
        <f t="shared" si="45"/>
        <v>1991</v>
      </c>
      <c r="D1427" s="1">
        <v>33.200000000000003</v>
      </c>
      <c r="E1427" s="1">
        <v>13.7</v>
      </c>
    </row>
    <row r="1428" spans="1:5" x14ac:dyDescent="0.25">
      <c r="A1428" s="39">
        <v>33569</v>
      </c>
      <c r="B1428" s="37">
        <f t="shared" si="44"/>
        <v>11</v>
      </c>
      <c r="C1428" s="37">
        <f t="shared" si="45"/>
        <v>1991</v>
      </c>
      <c r="D1428" s="1">
        <v>33.1</v>
      </c>
      <c r="E1428" s="1">
        <v>17.8</v>
      </c>
    </row>
    <row r="1429" spans="1:5" x14ac:dyDescent="0.25">
      <c r="A1429" s="39">
        <v>33570</v>
      </c>
      <c r="B1429" s="37">
        <f t="shared" si="44"/>
        <v>11</v>
      </c>
      <c r="C1429" s="37">
        <f t="shared" si="45"/>
        <v>1991</v>
      </c>
      <c r="D1429" s="1">
        <v>32.799999999999997</v>
      </c>
      <c r="E1429" s="1">
        <v>15.7</v>
      </c>
    </row>
    <row r="1430" spans="1:5" x14ac:dyDescent="0.25">
      <c r="A1430" s="39">
        <v>33571</v>
      </c>
      <c r="B1430" s="37">
        <f t="shared" si="44"/>
        <v>11</v>
      </c>
      <c r="C1430" s="37">
        <f t="shared" si="45"/>
        <v>1991</v>
      </c>
      <c r="D1430" s="1">
        <v>33.700000000000003</v>
      </c>
      <c r="E1430" s="1">
        <v>14.4</v>
      </c>
    </row>
    <row r="1431" spans="1:5" x14ac:dyDescent="0.25">
      <c r="A1431" s="39">
        <v>33572</v>
      </c>
      <c r="B1431" s="37">
        <f t="shared" si="44"/>
        <v>11</v>
      </c>
      <c r="C1431" s="37">
        <f t="shared" si="45"/>
        <v>1991</v>
      </c>
      <c r="D1431" s="1">
        <v>32.1</v>
      </c>
      <c r="E1431" s="1">
        <v>14.5</v>
      </c>
    </row>
    <row r="1432" spans="1:5" x14ac:dyDescent="0.25">
      <c r="A1432" s="39">
        <v>33573</v>
      </c>
      <c r="B1432" s="37">
        <f t="shared" si="44"/>
        <v>12</v>
      </c>
      <c r="C1432" s="37">
        <f t="shared" si="45"/>
        <v>1991</v>
      </c>
      <c r="D1432" s="1">
        <v>31.7</v>
      </c>
      <c r="E1432" s="1">
        <v>12</v>
      </c>
    </row>
    <row r="1433" spans="1:5" x14ac:dyDescent="0.25">
      <c r="A1433" s="39">
        <v>33574</v>
      </c>
      <c r="B1433" s="37">
        <f t="shared" si="44"/>
        <v>12</v>
      </c>
      <c r="C1433" s="37">
        <f t="shared" si="45"/>
        <v>1991</v>
      </c>
      <c r="D1433" s="1">
        <v>30.3</v>
      </c>
      <c r="E1433" s="1">
        <v>9</v>
      </c>
    </row>
    <row r="1434" spans="1:5" x14ac:dyDescent="0.25">
      <c r="A1434" s="39">
        <v>33575</v>
      </c>
      <c r="B1434" s="37">
        <f t="shared" si="44"/>
        <v>12</v>
      </c>
      <c r="C1434" s="37">
        <f t="shared" si="45"/>
        <v>1991</v>
      </c>
      <c r="D1434" s="1">
        <v>30.7</v>
      </c>
      <c r="E1434" s="1">
        <v>11.8</v>
      </c>
    </row>
    <row r="1435" spans="1:5" x14ac:dyDescent="0.25">
      <c r="A1435" s="39">
        <v>33576</v>
      </c>
      <c r="B1435" s="37">
        <f t="shared" si="44"/>
        <v>12</v>
      </c>
      <c r="C1435" s="37">
        <f t="shared" si="45"/>
        <v>1991</v>
      </c>
      <c r="D1435" s="1">
        <v>33.700000000000003</v>
      </c>
      <c r="E1435" s="1">
        <v>9.4</v>
      </c>
    </row>
    <row r="1436" spans="1:5" x14ac:dyDescent="0.25">
      <c r="A1436" s="39">
        <v>33577</v>
      </c>
      <c r="B1436" s="37">
        <f t="shared" si="44"/>
        <v>12</v>
      </c>
      <c r="C1436" s="37">
        <f t="shared" si="45"/>
        <v>1991</v>
      </c>
      <c r="D1436" s="1">
        <v>35.299999999999997</v>
      </c>
      <c r="E1436" s="1">
        <v>12.8</v>
      </c>
    </row>
    <row r="1437" spans="1:5" x14ac:dyDescent="0.25">
      <c r="A1437" s="39">
        <v>33578</v>
      </c>
      <c r="B1437" s="37">
        <f t="shared" si="44"/>
        <v>12</v>
      </c>
      <c r="C1437" s="37">
        <f t="shared" si="45"/>
        <v>1991</v>
      </c>
      <c r="D1437" s="1">
        <v>34.700000000000003</v>
      </c>
      <c r="E1437" s="1">
        <v>11</v>
      </c>
    </row>
    <row r="1438" spans="1:5" x14ac:dyDescent="0.25">
      <c r="A1438" s="39">
        <v>33579</v>
      </c>
      <c r="B1438" s="37">
        <f t="shared" si="44"/>
        <v>12</v>
      </c>
      <c r="C1438" s="37">
        <f t="shared" si="45"/>
        <v>1991</v>
      </c>
      <c r="D1438" s="1">
        <v>33.5</v>
      </c>
      <c r="E1438" s="1">
        <v>10.7</v>
      </c>
    </row>
    <row r="1439" spans="1:5" x14ac:dyDescent="0.25">
      <c r="A1439" s="39">
        <v>33580</v>
      </c>
      <c r="B1439" s="37">
        <f t="shared" si="44"/>
        <v>12</v>
      </c>
      <c r="C1439" s="37">
        <f t="shared" si="45"/>
        <v>1991</v>
      </c>
      <c r="D1439" s="1">
        <v>35.200000000000003</v>
      </c>
      <c r="E1439" s="1">
        <v>11.1</v>
      </c>
    </row>
    <row r="1440" spans="1:5" x14ac:dyDescent="0.25">
      <c r="A1440" s="39">
        <v>33581</v>
      </c>
      <c r="B1440" s="37">
        <f t="shared" si="44"/>
        <v>12</v>
      </c>
      <c r="C1440" s="37">
        <f t="shared" si="45"/>
        <v>1991</v>
      </c>
      <c r="D1440" s="1">
        <v>30.7</v>
      </c>
      <c r="E1440" s="1">
        <v>10.4</v>
      </c>
    </row>
    <row r="1441" spans="1:5" x14ac:dyDescent="0.25">
      <c r="A1441" s="39">
        <v>33582</v>
      </c>
      <c r="B1441" s="37">
        <f t="shared" si="44"/>
        <v>12</v>
      </c>
      <c r="C1441" s="37">
        <f t="shared" si="45"/>
        <v>1991</v>
      </c>
      <c r="D1441" s="1">
        <v>30.5</v>
      </c>
      <c r="E1441" s="1">
        <v>12</v>
      </c>
    </row>
    <row r="1442" spans="1:5" x14ac:dyDescent="0.25">
      <c r="A1442" s="39">
        <v>33583</v>
      </c>
      <c r="B1442" s="37">
        <f t="shared" si="44"/>
        <v>12</v>
      </c>
      <c r="C1442" s="37">
        <f t="shared" si="45"/>
        <v>1991</v>
      </c>
      <c r="D1442" s="1">
        <v>30.4</v>
      </c>
      <c r="E1442" s="1">
        <v>12</v>
      </c>
    </row>
    <row r="1443" spans="1:5" x14ac:dyDescent="0.25">
      <c r="A1443" s="39">
        <v>33584</v>
      </c>
      <c r="B1443" s="37">
        <f t="shared" si="44"/>
        <v>12</v>
      </c>
      <c r="C1443" s="37">
        <f t="shared" si="45"/>
        <v>1991</v>
      </c>
      <c r="D1443" s="1">
        <v>30.3</v>
      </c>
      <c r="E1443" s="1">
        <v>11.8</v>
      </c>
    </row>
    <row r="1444" spans="1:5" x14ac:dyDescent="0.25">
      <c r="A1444" s="39">
        <v>33585</v>
      </c>
      <c r="B1444" s="37">
        <f t="shared" si="44"/>
        <v>12</v>
      </c>
      <c r="C1444" s="37">
        <f t="shared" si="45"/>
        <v>1991</v>
      </c>
      <c r="D1444" s="1">
        <v>32.1</v>
      </c>
      <c r="E1444" s="1">
        <v>14</v>
      </c>
    </row>
    <row r="1445" spans="1:5" x14ac:dyDescent="0.25">
      <c r="A1445" s="39">
        <v>33586</v>
      </c>
      <c r="B1445" s="37">
        <f t="shared" si="44"/>
        <v>12</v>
      </c>
      <c r="C1445" s="37">
        <f t="shared" si="45"/>
        <v>1991</v>
      </c>
      <c r="D1445" s="1">
        <v>32.5</v>
      </c>
      <c r="E1445" s="1">
        <v>11.5</v>
      </c>
    </row>
    <row r="1446" spans="1:5" x14ac:dyDescent="0.25">
      <c r="A1446" s="39">
        <v>33587</v>
      </c>
      <c r="B1446" s="37">
        <f t="shared" si="44"/>
        <v>12</v>
      </c>
      <c r="C1446" s="37">
        <f t="shared" si="45"/>
        <v>1991</v>
      </c>
      <c r="D1446" s="1">
        <v>32.5</v>
      </c>
      <c r="E1446" s="1">
        <v>12.8</v>
      </c>
    </row>
    <row r="1447" spans="1:5" x14ac:dyDescent="0.25">
      <c r="A1447" s="39">
        <v>33588</v>
      </c>
      <c r="B1447" s="37">
        <f t="shared" si="44"/>
        <v>12</v>
      </c>
      <c r="C1447" s="37">
        <f t="shared" si="45"/>
        <v>1991</v>
      </c>
      <c r="D1447" s="1">
        <v>32.6</v>
      </c>
      <c r="E1447" s="1">
        <v>15.2</v>
      </c>
    </row>
    <row r="1448" spans="1:5" x14ac:dyDescent="0.25">
      <c r="A1448" s="39">
        <v>33589</v>
      </c>
      <c r="B1448" s="37">
        <f t="shared" si="44"/>
        <v>12</v>
      </c>
      <c r="C1448" s="37">
        <f t="shared" si="45"/>
        <v>1991</v>
      </c>
      <c r="D1448" s="1">
        <v>33.6</v>
      </c>
      <c r="E1448" s="1">
        <v>6.9</v>
      </c>
    </row>
    <row r="1449" spans="1:5" x14ac:dyDescent="0.25">
      <c r="A1449" s="39">
        <v>33590</v>
      </c>
      <c r="B1449" s="37">
        <f t="shared" si="44"/>
        <v>12</v>
      </c>
      <c r="C1449" s="37">
        <f t="shared" si="45"/>
        <v>1991</v>
      </c>
      <c r="D1449" s="1">
        <v>34</v>
      </c>
      <c r="E1449" s="1">
        <v>7.2</v>
      </c>
    </row>
    <row r="1450" spans="1:5" x14ac:dyDescent="0.25">
      <c r="A1450" s="39">
        <v>33591</v>
      </c>
      <c r="B1450" s="37">
        <f t="shared" si="44"/>
        <v>12</v>
      </c>
      <c r="C1450" s="37">
        <f t="shared" si="45"/>
        <v>1991</v>
      </c>
      <c r="D1450" s="1">
        <v>33.700000000000003</v>
      </c>
      <c r="E1450" s="1">
        <v>11.8</v>
      </c>
    </row>
    <row r="1451" spans="1:5" x14ac:dyDescent="0.25">
      <c r="A1451" s="39">
        <v>33592</v>
      </c>
      <c r="B1451" s="37">
        <f t="shared" si="44"/>
        <v>12</v>
      </c>
      <c r="C1451" s="37">
        <f t="shared" si="45"/>
        <v>1991</v>
      </c>
      <c r="D1451" s="1">
        <v>32.5</v>
      </c>
      <c r="E1451" s="1">
        <v>13.2</v>
      </c>
    </row>
    <row r="1452" spans="1:5" x14ac:dyDescent="0.25">
      <c r="A1452" s="39">
        <v>33593</v>
      </c>
      <c r="B1452" s="37">
        <f t="shared" si="44"/>
        <v>12</v>
      </c>
      <c r="C1452" s="37">
        <f t="shared" si="45"/>
        <v>1991</v>
      </c>
      <c r="D1452" s="1">
        <v>31.3</v>
      </c>
      <c r="E1452" s="1">
        <v>14.4</v>
      </c>
    </row>
    <row r="1453" spans="1:5" x14ac:dyDescent="0.25">
      <c r="A1453" s="39">
        <v>33594</v>
      </c>
      <c r="B1453" s="37">
        <f t="shared" si="44"/>
        <v>12</v>
      </c>
      <c r="C1453" s="37">
        <f t="shared" si="45"/>
        <v>1991</v>
      </c>
      <c r="D1453" s="1">
        <v>30.2</v>
      </c>
      <c r="E1453" s="1">
        <v>16.100000000000001</v>
      </c>
    </row>
    <row r="1454" spans="1:5" x14ac:dyDescent="0.25">
      <c r="A1454" s="39">
        <v>33595</v>
      </c>
      <c r="B1454" s="37">
        <f t="shared" si="44"/>
        <v>12</v>
      </c>
      <c r="C1454" s="37">
        <f t="shared" si="45"/>
        <v>1991</v>
      </c>
      <c r="D1454" s="1">
        <v>29.6</v>
      </c>
      <c r="E1454" s="1">
        <v>13.2</v>
      </c>
    </row>
    <row r="1455" spans="1:5" x14ac:dyDescent="0.25">
      <c r="A1455" s="39">
        <v>33596</v>
      </c>
      <c r="B1455" s="37">
        <f t="shared" si="44"/>
        <v>12</v>
      </c>
      <c r="C1455" s="37">
        <f t="shared" si="45"/>
        <v>1991</v>
      </c>
      <c r="D1455" s="1">
        <v>30.4</v>
      </c>
      <c r="E1455" s="1">
        <v>14.4</v>
      </c>
    </row>
    <row r="1456" spans="1:5" x14ac:dyDescent="0.25">
      <c r="A1456" s="39">
        <v>33597</v>
      </c>
      <c r="B1456" s="37">
        <f t="shared" si="44"/>
        <v>12</v>
      </c>
      <c r="C1456" s="37">
        <f t="shared" si="45"/>
        <v>1991</v>
      </c>
      <c r="D1456" s="1">
        <v>24.3</v>
      </c>
      <c r="E1456" s="1">
        <v>11.9</v>
      </c>
    </row>
    <row r="1457" spans="1:5" x14ac:dyDescent="0.25">
      <c r="A1457" s="39">
        <v>33598</v>
      </c>
      <c r="B1457" s="37">
        <f t="shared" si="44"/>
        <v>12</v>
      </c>
      <c r="C1457" s="37">
        <f t="shared" si="45"/>
        <v>1991</v>
      </c>
      <c r="D1457" s="1">
        <v>24.2</v>
      </c>
      <c r="E1457" s="1">
        <v>6.1</v>
      </c>
    </row>
    <row r="1458" spans="1:5" x14ac:dyDescent="0.25">
      <c r="A1458" s="39">
        <v>33599</v>
      </c>
      <c r="B1458" s="37">
        <f t="shared" si="44"/>
        <v>12</v>
      </c>
      <c r="C1458" s="37">
        <f t="shared" si="45"/>
        <v>1991</v>
      </c>
      <c r="D1458" s="1">
        <v>25.4</v>
      </c>
      <c r="E1458" s="1">
        <v>6.4</v>
      </c>
    </row>
    <row r="1459" spans="1:5" x14ac:dyDescent="0.25">
      <c r="A1459" s="39">
        <v>33600</v>
      </c>
      <c r="B1459" s="37">
        <f t="shared" si="44"/>
        <v>12</v>
      </c>
      <c r="C1459" s="37">
        <f t="shared" si="45"/>
        <v>1991</v>
      </c>
      <c r="D1459" s="1">
        <v>26.1</v>
      </c>
      <c r="E1459" s="1">
        <v>6.3</v>
      </c>
    </row>
    <row r="1460" spans="1:5" x14ac:dyDescent="0.25">
      <c r="A1460" s="39">
        <v>33601</v>
      </c>
      <c r="B1460" s="37">
        <f t="shared" si="44"/>
        <v>12</v>
      </c>
      <c r="C1460" s="37">
        <f t="shared" si="45"/>
        <v>1991</v>
      </c>
      <c r="D1460" s="1">
        <v>28.2</v>
      </c>
      <c r="E1460" s="1">
        <v>6.1</v>
      </c>
    </row>
    <row r="1461" spans="1:5" x14ac:dyDescent="0.25">
      <c r="A1461" s="39">
        <v>33602</v>
      </c>
      <c r="B1461" s="37">
        <f t="shared" si="44"/>
        <v>12</v>
      </c>
      <c r="C1461" s="37">
        <f t="shared" si="45"/>
        <v>1991</v>
      </c>
      <c r="D1461" s="1">
        <v>28.3</v>
      </c>
      <c r="E1461" s="1">
        <v>6</v>
      </c>
    </row>
    <row r="1462" spans="1:5" x14ac:dyDescent="0.25">
      <c r="A1462" s="39">
        <v>33603</v>
      </c>
      <c r="B1462" s="37">
        <f t="shared" si="44"/>
        <v>12</v>
      </c>
      <c r="C1462" s="37">
        <f t="shared" si="45"/>
        <v>1991</v>
      </c>
      <c r="D1462" s="2">
        <v>26.7</v>
      </c>
      <c r="E1462" s="2">
        <v>5.0999999999999996</v>
      </c>
    </row>
    <row r="1463" spans="1:5" x14ac:dyDescent="0.25">
      <c r="A1463" s="39">
        <v>33604</v>
      </c>
      <c r="B1463" s="37">
        <f t="shared" si="44"/>
        <v>1</v>
      </c>
      <c r="C1463" s="37">
        <f t="shared" si="45"/>
        <v>1992</v>
      </c>
      <c r="D1463" s="1">
        <v>27.2</v>
      </c>
      <c r="E1463" s="1">
        <v>9.5</v>
      </c>
    </row>
    <row r="1464" spans="1:5" x14ac:dyDescent="0.25">
      <c r="A1464" s="39">
        <v>33604</v>
      </c>
      <c r="B1464" s="37">
        <f t="shared" si="44"/>
        <v>1</v>
      </c>
      <c r="C1464" s="37">
        <f t="shared" si="45"/>
        <v>1992</v>
      </c>
      <c r="D1464" s="1">
        <v>25.7</v>
      </c>
      <c r="E1464" s="1">
        <v>6</v>
      </c>
    </row>
    <row r="1465" spans="1:5" x14ac:dyDescent="0.25">
      <c r="A1465" s="39">
        <v>33605</v>
      </c>
      <c r="B1465" s="37">
        <f t="shared" si="44"/>
        <v>1</v>
      </c>
      <c r="C1465" s="37">
        <f t="shared" si="45"/>
        <v>1992</v>
      </c>
      <c r="D1465" s="1">
        <v>27.7</v>
      </c>
      <c r="E1465" s="1">
        <v>4.7</v>
      </c>
    </row>
    <row r="1466" spans="1:5" x14ac:dyDescent="0.25">
      <c r="A1466" s="39">
        <v>33606</v>
      </c>
      <c r="B1466" s="37">
        <f t="shared" si="44"/>
        <v>1</v>
      </c>
      <c r="C1466" s="37">
        <f t="shared" si="45"/>
        <v>1992</v>
      </c>
      <c r="D1466" s="1">
        <v>30.3</v>
      </c>
      <c r="E1466" s="1">
        <v>7</v>
      </c>
    </row>
    <row r="1467" spans="1:5" x14ac:dyDescent="0.25">
      <c r="A1467" s="39">
        <v>33607</v>
      </c>
      <c r="B1467" s="37">
        <f t="shared" si="44"/>
        <v>1</v>
      </c>
      <c r="C1467" s="37">
        <f t="shared" si="45"/>
        <v>1992</v>
      </c>
      <c r="D1467" s="1">
        <v>30.5</v>
      </c>
      <c r="E1467" s="1">
        <v>6</v>
      </c>
    </row>
    <row r="1468" spans="1:5" x14ac:dyDescent="0.25">
      <c r="A1468" s="39">
        <v>33608</v>
      </c>
      <c r="B1468" s="37">
        <f t="shared" si="44"/>
        <v>1</v>
      </c>
      <c r="C1468" s="37">
        <f t="shared" si="45"/>
        <v>1992</v>
      </c>
      <c r="D1468" s="1">
        <v>30.4</v>
      </c>
      <c r="E1468" s="1">
        <v>9.8000000000000007</v>
      </c>
    </row>
    <row r="1469" spans="1:5" x14ac:dyDescent="0.25">
      <c r="A1469" s="39">
        <v>33609</v>
      </c>
      <c r="B1469" s="37">
        <f t="shared" si="44"/>
        <v>1</v>
      </c>
      <c r="C1469" s="37">
        <f t="shared" si="45"/>
        <v>1992</v>
      </c>
      <c r="D1469" s="1">
        <v>31.8</v>
      </c>
      <c r="E1469" s="1">
        <v>10.5</v>
      </c>
    </row>
    <row r="1470" spans="1:5" x14ac:dyDescent="0.25">
      <c r="A1470" s="39">
        <v>33610</v>
      </c>
      <c r="B1470" s="37">
        <f t="shared" si="44"/>
        <v>1</v>
      </c>
      <c r="C1470" s="37">
        <f t="shared" si="45"/>
        <v>1992</v>
      </c>
      <c r="D1470" s="1">
        <v>29.7</v>
      </c>
      <c r="E1470" s="1">
        <v>12</v>
      </c>
    </row>
    <row r="1471" spans="1:5" x14ac:dyDescent="0.25">
      <c r="A1471" s="39">
        <v>33611</v>
      </c>
      <c r="B1471" s="37">
        <f t="shared" si="44"/>
        <v>1</v>
      </c>
      <c r="C1471" s="37">
        <f t="shared" si="45"/>
        <v>1992</v>
      </c>
      <c r="D1471" s="1">
        <v>28.5</v>
      </c>
      <c r="E1471" s="1">
        <v>12.4</v>
      </c>
    </row>
    <row r="1472" spans="1:5" x14ac:dyDescent="0.25">
      <c r="A1472" s="39">
        <v>33612</v>
      </c>
      <c r="B1472" s="37">
        <f t="shared" si="44"/>
        <v>1</v>
      </c>
      <c r="C1472" s="37">
        <f t="shared" si="45"/>
        <v>1992</v>
      </c>
      <c r="D1472" s="1">
        <v>28.5</v>
      </c>
      <c r="E1472" s="1">
        <v>12.5</v>
      </c>
    </row>
    <row r="1473" spans="1:5" x14ac:dyDescent="0.25">
      <c r="A1473" s="39">
        <v>33613</v>
      </c>
      <c r="B1473" s="37">
        <f t="shared" si="44"/>
        <v>1</v>
      </c>
      <c r="C1473" s="37">
        <f t="shared" si="45"/>
        <v>1992</v>
      </c>
      <c r="D1473" s="1">
        <v>26</v>
      </c>
      <c r="E1473" s="1">
        <v>7.5</v>
      </c>
    </row>
    <row r="1474" spans="1:5" x14ac:dyDescent="0.25">
      <c r="A1474" s="39">
        <v>33614</v>
      </c>
      <c r="B1474" s="37">
        <f t="shared" si="44"/>
        <v>1</v>
      </c>
      <c r="C1474" s="37">
        <f t="shared" si="45"/>
        <v>1992</v>
      </c>
      <c r="D1474" s="1">
        <v>25.3</v>
      </c>
      <c r="E1474" s="1">
        <v>3.5</v>
      </c>
    </row>
    <row r="1475" spans="1:5" x14ac:dyDescent="0.25">
      <c r="A1475" s="39">
        <v>33615</v>
      </c>
      <c r="B1475" s="37">
        <f t="shared" ref="B1475:B1538" si="46">MONTH(A1475)</f>
        <v>1</v>
      </c>
      <c r="C1475" s="37">
        <f t="shared" ref="C1475:C1538" si="47">YEAR(A1475)</f>
        <v>1992</v>
      </c>
      <c r="D1475" s="1">
        <v>28.4</v>
      </c>
      <c r="E1475" s="1">
        <v>3.8</v>
      </c>
    </row>
    <row r="1476" spans="1:5" x14ac:dyDescent="0.25">
      <c r="A1476" s="39">
        <v>33616</v>
      </c>
      <c r="B1476" s="37">
        <f t="shared" si="46"/>
        <v>1</v>
      </c>
      <c r="C1476" s="37">
        <f t="shared" si="47"/>
        <v>1992</v>
      </c>
      <c r="D1476" s="1">
        <v>29.8</v>
      </c>
      <c r="E1476" s="1">
        <v>8.4</v>
      </c>
    </row>
    <row r="1477" spans="1:5" x14ac:dyDescent="0.25">
      <c r="A1477" s="39">
        <v>33617</v>
      </c>
      <c r="B1477" s="37">
        <f t="shared" si="46"/>
        <v>1</v>
      </c>
      <c r="C1477" s="37">
        <f t="shared" si="47"/>
        <v>1992</v>
      </c>
      <c r="D1477" s="1">
        <v>30.7</v>
      </c>
      <c r="E1477" s="1">
        <v>12.8</v>
      </c>
    </row>
    <row r="1478" spans="1:5" x14ac:dyDescent="0.25">
      <c r="A1478" s="39">
        <v>33618</v>
      </c>
      <c r="B1478" s="37">
        <f t="shared" si="46"/>
        <v>1</v>
      </c>
      <c r="C1478" s="37">
        <f t="shared" si="47"/>
        <v>1992</v>
      </c>
      <c r="D1478" s="1">
        <v>27.9</v>
      </c>
      <c r="E1478" s="1">
        <v>7.3</v>
      </c>
    </row>
    <row r="1479" spans="1:5" x14ac:dyDescent="0.25">
      <c r="A1479" s="39">
        <v>33619</v>
      </c>
      <c r="B1479" s="37">
        <f t="shared" si="46"/>
        <v>1</v>
      </c>
      <c r="C1479" s="37">
        <f t="shared" si="47"/>
        <v>1992</v>
      </c>
      <c r="D1479" s="1">
        <v>29.7</v>
      </c>
      <c r="E1479" s="1">
        <v>6.7</v>
      </c>
    </row>
    <row r="1480" spans="1:5" x14ac:dyDescent="0.25">
      <c r="A1480" s="39">
        <v>33620</v>
      </c>
      <c r="B1480" s="37">
        <f t="shared" si="46"/>
        <v>1</v>
      </c>
      <c r="C1480" s="37">
        <f t="shared" si="47"/>
        <v>1992</v>
      </c>
      <c r="D1480" s="1">
        <v>31.6</v>
      </c>
      <c r="E1480" s="1">
        <v>9.1999999999999993</v>
      </c>
    </row>
    <row r="1481" spans="1:5" x14ac:dyDescent="0.25">
      <c r="A1481" s="39">
        <v>33621</v>
      </c>
      <c r="B1481" s="37">
        <f t="shared" si="46"/>
        <v>1</v>
      </c>
      <c r="C1481" s="37">
        <f t="shared" si="47"/>
        <v>1992</v>
      </c>
      <c r="D1481" s="1">
        <v>32.700000000000003</v>
      </c>
      <c r="E1481" s="1">
        <v>9.9</v>
      </c>
    </row>
    <row r="1482" spans="1:5" x14ac:dyDescent="0.25">
      <c r="A1482" s="39">
        <v>33622</v>
      </c>
      <c r="B1482" s="37">
        <f t="shared" si="46"/>
        <v>1</v>
      </c>
      <c r="C1482" s="37">
        <f t="shared" si="47"/>
        <v>1992</v>
      </c>
      <c r="D1482" s="1">
        <v>32.9</v>
      </c>
      <c r="E1482" s="1">
        <v>11.2</v>
      </c>
    </row>
    <row r="1483" spans="1:5" x14ac:dyDescent="0.25">
      <c r="A1483" s="39">
        <v>33623</v>
      </c>
      <c r="B1483" s="37">
        <f t="shared" si="46"/>
        <v>1</v>
      </c>
      <c r="C1483" s="37">
        <f t="shared" si="47"/>
        <v>1992</v>
      </c>
      <c r="D1483" s="1">
        <v>33.700000000000003</v>
      </c>
      <c r="E1483" s="1">
        <v>11.1</v>
      </c>
    </row>
    <row r="1484" spans="1:5" x14ac:dyDescent="0.25">
      <c r="A1484" s="39">
        <v>33624</v>
      </c>
      <c r="B1484" s="37">
        <f t="shared" si="46"/>
        <v>1</v>
      </c>
      <c r="C1484" s="37">
        <f t="shared" si="47"/>
        <v>1992</v>
      </c>
      <c r="D1484" s="1">
        <v>32.5</v>
      </c>
      <c r="E1484" s="1">
        <v>11</v>
      </c>
    </row>
    <row r="1485" spans="1:5" x14ac:dyDescent="0.25">
      <c r="A1485" s="39">
        <v>33625</v>
      </c>
      <c r="B1485" s="37">
        <f t="shared" si="46"/>
        <v>1</v>
      </c>
      <c r="C1485" s="37">
        <f t="shared" si="47"/>
        <v>1992</v>
      </c>
      <c r="D1485" s="1">
        <v>32.299999999999997</v>
      </c>
      <c r="E1485" s="1">
        <v>10.8</v>
      </c>
    </row>
    <row r="1486" spans="1:5" x14ac:dyDescent="0.25">
      <c r="A1486" s="39">
        <v>33626</v>
      </c>
      <c r="B1486" s="37">
        <f t="shared" si="46"/>
        <v>1</v>
      </c>
      <c r="C1486" s="37">
        <f t="shared" si="47"/>
        <v>1992</v>
      </c>
      <c r="D1486" s="1">
        <v>31.8</v>
      </c>
      <c r="E1486" s="1">
        <v>10.7</v>
      </c>
    </row>
    <row r="1487" spans="1:5" x14ac:dyDescent="0.25">
      <c r="A1487" s="39">
        <v>33627</v>
      </c>
      <c r="B1487" s="37">
        <f t="shared" si="46"/>
        <v>1</v>
      </c>
      <c r="C1487" s="37">
        <f t="shared" si="47"/>
        <v>1992</v>
      </c>
      <c r="D1487" s="1">
        <v>35.6</v>
      </c>
      <c r="E1487" s="1">
        <v>12.2</v>
      </c>
    </row>
    <row r="1488" spans="1:5" x14ac:dyDescent="0.25">
      <c r="A1488" s="39">
        <v>33628</v>
      </c>
      <c r="B1488" s="37">
        <f t="shared" si="46"/>
        <v>1</v>
      </c>
      <c r="C1488" s="37">
        <f t="shared" si="47"/>
        <v>1992</v>
      </c>
      <c r="D1488" s="1">
        <v>35.1</v>
      </c>
      <c r="E1488" s="1">
        <v>13.4</v>
      </c>
    </row>
    <row r="1489" spans="1:5" x14ac:dyDescent="0.25">
      <c r="A1489" s="39">
        <v>33629</v>
      </c>
      <c r="B1489" s="37">
        <f t="shared" si="46"/>
        <v>1</v>
      </c>
      <c r="C1489" s="37">
        <f t="shared" si="47"/>
        <v>1992</v>
      </c>
      <c r="D1489" s="1">
        <v>35.200000000000003</v>
      </c>
      <c r="E1489" s="1">
        <v>12.7</v>
      </c>
    </row>
    <row r="1490" spans="1:5" x14ac:dyDescent="0.25">
      <c r="A1490" s="39">
        <v>33630</v>
      </c>
      <c r="B1490" s="37">
        <f t="shared" si="46"/>
        <v>1</v>
      </c>
      <c r="C1490" s="37">
        <f t="shared" si="47"/>
        <v>1992</v>
      </c>
      <c r="D1490" s="1">
        <v>33.799999999999997</v>
      </c>
      <c r="E1490" s="1">
        <v>14.6</v>
      </c>
    </row>
    <row r="1491" spans="1:5" x14ac:dyDescent="0.25">
      <c r="A1491" s="39">
        <v>33631</v>
      </c>
      <c r="B1491" s="37">
        <f t="shared" si="46"/>
        <v>1</v>
      </c>
      <c r="C1491" s="37">
        <f t="shared" si="47"/>
        <v>1992</v>
      </c>
      <c r="D1491" s="1">
        <v>33.5</v>
      </c>
      <c r="E1491" s="1">
        <v>17.8</v>
      </c>
    </row>
    <row r="1492" spans="1:5" x14ac:dyDescent="0.25">
      <c r="A1492" s="39">
        <v>33632</v>
      </c>
      <c r="B1492" s="37">
        <f t="shared" si="46"/>
        <v>1</v>
      </c>
      <c r="C1492" s="37">
        <f t="shared" si="47"/>
        <v>1992</v>
      </c>
      <c r="D1492" s="1">
        <v>30.7</v>
      </c>
      <c r="E1492" s="1">
        <v>19.600000000000001</v>
      </c>
    </row>
    <row r="1493" spans="1:5" x14ac:dyDescent="0.25">
      <c r="A1493" s="39">
        <v>33633</v>
      </c>
      <c r="B1493" s="37">
        <f t="shared" si="46"/>
        <v>1</v>
      </c>
      <c r="C1493" s="37">
        <f t="shared" si="47"/>
        <v>1992</v>
      </c>
      <c r="D1493" s="1">
        <v>27.8</v>
      </c>
      <c r="E1493" s="1">
        <v>11.3</v>
      </c>
    </row>
    <row r="1494" spans="1:5" x14ac:dyDescent="0.25">
      <c r="A1494" s="39">
        <v>33634</v>
      </c>
      <c r="B1494" s="37">
        <f t="shared" si="46"/>
        <v>1</v>
      </c>
      <c r="C1494" s="37">
        <f t="shared" si="47"/>
        <v>1992</v>
      </c>
      <c r="D1494" s="1">
        <v>27.8</v>
      </c>
      <c r="E1494" s="1">
        <v>11.1</v>
      </c>
    </row>
    <row r="1495" spans="1:5" x14ac:dyDescent="0.25">
      <c r="A1495" s="39">
        <v>33635</v>
      </c>
      <c r="B1495" s="37">
        <f t="shared" si="46"/>
        <v>2</v>
      </c>
      <c r="C1495" s="37">
        <f t="shared" si="47"/>
        <v>1992</v>
      </c>
      <c r="D1495" s="1">
        <v>29.1</v>
      </c>
      <c r="E1495" s="1">
        <v>12.8</v>
      </c>
    </row>
    <row r="1496" spans="1:5" x14ac:dyDescent="0.25">
      <c r="A1496" s="39">
        <v>33636</v>
      </c>
      <c r="B1496" s="37">
        <f t="shared" si="46"/>
        <v>2</v>
      </c>
      <c r="C1496" s="37">
        <f t="shared" si="47"/>
        <v>1992</v>
      </c>
      <c r="D1496" s="1">
        <v>30.7</v>
      </c>
      <c r="E1496" s="1">
        <v>16.5</v>
      </c>
    </row>
    <row r="1497" spans="1:5" x14ac:dyDescent="0.25">
      <c r="A1497" s="39">
        <v>33637</v>
      </c>
      <c r="B1497" s="37">
        <f t="shared" si="46"/>
        <v>2</v>
      </c>
      <c r="C1497" s="37">
        <f t="shared" si="47"/>
        <v>1992</v>
      </c>
      <c r="D1497" s="1">
        <v>31</v>
      </c>
      <c r="E1497" s="1">
        <v>15.7</v>
      </c>
    </row>
    <row r="1498" spans="1:5" x14ac:dyDescent="0.25">
      <c r="A1498" s="39">
        <v>33638</v>
      </c>
      <c r="B1498" s="37">
        <f t="shared" si="46"/>
        <v>2</v>
      </c>
      <c r="C1498" s="37">
        <f t="shared" si="47"/>
        <v>1992</v>
      </c>
      <c r="D1498" s="1">
        <v>31.1</v>
      </c>
      <c r="E1498" s="1">
        <v>14.8</v>
      </c>
    </row>
    <row r="1499" spans="1:5" x14ac:dyDescent="0.25">
      <c r="A1499" s="39">
        <v>33639</v>
      </c>
      <c r="B1499" s="37">
        <f t="shared" si="46"/>
        <v>2</v>
      </c>
      <c r="C1499" s="37">
        <f t="shared" si="47"/>
        <v>1992</v>
      </c>
      <c r="D1499" s="1">
        <v>30.8</v>
      </c>
      <c r="E1499" s="1">
        <v>14.5</v>
      </c>
    </row>
    <row r="1500" spans="1:5" x14ac:dyDescent="0.25">
      <c r="A1500" s="39">
        <v>33640</v>
      </c>
      <c r="B1500" s="37">
        <f t="shared" si="46"/>
        <v>2</v>
      </c>
      <c r="C1500" s="37">
        <f t="shared" si="47"/>
        <v>1992</v>
      </c>
      <c r="D1500" s="1">
        <v>34.4</v>
      </c>
      <c r="E1500" s="1">
        <v>18.5</v>
      </c>
    </row>
    <row r="1501" spans="1:5" x14ac:dyDescent="0.25">
      <c r="A1501" s="39">
        <v>33641</v>
      </c>
      <c r="B1501" s="37">
        <f t="shared" si="46"/>
        <v>2</v>
      </c>
      <c r="C1501" s="37">
        <f t="shared" si="47"/>
        <v>1992</v>
      </c>
      <c r="D1501" s="1">
        <v>31.8</v>
      </c>
      <c r="E1501" s="1">
        <v>13.4</v>
      </c>
    </row>
    <row r="1502" spans="1:5" x14ac:dyDescent="0.25">
      <c r="A1502" s="39">
        <v>33642</v>
      </c>
      <c r="B1502" s="37">
        <f t="shared" si="46"/>
        <v>2</v>
      </c>
      <c r="C1502" s="37">
        <f t="shared" si="47"/>
        <v>1992</v>
      </c>
      <c r="D1502" s="1">
        <v>28.5</v>
      </c>
      <c r="E1502" s="1">
        <v>13.8</v>
      </c>
    </row>
    <row r="1503" spans="1:5" x14ac:dyDescent="0.25">
      <c r="A1503" s="39">
        <v>33643</v>
      </c>
      <c r="B1503" s="37">
        <f t="shared" si="46"/>
        <v>2</v>
      </c>
      <c r="C1503" s="37">
        <f t="shared" si="47"/>
        <v>1992</v>
      </c>
      <c r="D1503" s="1">
        <v>28.9</v>
      </c>
      <c r="E1503" s="1">
        <v>10.6</v>
      </c>
    </row>
    <row r="1504" spans="1:5" x14ac:dyDescent="0.25">
      <c r="A1504" s="39">
        <v>33644</v>
      </c>
      <c r="B1504" s="37">
        <f t="shared" si="46"/>
        <v>2</v>
      </c>
      <c r="C1504" s="37">
        <f t="shared" si="47"/>
        <v>1992</v>
      </c>
      <c r="D1504" s="1">
        <v>29.2</v>
      </c>
      <c r="E1504" s="1">
        <v>7.9</v>
      </c>
    </row>
    <row r="1505" spans="1:5" x14ac:dyDescent="0.25">
      <c r="A1505" s="39">
        <v>33645</v>
      </c>
      <c r="B1505" s="37">
        <f t="shared" si="46"/>
        <v>2</v>
      </c>
      <c r="C1505" s="37">
        <f t="shared" si="47"/>
        <v>1992</v>
      </c>
      <c r="D1505" s="1">
        <v>30.8</v>
      </c>
      <c r="E1505" s="1">
        <v>10.4</v>
      </c>
    </row>
    <row r="1506" spans="1:5" x14ac:dyDescent="0.25">
      <c r="A1506" s="39">
        <v>33646</v>
      </c>
      <c r="B1506" s="37">
        <f t="shared" si="46"/>
        <v>2</v>
      </c>
      <c r="C1506" s="37">
        <f t="shared" si="47"/>
        <v>1992</v>
      </c>
      <c r="D1506" s="1">
        <v>32.799999999999997</v>
      </c>
      <c r="E1506" s="1">
        <v>18.100000000000001</v>
      </c>
    </row>
    <row r="1507" spans="1:5" x14ac:dyDescent="0.25">
      <c r="A1507" s="39">
        <v>33647</v>
      </c>
      <c r="B1507" s="37">
        <f t="shared" si="46"/>
        <v>2</v>
      </c>
      <c r="C1507" s="37">
        <f t="shared" si="47"/>
        <v>1992</v>
      </c>
      <c r="D1507" s="1">
        <v>30.3</v>
      </c>
      <c r="E1507" s="1">
        <v>12.7</v>
      </c>
    </row>
    <row r="1508" spans="1:5" x14ac:dyDescent="0.25">
      <c r="A1508" s="39">
        <v>33648</v>
      </c>
      <c r="B1508" s="37">
        <f t="shared" si="46"/>
        <v>2</v>
      </c>
      <c r="C1508" s="37">
        <f t="shared" si="47"/>
        <v>1992</v>
      </c>
      <c r="D1508" s="1">
        <v>29.4</v>
      </c>
      <c r="E1508" s="1">
        <v>6.9</v>
      </c>
    </row>
    <row r="1509" spans="1:5" x14ac:dyDescent="0.25">
      <c r="A1509" s="39">
        <v>33649</v>
      </c>
      <c r="B1509" s="37">
        <f t="shared" si="46"/>
        <v>2</v>
      </c>
      <c r="C1509" s="37">
        <f t="shared" si="47"/>
        <v>1992</v>
      </c>
      <c r="D1509" s="1">
        <v>29.6</v>
      </c>
      <c r="E1509" s="1">
        <v>12.5</v>
      </c>
    </row>
    <row r="1510" spans="1:5" x14ac:dyDescent="0.25">
      <c r="A1510" s="39">
        <v>33650</v>
      </c>
      <c r="B1510" s="37">
        <f t="shared" si="46"/>
        <v>2</v>
      </c>
      <c r="C1510" s="37">
        <f t="shared" si="47"/>
        <v>1992</v>
      </c>
      <c r="D1510" s="1">
        <v>28.6</v>
      </c>
      <c r="E1510" s="1">
        <v>14.7</v>
      </c>
    </row>
    <row r="1511" spans="1:5" x14ac:dyDescent="0.25">
      <c r="A1511" s="39">
        <v>33651</v>
      </c>
      <c r="B1511" s="37">
        <f t="shared" si="46"/>
        <v>2</v>
      </c>
      <c r="C1511" s="37">
        <f t="shared" si="47"/>
        <v>1992</v>
      </c>
      <c r="D1511" s="1">
        <v>29.2</v>
      </c>
      <c r="E1511" s="1">
        <v>10.6</v>
      </c>
    </row>
    <row r="1512" spans="1:5" x14ac:dyDescent="0.25">
      <c r="A1512" s="39">
        <v>33652</v>
      </c>
      <c r="B1512" s="37">
        <f t="shared" si="46"/>
        <v>2</v>
      </c>
      <c r="C1512" s="37">
        <f t="shared" si="47"/>
        <v>1992</v>
      </c>
      <c r="D1512" s="1">
        <v>29.7</v>
      </c>
      <c r="E1512" s="1">
        <v>15.1</v>
      </c>
    </row>
    <row r="1513" spans="1:5" x14ac:dyDescent="0.25">
      <c r="A1513" s="39">
        <v>33653</v>
      </c>
      <c r="B1513" s="37">
        <f t="shared" si="46"/>
        <v>2</v>
      </c>
      <c r="C1513" s="37">
        <f t="shared" si="47"/>
        <v>1992</v>
      </c>
      <c r="D1513" s="1">
        <v>28.2</v>
      </c>
      <c r="E1513" s="1">
        <v>17</v>
      </c>
    </row>
    <row r="1514" spans="1:5" x14ac:dyDescent="0.25">
      <c r="A1514" s="39">
        <v>33654</v>
      </c>
      <c r="B1514" s="37">
        <f t="shared" si="46"/>
        <v>2</v>
      </c>
      <c r="C1514" s="37">
        <f t="shared" si="47"/>
        <v>1992</v>
      </c>
      <c r="D1514" s="1">
        <v>29</v>
      </c>
      <c r="E1514" s="1">
        <v>14.1</v>
      </c>
    </row>
    <row r="1515" spans="1:5" x14ac:dyDescent="0.25">
      <c r="A1515" s="39">
        <v>33655</v>
      </c>
      <c r="B1515" s="37">
        <f t="shared" si="46"/>
        <v>2</v>
      </c>
      <c r="C1515" s="37">
        <f t="shared" si="47"/>
        <v>1992</v>
      </c>
      <c r="D1515" s="1">
        <v>30.4</v>
      </c>
      <c r="E1515" s="1">
        <v>9.8000000000000007</v>
      </c>
    </row>
    <row r="1516" spans="1:5" x14ac:dyDescent="0.25">
      <c r="A1516" s="39">
        <v>33656</v>
      </c>
      <c r="B1516" s="37">
        <f t="shared" si="46"/>
        <v>2</v>
      </c>
      <c r="C1516" s="37">
        <f t="shared" si="47"/>
        <v>1992</v>
      </c>
      <c r="D1516" s="1">
        <v>30.6</v>
      </c>
      <c r="E1516" s="1">
        <v>16.7</v>
      </c>
    </row>
    <row r="1517" spans="1:5" x14ac:dyDescent="0.25">
      <c r="A1517" s="39">
        <v>33657</v>
      </c>
      <c r="B1517" s="37">
        <f t="shared" si="46"/>
        <v>2</v>
      </c>
      <c r="C1517" s="37">
        <f t="shared" si="47"/>
        <v>1992</v>
      </c>
      <c r="D1517" s="1">
        <v>30.3</v>
      </c>
      <c r="E1517" s="1">
        <v>9.3000000000000007</v>
      </c>
    </row>
    <row r="1518" spans="1:5" x14ac:dyDescent="0.25">
      <c r="A1518" s="39">
        <v>33658</v>
      </c>
      <c r="B1518" s="37">
        <f t="shared" si="46"/>
        <v>2</v>
      </c>
      <c r="C1518" s="37">
        <f t="shared" si="47"/>
        <v>1992</v>
      </c>
      <c r="D1518" s="1">
        <v>32.200000000000003</v>
      </c>
      <c r="E1518" s="1">
        <v>9.1999999999999993</v>
      </c>
    </row>
    <row r="1519" spans="1:5" x14ac:dyDescent="0.25">
      <c r="A1519" s="39">
        <v>33659</v>
      </c>
      <c r="B1519" s="37">
        <f t="shared" si="46"/>
        <v>2</v>
      </c>
      <c r="C1519" s="37">
        <f t="shared" si="47"/>
        <v>1992</v>
      </c>
      <c r="D1519" s="1">
        <v>34.1</v>
      </c>
      <c r="E1519" s="1">
        <v>9.6999999999999993</v>
      </c>
    </row>
    <row r="1520" spans="1:5" x14ac:dyDescent="0.25">
      <c r="A1520" s="39">
        <v>33660</v>
      </c>
      <c r="B1520" s="37">
        <f t="shared" si="46"/>
        <v>2</v>
      </c>
      <c r="C1520" s="37">
        <f t="shared" si="47"/>
        <v>1992</v>
      </c>
      <c r="D1520" s="1">
        <v>35.299999999999997</v>
      </c>
      <c r="E1520" s="1">
        <v>10.1</v>
      </c>
    </row>
    <row r="1521" spans="1:5" x14ac:dyDescent="0.25">
      <c r="A1521" s="39">
        <v>33661</v>
      </c>
      <c r="B1521" s="37">
        <f t="shared" si="46"/>
        <v>2</v>
      </c>
      <c r="C1521" s="37">
        <f t="shared" si="47"/>
        <v>1992</v>
      </c>
      <c r="D1521" s="1">
        <v>33.5</v>
      </c>
      <c r="E1521" s="1">
        <v>15.9</v>
      </c>
    </row>
    <row r="1522" spans="1:5" x14ac:dyDescent="0.25">
      <c r="A1522" s="39">
        <v>33662</v>
      </c>
      <c r="B1522" s="37">
        <f t="shared" si="46"/>
        <v>2</v>
      </c>
      <c r="C1522" s="37">
        <f t="shared" si="47"/>
        <v>1992</v>
      </c>
      <c r="D1522" s="1">
        <v>32.299999999999997</v>
      </c>
      <c r="E1522" s="1">
        <v>13.6</v>
      </c>
    </row>
    <row r="1523" spans="1:5" x14ac:dyDescent="0.25">
      <c r="A1523" s="39">
        <v>33663</v>
      </c>
      <c r="B1523" s="37">
        <f t="shared" si="46"/>
        <v>2</v>
      </c>
      <c r="C1523" s="37">
        <f t="shared" si="47"/>
        <v>1992</v>
      </c>
      <c r="D1523" s="1">
        <v>33.5</v>
      </c>
      <c r="E1523" s="1">
        <v>18.5</v>
      </c>
    </row>
    <row r="1524" spans="1:5" x14ac:dyDescent="0.25">
      <c r="A1524" s="39">
        <v>33664</v>
      </c>
      <c r="B1524" s="37">
        <f t="shared" si="46"/>
        <v>3</v>
      </c>
      <c r="C1524" s="37">
        <f t="shared" si="47"/>
        <v>1992</v>
      </c>
      <c r="D1524" s="1">
        <v>32.799999999999997</v>
      </c>
      <c r="E1524" s="1">
        <v>17</v>
      </c>
    </row>
    <row r="1525" spans="1:5" x14ac:dyDescent="0.25">
      <c r="A1525" s="39">
        <v>33665</v>
      </c>
      <c r="B1525" s="37">
        <f t="shared" si="46"/>
        <v>3</v>
      </c>
      <c r="C1525" s="37">
        <f t="shared" si="47"/>
        <v>1992</v>
      </c>
      <c r="D1525" s="1">
        <v>32.9</v>
      </c>
      <c r="E1525" s="1">
        <v>14.3</v>
      </c>
    </row>
    <row r="1526" spans="1:5" x14ac:dyDescent="0.25">
      <c r="A1526" s="39">
        <v>33666</v>
      </c>
      <c r="B1526" s="37">
        <f t="shared" si="46"/>
        <v>3</v>
      </c>
      <c r="C1526" s="37">
        <f t="shared" si="47"/>
        <v>1992</v>
      </c>
      <c r="D1526" s="1">
        <v>35.799999999999997</v>
      </c>
      <c r="E1526" s="1">
        <v>15.9</v>
      </c>
    </row>
    <row r="1527" spans="1:5" x14ac:dyDescent="0.25">
      <c r="A1527" s="39">
        <v>33667</v>
      </c>
      <c r="B1527" s="37">
        <f t="shared" si="46"/>
        <v>3</v>
      </c>
      <c r="C1527" s="37">
        <f t="shared" si="47"/>
        <v>1992</v>
      </c>
      <c r="D1527" s="1">
        <v>35.299999999999997</v>
      </c>
      <c r="E1527" s="1">
        <v>17.100000000000001</v>
      </c>
    </row>
    <row r="1528" spans="1:5" x14ac:dyDescent="0.25">
      <c r="A1528" s="39">
        <v>33668</v>
      </c>
      <c r="B1528" s="37">
        <f t="shared" si="46"/>
        <v>3</v>
      </c>
      <c r="C1528" s="37">
        <f t="shared" si="47"/>
        <v>1992</v>
      </c>
      <c r="D1528" s="1">
        <v>32.5</v>
      </c>
      <c r="E1528" s="1">
        <v>18.100000000000001</v>
      </c>
    </row>
    <row r="1529" spans="1:5" x14ac:dyDescent="0.25">
      <c r="A1529" s="39">
        <v>33669</v>
      </c>
      <c r="B1529" s="37">
        <f t="shared" si="46"/>
        <v>3</v>
      </c>
      <c r="C1529" s="37">
        <f t="shared" si="47"/>
        <v>1992</v>
      </c>
      <c r="D1529" s="1">
        <v>32.799999999999997</v>
      </c>
      <c r="E1529" s="1">
        <v>18.3</v>
      </c>
    </row>
    <row r="1530" spans="1:5" x14ac:dyDescent="0.25">
      <c r="A1530" s="39">
        <v>33670</v>
      </c>
      <c r="B1530" s="37">
        <f t="shared" si="46"/>
        <v>3</v>
      </c>
      <c r="C1530" s="37">
        <f t="shared" si="47"/>
        <v>1992</v>
      </c>
      <c r="D1530" s="1">
        <v>32.4</v>
      </c>
      <c r="E1530" s="1">
        <v>16.3</v>
      </c>
    </row>
    <row r="1531" spans="1:5" x14ac:dyDescent="0.25">
      <c r="A1531" s="39">
        <v>33671</v>
      </c>
      <c r="B1531" s="37">
        <f t="shared" si="46"/>
        <v>3</v>
      </c>
      <c r="C1531" s="37">
        <f t="shared" si="47"/>
        <v>1992</v>
      </c>
      <c r="D1531" s="1">
        <v>32.299999999999997</v>
      </c>
      <c r="E1531" s="1">
        <v>15</v>
      </c>
    </row>
    <row r="1532" spans="1:5" x14ac:dyDescent="0.25">
      <c r="A1532" s="39">
        <v>33672</v>
      </c>
      <c r="B1532" s="37">
        <f t="shared" si="46"/>
        <v>3</v>
      </c>
      <c r="C1532" s="37">
        <f t="shared" si="47"/>
        <v>1992</v>
      </c>
      <c r="D1532" s="1">
        <v>33.700000000000003</v>
      </c>
      <c r="E1532" s="1">
        <v>14.2</v>
      </c>
    </row>
    <row r="1533" spans="1:5" x14ac:dyDescent="0.25">
      <c r="A1533" s="39">
        <v>33673</v>
      </c>
      <c r="B1533" s="37">
        <f t="shared" si="46"/>
        <v>3</v>
      </c>
      <c r="C1533" s="37">
        <f t="shared" si="47"/>
        <v>1992</v>
      </c>
      <c r="D1533" s="1">
        <v>35</v>
      </c>
      <c r="E1533" s="1">
        <v>17.600000000000001</v>
      </c>
    </row>
    <row r="1534" spans="1:5" x14ac:dyDescent="0.25">
      <c r="A1534" s="39">
        <v>33674</v>
      </c>
      <c r="B1534" s="37">
        <f t="shared" si="46"/>
        <v>3</v>
      </c>
      <c r="C1534" s="37">
        <f t="shared" si="47"/>
        <v>1992</v>
      </c>
      <c r="D1534" s="1">
        <v>37.200000000000003</v>
      </c>
      <c r="E1534" s="1">
        <v>18.399999999999999</v>
      </c>
    </row>
    <row r="1535" spans="1:5" x14ac:dyDescent="0.25">
      <c r="A1535" s="39">
        <v>33675</v>
      </c>
      <c r="B1535" s="37">
        <f t="shared" si="46"/>
        <v>3</v>
      </c>
      <c r="C1535" s="37">
        <f t="shared" si="47"/>
        <v>1992</v>
      </c>
      <c r="D1535" s="1">
        <v>36.799999999999997</v>
      </c>
      <c r="E1535" s="1">
        <v>16.3</v>
      </c>
    </row>
    <row r="1536" spans="1:5" x14ac:dyDescent="0.25">
      <c r="A1536" s="39">
        <v>33676</v>
      </c>
      <c r="B1536" s="37">
        <f t="shared" si="46"/>
        <v>3</v>
      </c>
      <c r="C1536" s="37">
        <f t="shared" si="47"/>
        <v>1992</v>
      </c>
      <c r="D1536" s="1">
        <v>38.5</v>
      </c>
      <c r="E1536" s="1">
        <v>20.5</v>
      </c>
    </row>
    <row r="1537" spans="1:5" x14ac:dyDescent="0.25">
      <c r="A1537" s="39">
        <v>33677</v>
      </c>
      <c r="B1537" s="37">
        <f t="shared" si="46"/>
        <v>3</v>
      </c>
      <c r="C1537" s="37">
        <f t="shared" si="47"/>
        <v>1992</v>
      </c>
      <c r="D1537" s="1">
        <v>38.5</v>
      </c>
      <c r="E1537" s="1">
        <v>17.600000000000001</v>
      </c>
    </row>
    <row r="1538" spans="1:5" x14ac:dyDescent="0.25">
      <c r="A1538" s="39">
        <v>33678</v>
      </c>
      <c r="B1538" s="37">
        <f t="shared" si="46"/>
        <v>3</v>
      </c>
      <c r="C1538" s="37">
        <f t="shared" si="47"/>
        <v>1992</v>
      </c>
      <c r="D1538" s="1">
        <v>37.4</v>
      </c>
      <c r="E1538" s="1">
        <v>14.2</v>
      </c>
    </row>
    <row r="1539" spans="1:5" x14ac:dyDescent="0.25">
      <c r="A1539" s="39">
        <v>33679</v>
      </c>
      <c r="B1539" s="37">
        <f t="shared" ref="B1539:B1602" si="48">MONTH(A1539)</f>
        <v>3</v>
      </c>
      <c r="C1539" s="37">
        <f t="shared" ref="C1539:C1602" si="49">YEAR(A1539)</f>
        <v>1992</v>
      </c>
      <c r="D1539" s="1">
        <v>29.7</v>
      </c>
      <c r="E1539" s="1">
        <v>16.3</v>
      </c>
    </row>
    <row r="1540" spans="1:5" x14ac:dyDescent="0.25">
      <c r="A1540" s="39">
        <v>33680</v>
      </c>
      <c r="B1540" s="37">
        <f t="shared" si="48"/>
        <v>3</v>
      </c>
      <c r="C1540" s="37">
        <f t="shared" si="49"/>
        <v>1992</v>
      </c>
      <c r="D1540" s="1">
        <v>36.799999999999997</v>
      </c>
      <c r="E1540" s="1">
        <v>13.9</v>
      </c>
    </row>
    <row r="1541" spans="1:5" x14ac:dyDescent="0.25">
      <c r="A1541" s="39">
        <v>33681</v>
      </c>
      <c r="B1541" s="37">
        <f t="shared" si="48"/>
        <v>3</v>
      </c>
      <c r="C1541" s="37">
        <f t="shared" si="49"/>
        <v>1992</v>
      </c>
      <c r="D1541" s="1">
        <v>38</v>
      </c>
      <c r="E1541" s="1">
        <v>17.5</v>
      </c>
    </row>
    <row r="1542" spans="1:5" x14ac:dyDescent="0.25">
      <c r="A1542" s="39">
        <v>33682</v>
      </c>
      <c r="B1542" s="37">
        <f t="shared" si="48"/>
        <v>3</v>
      </c>
      <c r="C1542" s="37">
        <f t="shared" si="49"/>
        <v>1992</v>
      </c>
      <c r="D1542" s="1">
        <v>38</v>
      </c>
      <c r="E1542" s="1">
        <v>15.5</v>
      </c>
    </row>
    <row r="1543" spans="1:5" x14ac:dyDescent="0.25">
      <c r="A1543" s="39">
        <v>33683</v>
      </c>
      <c r="B1543" s="37">
        <f t="shared" si="48"/>
        <v>3</v>
      </c>
      <c r="C1543" s="37">
        <f t="shared" si="49"/>
        <v>1992</v>
      </c>
      <c r="D1543" s="1">
        <v>38.5</v>
      </c>
      <c r="E1543" s="1">
        <v>19.5</v>
      </c>
    </row>
    <row r="1544" spans="1:5" x14ac:dyDescent="0.25">
      <c r="A1544" s="39">
        <v>33684</v>
      </c>
      <c r="B1544" s="37">
        <f t="shared" si="48"/>
        <v>3</v>
      </c>
      <c r="C1544" s="37">
        <f t="shared" si="49"/>
        <v>1992</v>
      </c>
      <c r="D1544" s="1">
        <v>38.6</v>
      </c>
      <c r="E1544" s="1">
        <v>17.100000000000001</v>
      </c>
    </row>
    <row r="1545" spans="1:5" x14ac:dyDescent="0.25">
      <c r="A1545" s="39">
        <v>33685</v>
      </c>
      <c r="B1545" s="37">
        <f t="shared" si="48"/>
        <v>3</v>
      </c>
      <c r="C1545" s="37">
        <f t="shared" si="49"/>
        <v>1992</v>
      </c>
      <c r="D1545" s="1">
        <v>38.700000000000003</v>
      </c>
      <c r="E1545" s="1">
        <v>16.3</v>
      </c>
    </row>
    <row r="1546" spans="1:5" x14ac:dyDescent="0.25">
      <c r="A1546" s="39">
        <v>33686</v>
      </c>
      <c r="B1546" s="37">
        <f t="shared" si="48"/>
        <v>3</v>
      </c>
      <c r="C1546" s="37">
        <f t="shared" si="49"/>
        <v>1992</v>
      </c>
      <c r="D1546" s="1">
        <v>39.200000000000003</v>
      </c>
      <c r="E1546" s="1">
        <v>18.399999999999999</v>
      </c>
    </row>
    <row r="1547" spans="1:5" x14ac:dyDescent="0.25">
      <c r="A1547" s="39">
        <v>33687</v>
      </c>
      <c r="B1547" s="37">
        <f t="shared" si="48"/>
        <v>3</v>
      </c>
      <c r="C1547" s="37">
        <f t="shared" si="49"/>
        <v>1992</v>
      </c>
      <c r="D1547" s="1">
        <v>38</v>
      </c>
      <c r="E1547" s="1">
        <v>18.399999999999999</v>
      </c>
    </row>
    <row r="1548" spans="1:5" x14ac:dyDescent="0.25">
      <c r="A1548" s="39">
        <v>33688</v>
      </c>
      <c r="B1548" s="37">
        <f t="shared" si="48"/>
        <v>3</v>
      </c>
      <c r="C1548" s="37">
        <f t="shared" si="49"/>
        <v>1992</v>
      </c>
      <c r="D1548" s="1">
        <v>38.799999999999997</v>
      </c>
      <c r="E1548" s="1">
        <v>19.100000000000001</v>
      </c>
    </row>
    <row r="1549" spans="1:5" x14ac:dyDescent="0.25">
      <c r="A1549" s="39">
        <v>33689</v>
      </c>
      <c r="B1549" s="37">
        <f t="shared" si="48"/>
        <v>3</v>
      </c>
      <c r="C1549" s="37">
        <f t="shared" si="49"/>
        <v>1992</v>
      </c>
      <c r="D1549" s="1">
        <v>36.9</v>
      </c>
      <c r="E1549" s="1">
        <v>17</v>
      </c>
    </row>
    <row r="1550" spans="1:5" x14ac:dyDescent="0.25">
      <c r="A1550" s="39">
        <v>33690</v>
      </c>
      <c r="B1550" s="37">
        <f t="shared" si="48"/>
        <v>3</v>
      </c>
      <c r="C1550" s="37">
        <f t="shared" si="49"/>
        <v>1992</v>
      </c>
      <c r="D1550" s="1">
        <v>36.200000000000003</v>
      </c>
      <c r="E1550" s="1">
        <v>22.9</v>
      </c>
    </row>
    <row r="1551" spans="1:5" x14ac:dyDescent="0.25">
      <c r="A1551" s="39">
        <v>33691</v>
      </c>
      <c r="B1551" s="37">
        <f t="shared" si="48"/>
        <v>3</v>
      </c>
      <c r="C1551" s="37">
        <f t="shared" si="49"/>
        <v>1992</v>
      </c>
      <c r="D1551" s="1">
        <v>36.1</v>
      </c>
      <c r="E1551" s="1">
        <v>25.7</v>
      </c>
    </row>
    <row r="1552" spans="1:5" x14ac:dyDescent="0.25">
      <c r="A1552" s="39">
        <v>33692</v>
      </c>
      <c r="B1552" s="37">
        <f t="shared" si="48"/>
        <v>3</v>
      </c>
      <c r="C1552" s="37">
        <f t="shared" si="49"/>
        <v>1992</v>
      </c>
      <c r="D1552" s="1">
        <v>35.200000000000003</v>
      </c>
      <c r="E1552" s="1">
        <v>21</v>
      </c>
    </row>
    <row r="1553" spans="1:5" x14ac:dyDescent="0.25">
      <c r="A1553" s="39">
        <v>33693</v>
      </c>
      <c r="B1553" s="37">
        <f t="shared" si="48"/>
        <v>3</v>
      </c>
      <c r="C1553" s="37">
        <f t="shared" si="49"/>
        <v>1992</v>
      </c>
      <c r="D1553" s="2">
        <v>35.200000000000003</v>
      </c>
      <c r="E1553" s="2">
        <v>18.2</v>
      </c>
    </row>
    <row r="1554" spans="1:5" x14ac:dyDescent="0.25">
      <c r="A1554" s="39">
        <v>33694</v>
      </c>
      <c r="B1554" s="37">
        <f t="shared" si="48"/>
        <v>3</v>
      </c>
      <c r="C1554" s="37">
        <f t="shared" si="49"/>
        <v>1992</v>
      </c>
      <c r="D1554" s="1">
        <v>35.5</v>
      </c>
      <c r="E1554" s="1">
        <v>18.2</v>
      </c>
    </row>
    <row r="1555" spans="1:5" x14ac:dyDescent="0.25">
      <c r="A1555" s="39">
        <v>33695</v>
      </c>
      <c r="B1555" s="37">
        <f t="shared" si="48"/>
        <v>4</v>
      </c>
      <c r="C1555" s="37">
        <f t="shared" si="49"/>
        <v>1992</v>
      </c>
      <c r="D1555" s="1">
        <v>36.799999999999997</v>
      </c>
      <c r="E1555" s="1">
        <v>18.399999999999999</v>
      </c>
    </row>
    <row r="1556" spans="1:5" x14ac:dyDescent="0.25">
      <c r="A1556" s="39">
        <v>33696</v>
      </c>
      <c r="B1556" s="37">
        <f t="shared" si="48"/>
        <v>4</v>
      </c>
      <c r="C1556" s="37">
        <f t="shared" si="49"/>
        <v>1992</v>
      </c>
      <c r="D1556" s="1">
        <v>37.700000000000003</v>
      </c>
      <c r="E1556" s="1">
        <v>16</v>
      </c>
    </row>
    <row r="1557" spans="1:5" x14ac:dyDescent="0.25">
      <c r="A1557" s="39">
        <v>33697</v>
      </c>
      <c r="B1557" s="37">
        <f t="shared" si="48"/>
        <v>4</v>
      </c>
      <c r="C1557" s="37">
        <f t="shared" si="49"/>
        <v>1992</v>
      </c>
      <c r="D1557" s="1">
        <v>36.700000000000003</v>
      </c>
      <c r="E1557" s="1">
        <v>17.2</v>
      </c>
    </row>
    <row r="1558" spans="1:5" x14ac:dyDescent="0.25">
      <c r="A1558" s="39">
        <v>33698</v>
      </c>
      <c r="B1558" s="37">
        <f t="shared" si="48"/>
        <v>4</v>
      </c>
      <c r="C1558" s="37">
        <f t="shared" si="49"/>
        <v>1992</v>
      </c>
      <c r="D1558" s="1">
        <v>36.799999999999997</v>
      </c>
      <c r="E1558" s="1">
        <v>19</v>
      </c>
    </row>
    <row r="1559" spans="1:5" x14ac:dyDescent="0.25">
      <c r="A1559" s="39">
        <v>33699</v>
      </c>
      <c r="B1559" s="37">
        <f t="shared" si="48"/>
        <v>4</v>
      </c>
      <c r="C1559" s="37">
        <f t="shared" si="49"/>
        <v>1992</v>
      </c>
      <c r="D1559" s="1">
        <v>36</v>
      </c>
      <c r="E1559" s="1">
        <v>18.8</v>
      </c>
    </row>
    <row r="1560" spans="1:5" x14ac:dyDescent="0.25">
      <c r="A1560" s="39">
        <v>33700</v>
      </c>
      <c r="B1560" s="37">
        <f t="shared" si="48"/>
        <v>4</v>
      </c>
      <c r="C1560" s="37">
        <f t="shared" si="49"/>
        <v>1992</v>
      </c>
      <c r="D1560" s="1">
        <v>36.700000000000003</v>
      </c>
      <c r="E1560" s="1">
        <v>20</v>
      </c>
    </row>
    <row r="1561" spans="1:5" x14ac:dyDescent="0.25">
      <c r="A1561" s="39">
        <v>33701</v>
      </c>
      <c r="B1561" s="37">
        <f t="shared" si="48"/>
        <v>4</v>
      </c>
      <c r="C1561" s="37">
        <f t="shared" si="49"/>
        <v>1992</v>
      </c>
      <c r="D1561" s="1">
        <v>36.6</v>
      </c>
      <c r="E1561" s="1">
        <v>20</v>
      </c>
    </row>
    <row r="1562" spans="1:5" x14ac:dyDescent="0.25">
      <c r="A1562" s="39">
        <v>33702</v>
      </c>
      <c r="B1562" s="37">
        <f t="shared" si="48"/>
        <v>4</v>
      </c>
      <c r="C1562" s="37">
        <f t="shared" si="49"/>
        <v>1992</v>
      </c>
      <c r="D1562" s="1">
        <v>36.299999999999997</v>
      </c>
      <c r="E1562" s="1">
        <v>19.100000000000001</v>
      </c>
    </row>
    <row r="1563" spans="1:5" x14ac:dyDescent="0.25">
      <c r="A1563" s="39">
        <v>33703</v>
      </c>
      <c r="B1563" s="37">
        <f t="shared" si="48"/>
        <v>4</v>
      </c>
      <c r="C1563" s="37">
        <f t="shared" si="49"/>
        <v>1992</v>
      </c>
      <c r="D1563" s="1">
        <v>36.1</v>
      </c>
      <c r="E1563" s="1">
        <v>20.8</v>
      </c>
    </row>
    <row r="1564" spans="1:5" x14ac:dyDescent="0.25">
      <c r="A1564" s="39">
        <v>33704</v>
      </c>
      <c r="B1564" s="37">
        <f t="shared" si="48"/>
        <v>4</v>
      </c>
      <c r="C1564" s="37">
        <f t="shared" si="49"/>
        <v>1992</v>
      </c>
      <c r="D1564" s="1">
        <v>35.9</v>
      </c>
      <c r="E1564" s="1">
        <v>18.5</v>
      </c>
    </row>
    <row r="1565" spans="1:5" x14ac:dyDescent="0.25">
      <c r="A1565" s="39">
        <v>33705</v>
      </c>
      <c r="B1565" s="37">
        <f t="shared" si="48"/>
        <v>4</v>
      </c>
      <c r="C1565" s="37">
        <f t="shared" si="49"/>
        <v>1992</v>
      </c>
      <c r="D1565" s="1">
        <v>36.200000000000003</v>
      </c>
      <c r="E1565" s="1">
        <v>18.399999999999999</v>
      </c>
    </row>
    <row r="1566" spans="1:5" x14ac:dyDescent="0.25">
      <c r="A1566" s="39">
        <v>33706</v>
      </c>
      <c r="B1566" s="37">
        <f t="shared" si="48"/>
        <v>4</v>
      </c>
      <c r="C1566" s="37">
        <f t="shared" si="49"/>
        <v>1992</v>
      </c>
      <c r="D1566" s="1">
        <v>36.799999999999997</v>
      </c>
      <c r="E1566" s="1">
        <v>19.100000000000001</v>
      </c>
    </row>
    <row r="1567" spans="1:5" x14ac:dyDescent="0.25">
      <c r="A1567" s="39">
        <v>33707</v>
      </c>
      <c r="B1567" s="37">
        <f t="shared" si="48"/>
        <v>4</v>
      </c>
      <c r="C1567" s="37">
        <f t="shared" si="49"/>
        <v>1992</v>
      </c>
      <c r="D1567" s="1">
        <v>38.9</v>
      </c>
      <c r="E1567" s="1">
        <v>24</v>
      </c>
    </row>
    <row r="1568" spans="1:5" x14ac:dyDescent="0.25">
      <c r="A1568" s="39">
        <v>33708</v>
      </c>
      <c r="B1568" s="37">
        <f t="shared" si="48"/>
        <v>4</v>
      </c>
      <c r="C1568" s="37">
        <f t="shared" si="49"/>
        <v>1992</v>
      </c>
      <c r="D1568" s="1">
        <v>38.700000000000003</v>
      </c>
      <c r="E1568" s="1">
        <v>21.8</v>
      </c>
    </row>
    <row r="1569" spans="1:5" x14ac:dyDescent="0.25">
      <c r="A1569" s="39">
        <v>33709</v>
      </c>
      <c r="B1569" s="37">
        <f t="shared" si="48"/>
        <v>4</v>
      </c>
      <c r="C1569" s="37">
        <f t="shared" si="49"/>
        <v>1992</v>
      </c>
      <c r="D1569" s="1">
        <v>39.700000000000003</v>
      </c>
      <c r="E1569" s="1">
        <v>21.3</v>
      </c>
    </row>
    <row r="1570" spans="1:5" x14ac:dyDescent="0.25">
      <c r="A1570" s="39">
        <v>33710</v>
      </c>
      <c r="B1570" s="37">
        <f t="shared" si="48"/>
        <v>4</v>
      </c>
      <c r="C1570" s="37">
        <f t="shared" si="49"/>
        <v>1992</v>
      </c>
      <c r="D1570" s="1">
        <v>39.799999999999997</v>
      </c>
      <c r="E1570" s="1">
        <v>17.7</v>
      </c>
    </row>
    <row r="1571" spans="1:5" x14ac:dyDescent="0.25">
      <c r="A1571" s="39">
        <v>33711</v>
      </c>
      <c r="B1571" s="37">
        <f t="shared" si="48"/>
        <v>4</v>
      </c>
      <c r="C1571" s="37">
        <f t="shared" si="49"/>
        <v>1992</v>
      </c>
      <c r="D1571" s="1">
        <v>39.5</v>
      </c>
      <c r="E1571" s="1">
        <v>21.5</v>
      </c>
    </row>
    <row r="1572" spans="1:5" x14ac:dyDescent="0.25">
      <c r="A1572" s="39">
        <v>33712</v>
      </c>
      <c r="B1572" s="37">
        <f t="shared" si="48"/>
        <v>4</v>
      </c>
      <c r="C1572" s="37">
        <f t="shared" si="49"/>
        <v>1992</v>
      </c>
      <c r="D1572" s="1">
        <v>38.700000000000003</v>
      </c>
      <c r="E1572" s="1">
        <v>21.7</v>
      </c>
    </row>
    <row r="1573" spans="1:5" x14ac:dyDescent="0.25">
      <c r="A1573" s="39">
        <v>33713</v>
      </c>
      <c r="B1573" s="37">
        <f t="shared" si="48"/>
        <v>4</v>
      </c>
      <c r="C1573" s="37">
        <f t="shared" si="49"/>
        <v>1992</v>
      </c>
      <c r="D1573" s="1">
        <v>39.200000000000003</v>
      </c>
      <c r="E1573" s="1">
        <v>20.399999999999999</v>
      </c>
    </row>
    <row r="1574" spans="1:5" x14ac:dyDescent="0.25">
      <c r="A1574" s="39">
        <v>33714</v>
      </c>
      <c r="B1574" s="37">
        <f t="shared" si="48"/>
        <v>4</v>
      </c>
      <c r="C1574" s="37">
        <f t="shared" si="49"/>
        <v>1992</v>
      </c>
      <c r="D1574" s="1">
        <v>39.4</v>
      </c>
      <c r="E1574" s="1">
        <v>22.4</v>
      </c>
    </row>
    <row r="1575" spans="1:5" x14ac:dyDescent="0.25">
      <c r="A1575" s="39">
        <v>33715</v>
      </c>
      <c r="B1575" s="37">
        <f t="shared" si="48"/>
        <v>4</v>
      </c>
      <c r="C1575" s="37">
        <f t="shared" si="49"/>
        <v>1992</v>
      </c>
      <c r="D1575" s="1">
        <v>38.5</v>
      </c>
      <c r="E1575" s="1">
        <v>20.8</v>
      </c>
    </row>
    <row r="1576" spans="1:5" x14ac:dyDescent="0.25">
      <c r="A1576" s="39">
        <v>33716</v>
      </c>
      <c r="B1576" s="37">
        <f t="shared" si="48"/>
        <v>4</v>
      </c>
      <c r="C1576" s="37">
        <f t="shared" si="49"/>
        <v>1992</v>
      </c>
      <c r="D1576" s="1">
        <v>35.5</v>
      </c>
      <c r="E1576" s="1">
        <v>19.5</v>
      </c>
    </row>
    <row r="1577" spans="1:5" x14ac:dyDescent="0.25">
      <c r="A1577" s="39">
        <v>33717</v>
      </c>
      <c r="B1577" s="37">
        <f t="shared" si="48"/>
        <v>4</v>
      </c>
      <c r="C1577" s="37">
        <f t="shared" si="49"/>
        <v>1992</v>
      </c>
      <c r="D1577" s="1">
        <v>37.200000000000003</v>
      </c>
      <c r="E1577" s="1">
        <v>21.5</v>
      </c>
    </row>
    <row r="1578" spans="1:5" x14ac:dyDescent="0.25">
      <c r="A1578" s="39">
        <v>33718</v>
      </c>
      <c r="B1578" s="37">
        <f t="shared" si="48"/>
        <v>4</v>
      </c>
      <c r="C1578" s="37">
        <f t="shared" si="49"/>
        <v>1992</v>
      </c>
      <c r="D1578" s="1">
        <v>39</v>
      </c>
      <c r="E1578" s="1">
        <v>22.2</v>
      </c>
    </row>
    <row r="1579" spans="1:5" x14ac:dyDescent="0.25">
      <c r="A1579" s="39">
        <v>33719</v>
      </c>
      <c r="B1579" s="37">
        <f t="shared" si="48"/>
        <v>4</v>
      </c>
      <c r="C1579" s="37">
        <f t="shared" si="49"/>
        <v>1992</v>
      </c>
      <c r="D1579" s="1">
        <v>40.700000000000003</v>
      </c>
      <c r="E1579" s="1">
        <v>21.6</v>
      </c>
    </row>
    <row r="1580" spans="1:5" x14ac:dyDescent="0.25">
      <c r="A1580" s="39">
        <v>33720</v>
      </c>
      <c r="B1580" s="37">
        <f t="shared" si="48"/>
        <v>4</v>
      </c>
      <c r="C1580" s="37">
        <f t="shared" si="49"/>
        <v>1992</v>
      </c>
      <c r="D1580" s="1">
        <v>42.3</v>
      </c>
      <c r="E1580" s="1">
        <v>20.7</v>
      </c>
    </row>
    <row r="1581" spans="1:5" x14ac:dyDescent="0.25">
      <c r="A1581" s="39">
        <v>33721</v>
      </c>
      <c r="B1581" s="37">
        <f t="shared" si="48"/>
        <v>4</v>
      </c>
      <c r="C1581" s="37">
        <f t="shared" si="49"/>
        <v>1992</v>
      </c>
      <c r="D1581" s="1">
        <v>43.1</v>
      </c>
      <c r="E1581" s="1">
        <v>24</v>
      </c>
    </row>
    <row r="1582" spans="1:5" x14ac:dyDescent="0.25">
      <c r="A1582" s="39">
        <v>33722</v>
      </c>
      <c r="B1582" s="37">
        <f t="shared" si="48"/>
        <v>4</v>
      </c>
      <c r="C1582" s="37">
        <f t="shared" si="49"/>
        <v>1992</v>
      </c>
      <c r="D1582" s="1">
        <v>41.6</v>
      </c>
      <c r="E1582" s="1">
        <v>20.8</v>
      </c>
    </row>
    <row r="1583" spans="1:5" x14ac:dyDescent="0.25">
      <c r="A1583" s="39">
        <v>33723</v>
      </c>
      <c r="B1583" s="37">
        <f t="shared" si="48"/>
        <v>4</v>
      </c>
      <c r="C1583" s="37">
        <f t="shared" si="49"/>
        <v>1992</v>
      </c>
      <c r="D1583" s="1">
        <v>41.6</v>
      </c>
      <c r="E1583" s="1">
        <v>23.5</v>
      </c>
    </row>
    <row r="1584" spans="1:5" x14ac:dyDescent="0.25">
      <c r="A1584" s="39">
        <v>33724</v>
      </c>
      <c r="B1584" s="37">
        <f t="shared" si="48"/>
        <v>4</v>
      </c>
      <c r="C1584" s="37">
        <f t="shared" si="49"/>
        <v>1992</v>
      </c>
      <c r="D1584" s="1">
        <v>40.700000000000003</v>
      </c>
      <c r="E1584" s="1">
        <v>21.5</v>
      </c>
    </row>
    <row r="1585" spans="1:5" x14ac:dyDescent="0.25">
      <c r="A1585" s="39">
        <v>33725</v>
      </c>
      <c r="B1585" s="37">
        <f t="shared" si="48"/>
        <v>5</v>
      </c>
      <c r="C1585" s="37">
        <f t="shared" si="49"/>
        <v>1992</v>
      </c>
      <c r="D1585" s="1">
        <v>41.2</v>
      </c>
      <c r="E1585" s="1">
        <v>21.7</v>
      </c>
    </row>
    <row r="1586" spans="1:5" x14ac:dyDescent="0.25">
      <c r="A1586" s="39">
        <v>33726</v>
      </c>
      <c r="B1586" s="37">
        <f t="shared" si="48"/>
        <v>5</v>
      </c>
      <c r="C1586" s="37">
        <f t="shared" si="49"/>
        <v>1992</v>
      </c>
      <c r="D1586" s="1">
        <v>38.799999999999997</v>
      </c>
      <c r="E1586" s="1">
        <v>24.7</v>
      </c>
    </row>
    <row r="1587" spans="1:5" x14ac:dyDescent="0.25">
      <c r="A1587" s="39">
        <v>33727</v>
      </c>
      <c r="B1587" s="37">
        <f t="shared" si="48"/>
        <v>5</v>
      </c>
      <c r="C1587" s="37">
        <f t="shared" si="49"/>
        <v>1992</v>
      </c>
      <c r="D1587" s="1">
        <v>38.200000000000003</v>
      </c>
      <c r="E1587" s="1">
        <v>24.3</v>
      </c>
    </row>
    <row r="1588" spans="1:5" x14ac:dyDescent="0.25">
      <c r="A1588" s="39">
        <v>33728</v>
      </c>
      <c r="B1588" s="37">
        <f t="shared" si="48"/>
        <v>5</v>
      </c>
      <c r="C1588" s="37">
        <f t="shared" si="49"/>
        <v>1992</v>
      </c>
      <c r="D1588" s="1">
        <v>37.200000000000003</v>
      </c>
      <c r="E1588" s="1">
        <v>23.9</v>
      </c>
    </row>
    <row r="1589" spans="1:5" x14ac:dyDescent="0.25">
      <c r="A1589" s="39">
        <v>33729</v>
      </c>
      <c r="B1589" s="37">
        <f t="shared" si="48"/>
        <v>5</v>
      </c>
      <c r="C1589" s="37">
        <f t="shared" si="49"/>
        <v>1992</v>
      </c>
      <c r="D1589" s="1">
        <v>39.9</v>
      </c>
      <c r="E1589" s="1">
        <v>24</v>
      </c>
    </row>
    <row r="1590" spans="1:5" x14ac:dyDescent="0.25">
      <c r="A1590" s="39">
        <v>33730</v>
      </c>
      <c r="B1590" s="37">
        <f t="shared" si="48"/>
        <v>5</v>
      </c>
      <c r="C1590" s="37">
        <f t="shared" si="49"/>
        <v>1992</v>
      </c>
      <c r="D1590" s="1">
        <v>41.7</v>
      </c>
      <c r="E1590" s="1">
        <v>27.5</v>
      </c>
    </row>
    <row r="1591" spans="1:5" x14ac:dyDescent="0.25">
      <c r="A1591" s="39">
        <v>33731</v>
      </c>
      <c r="B1591" s="37">
        <f t="shared" si="48"/>
        <v>5</v>
      </c>
      <c r="C1591" s="37">
        <f t="shared" si="49"/>
        <v>1992</v>
      </c>
      <c r="D1591" s="1">
        <v>42.6</v>
      </c>
      <c r="E1591" s="1">
        <v>25.7</v>
      </c>
    </row>
    <row r="1592" spans="1:5" x14ac:dyDescent="0.25">
      <c r="A1592" s="39">
        <v>33732</v>
      </c>
      <c r="B1592" s="37">
        <f t="shared" si="48"/>
        <v>5</v>
      </c>
      <c r="C1592" s="37">
        <f t="shared" si="49"/>
        <v>1992</v>
      </c>
      <c r="D1592" s="1">
        <v>41.5</v>
      </c>
      <c r="E1592" s="1">
        <v>23.6</v>
      </c>
    </row>
    <row r="1593" spans="1:5" x14ac:dyDescent="0.25">
      <c r="A1593" s="39">
        <v>33733</v>
      </c>
      <c r="B1593" s="37">
        <f t="shared" si="48"/>
        <v>5</v>
      </c>
      <c r="C1593" s="37">
        <f t="shared" si="49"/>
        <v>1992</v>
      </c>
      <c r="D1593" s="1">
        <v>40.9</v>
      </c>
      <c r="E1593" s="1">
        <v>23.5</v>
      </c>
    </row>
    <row r="1594" spans="1:5" x14ac:dyDescent="0.25">
      <c r="A1594" s="39">
        <v>33734</v>
      </c>
      <c r="B1594" s="37">
        <f t="shared" si="48"/>
        <v>5</v>
      </c>
      <c r="C1594" s="37">
        <f t="shared" si="49"/>
        <v>1992</v>
      </c>
      <c r="D1594" s="1">
        <v>39.5</v>
      </c>
      <c r="E1594" s="1">
        <v>24</v>
      </c>
    </row>
    <row r="1595" spans="1:5" x14ac:dyDescent="0.25">
      <c r="A1595" s="39">
        <v>33735</v>
      </c>
      <c r="B1595" s="37">
        <f t="shared" si="48"/>
        <v>5</v>
      </c>
      <c r="C1595" s="37">
        <f t="shared" si="49"/>
        <v>1992</v>
      </c>
      <c r="D1595" s="1">
        <v>39.799999999999997</v>
      </c>
      <c r="E1595" s="1">
        <v>23</v>
      </c>
    </row>
    <row r="1596" spans="1:5" x14ac:dyDescent="0.25">
      <c r="A1596" s="39">
        <v>33736</v>
      </c>
      <c r="B1596" s="37">
        <f t="shared" si="48"/>
        <v>5</v>
      </c>
      <c r="C1596" s="37">
        <f t="shared" si="49"/>
        <v>1992</v>
      </c>
      <c r="D1596" s="1">
        <v>41.5</v>
      </c>
      <c r="E1596" s="1">
        <v>24.5</v>
      </c>
    </row>
    <row r="1597" spans="1:5" x14ac:dyDescent="0.25">
      <c r="A1597" s="39">
        <v>33737</v>
      </c>
      <c r="B1597" s="37">
        <f t="shared" si="48"/>
        <v>5</v>
      </c>
      <c r="C1597" s="37">
        <f t="shared" si="49"/>
        <v>1992</v>
      </c>
      <c r="D1597" s="1">
        <v>43.7</v>
      </c>
      <c r="E1597" s="1">
        <v>25</v>
      </c>
    </row>
    <row r="1598" spans="1:5" x14ac:dyDescent="0.25">
      <c r="A1598" s="39">
        <v>33738</v>
      </c>
      <c r="B1598" s="37">
        <f t="shared" si="48"/>
        <v>5</v>
      </c>
      <c r="C1598" s="37">
        <f t="shared" si="49"/>
        <v>1992</v>
      </c>
      <c r="D1598" s="1">
        <v>43.2</v>
      </c>
      <c r="E1598" s="1">
        <v>24.5</v>
      </c>
    </row>
    <row r="1599" spans="1:5" x14ac:dyDescent="0.25">
      <c r="A1599" s="39">
        <v>33739</v>
      </c>
      <c r="B1599" s="37">
        <f t="shared" si="48"/>
        <v>5</v>
      </c>
      <c r="C1599" s="37">
        <f t="shared" si="49"/>
        <v>1992</v>
      </c>
      <c r="D1599" s="1">
        <v>42.7</v>
      </c>
      <c r="E1599" s="1">
        <v>24</v>
      </c>
    </row>
    <row r="1600" spans="1:5" x14ac:dyDescent="0.25">
      <c r="A1600" s="39">
        <v>33740</v>
      </c>
      <c r="B1600" s="37">
        <f t="shared" si="48"/>
        <v>5</v>
      </c>
      <c r="C1600" s="37">
        <f t="shared" si="49"/>
        <v>1992</v>
      </c>
      <c r="D1600" s="1">
        <v>40.200000000000003</v>
      </c>
      <c r="E1600" s="1">
        <v>23.5</v>
      </c>
    </row>
    <row r="1601" spans="1:5" x14ac:dyDescent="0.25">
      <c r="A1601" s="39">
        <v>33741</v>
      </c>
      <c r="B1601" s="37">
        <f t="shared" si="48"/>
        <v>5</v>
      </c>
      <c r="C1601" s="37">
        <f t="shared" si="49"/>
        <v>1992</v>
      </c>
      <c r="D1601" s="1">
        <v>38.700000000000003</v>
      </c>
      <c r="E1601" s="1">
        <v>25</v>
      </c>
    </row>
    <row r="1602" spans="1:5" x14ac:dyDescent="0.25">
      <c r="A1602" s="39">
        <v>33742</v>
      </c>
      <c r="B1602" s="37">
        <f t="shared" si="48"/>
        <v>5</v>
      </c>
      <c r="C1602" s="37">
        <f t="shared" si="49"/>
        <v>1992</v>
      </c>
      <c r="D1602" s="1">
        <v>37.200000000000003</v>
      </c>
      <c r="E1602" s="1">
        <v>25</v>
      </c>
    </row>
    <row r="1603" spans="1:5" x14ac:dyDescent="0.25">
      <c r="A1603" s="39">
        <v>33743</v>
      </c>
      <c r="B1603" s="37">
        <f t="shared" ref="B1603:B1666" si="50">MONTH(A1603)</f>
        <v>5</v>
      </c>
      <c r="C1603" s="37">
        <f t="shared" ref="C1603:C1666" si="51">YEAR(A1603)</f>
        <v>1992</v>
      </c>
      <c r="D1603" s="1">
        <v>36.799999999999997</v>
      </c>
      <c r="E1603" s="1">
        <v>26</v>
      </c>
    </row>
    <row r="1604" spans="1:5" x14ac:dyDescent="0.25">
      <c r="A1604" s="39">
        <v>33744</v>
      </c>
      <c r="B1604" s="37">
        <f t="shared" si="50"/>
        <v>5</v>
      </c>
      <c r="C1604" s="37">
        <f t="shared" si="51"/>
        <v>1992</v>
      </c>
      <c r="D1604" s="1">
        <v>37.200000000000003</v>
      </c>
      <c r="E1604" s="1">
        <v>26.5</v>
      </c>
    </row>
    <row r="1605" spans="1:5" x14ac:dyDescent="0.25">
      <c r="A1605" s="39">
        <v>33745</v>
      </c>
      <c r="B1605" s="37">
        <f t="shared" si="50"/>
        <v>5</v>
      </c>
      <c r="C1605" s="37">
        <f t="shared" si="51"/>
        <v>1992</v>
      </c>
      <c r="D1605" s="1">
        <v>37.700000000000003</v>
      </c>
      <c r="E1605" s="1">
        <v>26.7</v>
      </c>
    </row>
    <row r="1606" spans="1:5" x14ac:dyDescent="0.25">
      <c r="A1606" s="39">
        <v>33746</v>
      </c>
      <c r="B1606" s="37">
        <f t="shared" si="50"/>
        <v>5</v>
      </c>
      <c r="C1606" s="37">
        <f t="shared" si="51"/>
        <v>1992</v>
      </c>
      <c r="D1606" s="1">
        <v>37.700000000000003</v>
      </c>
      <c r="E1606" s="1">
        <v>27.5</v>
      </c>
    </row>
    <row r="1607" spans="1:5" x14ac:dyDescent="0.25">
      <c r="A1607" s="39">
        <v>33747</v>
      </c>
      <c r="B1607" s="37">
        <f t="shared" si="50"/>
        <v>5</v>
      </c>
      <c r="C1607" s="37">
        <f t="shared" si="51"/>
        <v>1992</v>
      </c>
      <c r="D1607" s="1">
        <v>37.700000000000003</v>
      </c>
      <c r="E1607" s="1">
        <v>26</v>
      </c>
    </row>
    <row r="1608" spans="1:5" x14ac:dyDescent="0.25">
      <c r="A1608" s="39">
        <v>33748</v>
      </c>
      <c r="B1608" s="37">
        <f t="shared" si="50"/>
        <v>5</v>
      </c>
      <c r="C1608" s="37">
        <f t="shared" si="51"/>
        <v>1992</v>
      </c>
      <c r="D1608" s="1">
        <v>36.4</v>
      </c>
      <c r="E1608" s="1">
        <v>27.5</v>
      </c>
    </row>
    <row r="1609" spans="1:5" x14ac:dyDescent="0.25">
      <c r="A1609" s="39">
        <v>33749</v>
      </c>
      <c r="B1609" s="37">
        <f t="shared" si="50"/>
        <v>5</v>
      </c>
      <c r="C1609" s="37">
        <f t="shared" si="51"/>
        <v>1992</v>
      </c>
      <c r="D1609" s="1">
        <v>36.9</v>
      </c>
      <c r="E1609" s="1">
        <v>27.5</v>
      </c>
    </row>
    <row r="1610" spans="1:5" x14ac:dyDescent="0.25">
      <c r="A1610" s="39">
        <v>33750</v>
      </c>
      <c r="B1610" s="37">
        <f t="shared" si="50"/>
        <v>5</v>
      </c>
      <c r="C1610" s="37">
        <f t="shared" si="51"/>
        <v>1992</v>
      </c>
      <c r="D1610" s="1">
        <v>38.299999999999997</v>
      </c>
      <c r="E1610" s="1">
        <v>27</v>
      </c>
    </row>
    <row r="1611" spans="1:5" x14ac:dyDescent="0.25">
      <c r="A1611" s="39">
        <v>33751</v>
      </c>
      <c r="B1611" s="37">
        <f t="shared" si="50"/>
        <v>5</v>
      </c>
      <c r="C1611" s="37">
        <f t="shared" si="51"/>
        <v>1992</v>
      </c>
      <c r="D1611" s="1">
        <v>38.6</v>
      </c>
      <c r="E1611" s="1">
        <v>26</v>
      </c>
    </row>
    <row r="1612" spans="1:5" x14ac:dyDescent="0.25">
      <c r="A1612" s="39">
        <v>33752</v>
      </c>
      <c r="B1612" s="37">
        <f t="shared" si="50"/>
        <v>5</v>
      </c>
      <c r="C1612" s="37">
        <f t="shared" si="51"/>
        <v>1992</v>
      </c>
      <c r="D1612" s="1">
        <v>40.6</v>
      </c>
      <c r="E1612" s="1">
        <v>25.2</v>
      </c>
    </row>
    <row r="1613" spans="1:5" x14ac:dyDescent="0.25">
      <c r="A1613" s="39">
        <v>33753</v>
      </c>
      <c r="B1613" s="37">
        <f t="shared" si="50"/>
        <v>5</v>
      </c>
      <c r="C1613" s="37">
        <f t="shared" si="51"/>
        <v>1992</v>
      </c>
      <c r="D1613" s="1">
        <v>40.5</v>
      </c>
      <c r="E1613" s="1">
        <v>24</v>
      </c>
    </row>
    <row r="1614" spans="1:5" x14ac:dyDescent="0.25">
      <c r="A1614" s="39">
        <v>33754</v>
      </c>
      <c r="B1614" s="37">
        <f t="shared" si="50"/>
        <v>5</v>
      </c>
      <c r="C1614" s="37">
        <f t="shared" si="51"/>
        <v>1992</v>
      </c>
      <c r="D1614" s="2">
        <v>40.1</v>
      </c>
      <c r="E1614" s="2">
        <v>26.5</v>
      </c>
    </row>
    <row r="1615" spans="1:5" x14ac:dyDescent="0.25">
      <c r="A1615" s="39">
        <v>33755</v>
      </c>
      <c r="B1615" s="37">
        <f t="shared" si="50"/>
        <v>5</v>
      </c>
      <c r="C1615" s="37">
        <f t="shared" si="51"/>
        <v>1992</v>
      </c>
      <c r="D1615" s="1">
        <v>41.3</v>
      </c>
      <c r="E1615" s="1">
        <v>24.8</v>
      </c>
    </row>
    <row r="1616" spans="1:5" x14ac:dyDescent="0.25">
      <c r="A1616" s="39">
        <v>33756</v>
      </c>
      <c r="B1616" s="37">
        <f t="shared" si="50"/>
        <v>6</v>
      </c>
      <c r="C1616" s="37">
        <f t="shared" si="51"/>
        <v>1992</v>
      </c>
      <c r="D1616" s="1">
        <v>41.6</v>
      </c>
      <c r="E1616" s="1">
        <v>25</v>
      </c>
    </row>
    <row r="1617" spans="1:5" x14ac:dyDescent="0.25">
      <c r="A1617" s="39">
        <v>33757</v>
      </c>
      <c r="B1617" s="37">
        <f t="shared" si="50"/>
        <v>6</v>
      </c>
      <c r="C1617" s="37">
        <f t="shared" si="51"/>
        <v>1992</v>
      </c>
      <c r="D1617" s="1">
        <v>41.7</v>
      </c>
      <c r="E1617" s="1">
        <v>24.5</v>
      </c>
    </row>
    <row r="1618" spans="1:5" x14ac:dyDescent="0.25">
      <c r="A1618" s="39">
        <v>33758</v>
      </c>
      <c r="B1618" s="37">
        <f t="shared" si="50"/>
        <v>6</v>
      </c>
      <c r="C1618" s="37">
        <f t="shared" si="51"/>
        <v>1992</v>
      </c>
      <c r="D1618" s="1">
        <v>42.8</v>
      </c>
      <c r="E1618" s="1">
        <v>24.7</v>
      </c>
    </row>
    <row r="1619" spans="1:5" x14ac:dyDescent="0.25">
      <c r="A1619" s="39">
        <v>33759</v>
      </c>
      <c r="B1619" s="37">
        <f t="shared" si="50"/>
        <v>6</v>
      </c>
      <c r="C1619" s="37">
        <f t="shared" si="51"/>
        <v>1992</v>
      </c>
      <c r="D1619" s="1">
        <v>40.9</v>
      </c>
      <c r="E1619" s="1">
        <v>25.3</v>
      </c>
    </row>
    <row r="1620" spans="1:5" x14ac:dyDescent="0.25">
      <c r="A1620" s="39">
        <v>33760</v>
      </c>
      <c r="B1620" s="37">
        <f t="shared" si="50"/>
        <v>6</v>
      </c>
      <c r="C1620" s="37">
        <f t="shared" si="51"/>
        <v>1992</v>
      </c>
      <c r="D1620" s="1">
        <v>40.200000000000003</v>
      </c>
      <c r="E1620" s="1">
        <v>26.2</v>
      </c>
    </row>
    <row r="1621" spans="1:5" x14ac:dyDescent="0.25">
      <c r="A1621" s="39">
        <v>33761</v>
      </c>
      <c r="B1621" s="37">
        <f t="shared" si="50"/>
        <v>6</v>
      </c>
      <c r="C1621" s="37">
        <f t="shared" si="51"/>
        <v>1992</v>
      </c>
      <c r="D1621" s="1">
        <v>39.700000000000003</v>
      </c>
      <c r="E1621" s="1">
        <v>26.1</v>
      </c>
    </row>
    <row r="1622" spans="1:5" x14ac:dyDescent="0.25">
      <c r="A1622" s="39">
        <v>33762</v>
      </c>
      <c r="B1622" s="37">
        <f t="shared" si="50"/>
        <v>6</v>
      </c>
      <c r="C1622" s="37">
        <f t="shared" si="51"/>
        <v>1992</v>
      </c>
      <c r="D1622" s="1">
        <v>38.200000000000003</v>
      </c>
      <c r="E1622" s="1">
        <v>26.3</v>
      </c>
    </row>
    <row r="1623" spans="1:5" x14ac:dyDescent="0.25">
      <c r="A1623" s="39">
        <v>33763</v>
      </c>
      <c r="B1623" s="37">
        <f t="shared" si="50"/>
        <v>6</v>
      </c>
      <c r="C1623" s="37">
        <f t="shared" si="51"/>
        <v>1992</v>
      </c>
      <c r="D1623" s="1">
        <v>38</v>
      </c>
      <c r="E1623" s="1">
        <v>25.4</v>
      </c>
    </row>
    <row r="1624" spans="1:5" x14ac:dyDescent="0.25">
      <c r="A1624" s="39">
        <v>33764</v>
      </c>
      <c r="B1624" s="37">
        <f t="shared" si="50"/>
        <v>6</v>
      </c>
      <c r="C1624" s="37">
        <f t="shared" si="51"/>
        <v>1992</v>
      </c>
      <c r="D1624" s="1">
        <v>38.9</v>
      </c>
      <c r="E1624" s="1">
        <v>25.6</v>
      </c>
    </row>
    <row r="1625" spans="1:5" x14ac:dyDescent="0.25">
      <c r="A1625" s="39">
        <v>33765</v>
      </c>
      <c r="B1625" s="37">
        <f t="shared" si="50"/>
        <v>6</v>
      </c>
      <c r="C1625" s="37">
        <f t="shared" si="51"/>
        <v>1992</v>
      </c>
      <c r="D1625" s="1">
        <v>40</v>
      </c>
      <c r="E1625" s="1">
        <v>26.1</v>
      </c>
    </row>
    <row r="1626" spans="1:5" x14ac:dyDescent="0.25">
      <c r="A1626" s="39">
        <v>33766</v>
      </c>
      <c r="B1626" s="37">
        <f t="shared" si="50"/>
        <v>6</v>
      </c>
      <c r="C1626" s="37">
        <f t="shared" si="51"/>
        <v>1992</v>
      </c>
      <c r="D1626" s="1">
        <v>38.700000000000003</v>
      </c>
      <c r="E1626" s="1">
        <v>27</v>
      </c>
    </row>
    <row r="1627" spans="1:5" x14ac:dyDescent="0.25">
      <c r="A1627" s="39">
        <v>33767</v>
      </c>
      <c r="B1627" s="37">
        <f t="shared" si="50"/>
        <v>6</v>
      </c>
      <c r="C1627" s="37">
        <f t="shared" si="51"/>
        <v>1992</v>
      </c>
      <c r="D1627" s="1">
        <v>38.4</v>
      </c>
      <c r="E1627" s="1">
        <v>27.2</v>
      </c>
    </row>
    <row r="1628" spans="1:5" x14ac:dyDescent="0.25">
      <c r="A1628" s="39">
        <v>33768</v>
      </c>
      <c r="B1628" s="37">
        <f t="shared" si="50"/>
        <v>6</v>
      </c>
      <c r="C1628" s="37">
        <f t="shared" si="51"/>
        <v>1992</v>
      </c>
      <c r="D1628" s="1">
        <v>38.1</v>
      </c>
      <c r="E1628" s="1">
        <v>26.5</v>
      </c>
    </row>
    <row r="1629" spans="1:5" x14ac:dyDescent="0.25">
      <c r="A1629" s="39">
        <v>33769</v>
      </c>
      <c r="B1629" s="37">
        <f t="shared" si="50"/>
        <v>6</v>
      </c>
      <c r="C1629" s="37">
        <f t="shared" si="51"/>
        <v>1992</v>
      </c>
      <c r="D1629" s="1">
        <v>38.200000000000003</v>
      </c>
      <c r="E1629" s="1">
        <v>27.2</v>
      </c>
    </row>
    <row r="1630" spans="1:5" x14ac:dyDescent="0.25">
      <c r="A1630" s="39">
        <v>33770</v>
      </c>
      <c r="B1630" s="37">
        <f t="shared" si="50"/>
        <v>6</v>
      </c>
      <c r="C1630" s="37">
        <f t="shared" si="51"/>
        <v>1992</v>
      </c>
      <c r="D1630" s="1">
        <v>37.799999999999997</v>
      </c>
      <c r="E1630" s="1">
        <v>27.5</v>
      </c>
    </row>
    <row r="1631" spans="1:5" x14ac:dyDescent="0.25">
      <c r="A1631" s="39">
        <v>33771</v>
      </c>
      <c r="B1631" s="37">
        <f t="shared" si="50"/>
        <v>6</v>
      </c>
      <c r="C1631" s="37">
        <f t="shared" si="51"/>
        <v>1992</v>
      </c>
      <c r="D1631" s="1">
        <v>37</v>
      </c>
      <c r="E1631" s="1">
        <v>28</v>
      </c>
    </row>
    <row r="1632" spans="1:5" x14ac:dyDescent="0.25">
      <c r="A1632" s="39">
        <v>33772</v>
      </c>
      <c r="B1632" s="37">
        <f t="shared" si="50"/>
        <v>6</v>
      </c>
      <c r="C1632" s="37">
        <f t="shared" si="51"/>
        <v>1992</v>
      </c>
      <c r="D1632" s="1">
        <v>37.700000000000003</v>
      </c>
      <c r="E1632" s="1">
        <v>27.5</v>
      </c>
    </row>
    <row r="1633" spans="1:5" x14ac:dyDescent="0.25">
      <c r="A1633" s="39">
        <v>33773</v>
      </c>
      <c r="B1633" s="37">
        <f t="shared" si="50"/>
        <v>6</v>
      </c>
      <c r="C1633" s="37">
        <f t="shared" si="51"/>
        <v>1992</v>
      </c>
      <c r="D1633" s="1">
        <v>38.799999999999997</v>
      </c>
      <c r="E1633" s="1">
        <v>28</v>
      </c>
    </row>
    <row r="1634" spans="1:5" x14ac:dyDescent="0.25">
      <c r="A1634" s="39">
        <v>33774</v>
      </c>
      <c r="B1634" s="37">
        <f t="shared" si="50"/>
        <v>6</v>
      </c>
      <c r="C1634" s="37">
        <f t="shared" si="51"/>
        <v>1992</v>
      </c>
      <c r="D1634" s="1">
        <v>34.4</v>
      </c>
      <c r="E1634" s="1">
        <v>29.3</v>
      </c>
    </row>
    <row r="1635" spans="1:5" x14ac:dyDescent="0.25">
      <c r="A1635" s="39">
        <v>33775</v>
      </c>
      <c r="B1635" s="37">
        <f t="shared" si="50"/>
        <v>6</v>
      </c>
      <c r="C1635" s="37">
        <f t="shared" si="51"/>
        <v>1992</v>
      </c>
      <c r="D1635" s="1">
        <v>33.200000000000003</v>
      </c>
      <c r="E1635" s="1">
        <v>25.5</v>
      </c>
    </row>
    <row r="1636" spans="1:5" x14ac:dyDescent="0.25">
      <c r="A1636" s="39">
        <v>33776</v>
      </c>
      <c r="B1636" s="37">
        <f t="shared" si="50"/>
        <v>6</v>
      </c>
      <c r="C1636" s="37">
        <f t="shared" si="51"/>
        <v>1992</v>
      </c>
      <c r="D1636" s="1">
        <v>31.2</v>
      </c>
      <c r="E1636" s="1">
        <v>27.2</v>
      </c>
    </row>
    <row r="1637" spans="1:5" x14ac:dyDescent="0.25">
      <c r="A1637" s="39">
        <v>33777</v>
      </c>
      <c r="B1637" s="37">
        <f t="shared" si="50"/>
        <v>6</v>
      </c>
      <c r="C1637" s="37">
        <f t="shared" si="51"/>
        <v>1992</v>
      </c>
      <c r="D1637" s="1">
        <v>30.2</v>
      </c>
      <c r="E1637" s="1">
        <v>27</v>
      </c>
    </row>
    <row r="1638" spans="1:5" x14ac:dyDescent="0.25">
      <c r="A1638" s="39">
        <v>33778</v>
      </c>
      <c r="B1638" s="37">
        <f t="shared" si="50"/>
        <v>6</v>
      </c>
      <c r="C1638" s="37">
        <f t="shared" si="51"/>
        <v>1992</v>
      </c>
      <c r="D1638" s="1">
        <v>33.200000000000003</v>
      </c>
      <c r="E1638" s="1">
        <v>26.5</v>
      </c>
    </row>
    <row r="1639" spans="1:5" x14ac:dyDescent="0.25">
      <c r="A1639" s="39">
        <v>33779</v>
      </c>
      <c r="B1639" s="37">
        <f t="shared" si="50"/>
        <v>6</v>
      </c>
      <c r="C1639" s="37">
        <f t="shared" si="51"/>
        <v>1992</v>
      </c>
      <c r="D1639" s="1">
        <v>34.700000000000003</v>
      </c>
      <c r="E1639" s="1">
        <v>27</v>
      </c>
    </row>
    <row r="1640" spans="1:5" x14ac:dyDescent="0.25">
      <c r="A1640" s="39">
        <v>33780</v>
      </c>
      <c r="B1640" s="37">
        <f t="shared" si="50"/>
        <v>6</v>
      </c>
      <c r="C1640" s="37">
        <f t="shared" si="51"/>
        <v>1992</v>
      </c>
      <c r="D1640" s="1">
        <v>34.9</v>
      </c>
      <c r="E1640" s="1">
        <v>26.9</v>
      </c>
    </row>
    <row r="1641" spans="1:5" x14ac:dyDescent="0.25">
      <c r="A1641" s="39">
        <v>33781</v>
      </c>
      <c r="B1641" s="37">
        <f t="shared" si="50"/>
        <v>6</v>
      </c>
      <c r="C1641" s="37">
        <f t="shared" si="51"/>
        <v>1992</v>
      </c>
      <c r="D1641" s="1">
        <v>34.299999999999997</v>
      </c>
      <c r="E1641" s="1">
        <v>27</v>
      </c>
    </row>
    <row r="1642" spans="1:5" x14ac:dyDescent="0.25">
      <c r="A1642" s="39">
        <v>33782</v>
      </c>
      <c r="B1642" s="37">
        <f t="shared" si="50"/>
        <v>6</v>
      </c>
      <c r="C1642" s="37">
        <f t="shared" si="51"/>
        <v>1992</v>
      </c>
      <c r="D1642" s="1">
        <v>33.799999999999997</v>
      </c>
      <c r="E1642" s="1">
        <v>27.3</v>
      </c>
    </row>
    <row r="1643" spans="1:5" x14ac:dyDescent="0.25">
      <c r="A1643" s="39">
        <v>33783</v>
      </c>
      <c r="B1643" s="37">
        <f t="shared" si="50"/>
        <v>6</v>
      </c>
      <c r="C1643" s="37">
        <f t="shared" si="51"/>
        <v>1992</v>
      </c>
      <c r="D1643" s="1">
        <v>36.200000000000003</v>
      </c>
      <c r="E1643" s="1">
        <v>27.5</v>
      </c>
    </row>
    <row r="1644" spans="1:5" x14ac:dyDescent="0.25">
      <c r="A1644" s="39">
        <v>33784</v>
      </c>
      <c r="B1644" s="37">
        <f t="shared" si="50"/>
        <v>6</v>
      </c>
      <c r="C1644" s="37">
        <f t="shared" si="51"/>
        <v>1992</v>
      </c>
      <c r="D1644" s="1">
        <v>36.1</v>
      </c>
      <c r="E1644" s="1">
        <v>26</v>
      </c>
    </row>
    <row r="1645" spans="1:5" x14ac:dyDescent="0.25">
      <c r="A1645" s="39">
        <v>33785</v>
      </c>
      <c r="B1645" s="37">
        <f t="shared" si="50"/>
        <v>6</v>
      </c>
      <c r="C1645" s="37">
        <f t="shared" si="51"/>
        <v>1992</v>
      </c>
      <c r="D1645" s="1">
        <v>36</v>
      </c>
      <c r="E1645" s="1">
        <v>26.7</v>
      </c>
    </row>
    <row r="1646" spans="1:5" x14ac:dyDescent="0.25">
      <c r="A1646" s="39">
        <v>33786</v>
      </c>
      <c r="B1646" s="37">
        <f t="shared" si="50"/>
        <v>7</v>
      </c>
      <c r="C1646" s="37">
        <f t="shared" si="51"/>
        <v>1992</v>
      </c>
      <c r="D1646" s="1">
        <v>35.799999999999997</v>
      </c>
      <c r="E1646" s="1">
        <v>26.5</v>
      </c>
    </row>
    <row r="1647" spans="1:5" x14ac:dyDescent="0.25">
      <c r="A1647" s="39">
        <v>33787</v>
      </c>
      <c r="B1647" s="37">
        <f t="shared" si="50"/>
        <v>7</v>
      </c>
      <c r="C1647" s="37">
        <f t="shared" si="51"/>
        <v>1992</v>
      </c>
      <c r="D1647" s="1">
        <v>35.9</v>
      </c>
      <c r="E1647" s="1">
        <v>27.1</v>
      </c>
    </row>
    <row r="1648" spans="1:5" x14ac:dyDescent="0.25">
      <c r="A1648" s="39">
        <v>33788</v>
      </c>
      <c r="B1648" s="37">
        <f t="shared" si="50"/>
        <v>7</v>
      </c>
      <c r="C1648" s="37">
        <f t="shared" si="51"/>
        <v>1992</v>
      </c>
      <c r="D1648" s="1">
        <v>36</v>
      </c>
      <c r="E1648" s="1">
        <v>26.7</v>
      </c>
    </row>
    <row r="1649" spans="1:5" x14ac:dyDescent="0.25">
      <c r="A1649" s="39">
        <v>33789</v>
      </c>
      <c r="B1649" s="37">
        <f t="shared" si="50"/>
        <v>7</v>
      </c>
      <c r="C1649" s="37">
        <f t="shared" si="51"/>
        <v>1992</v>
      </c>
      <c r="D1649" s="1">
        <v>36</v>
      </c>
      <c r="E1649" s="1">
        <v>26.5</v>
      </c>
    </row>
    <row r="1650" spans="1:5" x14ac:dyDescent="0.25">
      <c r="A1650" s="39">
        <v>33790</v>
      </c>
      <c r="B1650" s="37">
        <f t="shared" si="50"/>
        <v>7</v>
      </c>
      <c r="C1650" s="37">
        <f t="shared" si="51"/>
        <v>1992</v>
      </c>
      <c r="D1650" s="1">
        <v>34.6</v>
      </c>
      <c r="E1650" s="1">
        <v>26.4</v>
      </c>
    </row>
    <row r="1651" spans="1:5" x14ac:dyDescent="0.25">
      <c r="A1651" s="39">
        <v>33791</v>
      </c>
      <c r="B1651" s="37">
        <f t="shared" si="50"/>
        <v>7</v>
      </c>
      <c r="C1651" s="37">
        <f t="shared" si="51"/>
        <v>1992</v>
      </c>
      <c r="D1651" s="1">
        <v>35.799999999999997</v>
      </c>
      <c r="E1651" s="1">
        <v>26.3</v>
      </c>
    </row>
    <row r="1652" spans="1:5" x14ac:dyDescent="0.25">
      <c r="A1652" s="39">
        <v>33792</v>
      </c>
      <c r="B1652" s="37">
        <f t="shared" si="50"/>
        <v>7</v>
      </c>
      <c r="C1652" s="37">
        <f t="shared" si="51"/>
        <v>1992</v>
      </c>
      <c r="D1652" s="1">
        <v>35.5</v>
      </c>
      <c r="E1652" s="1">
        <v>26.9</v>
      </c>
    </row>
    <row r="1653" spans="1:5" x14ac:dyDescent="0.25">
      <c r="A1653" s="39">
        <v>33793</v>
      </c>
      <c r="B1653" s="37">
        <f t="shared" si="50"/>
        <v>7</v>
      </c>
      <c r="C1653" s="37">
        <f t="shared" si="51"/>
        <v>1992</v>
      </c>
      <c r="D1653" s="1">
        <v>35.700000000000003</v>
      </c>
      <c r="E1653" s="1">
        <v>26</v>
      </c>
    </row>
    <row r="1654" spans="1:5" x14ac:dyDescent="0.25">
      <c r="A1654" s="39">
        <v>33794</v>
      </c>
      <c r="B1654" s="37">
        <f t="shared" si="50"/>
        <v>7</v>
      </c>
      <c r="C1654" s="37">
        <f t="shared" si="51"/>
        <v>1992</v>
      </c>
      <c r="D1654" s="1">
        <v>35.4</v>
      </c>
      <c r="E1654" s="1">
        <v>26.3</v>
      </c>
    </row>
    <row r="1655" spans="1:5" x14ac:dyDescent="0.25">
      <c r="A1655" s="39">
        <v>33795</v>
      </c>
      <c r="B1655" s="37">
        <f t="shared" si="50"/>
        <v>7</v>
      </c>
      <c r="C1655" s="37">
        <f t="shared" si="51"/>
        <v>1992</v>
      </c>
      <c r="D1655" s="1">
        <v>35.700000000000003</v>
      </c>
      <c r="E1655" s="1">
        <v>25.5</v>
      </c>
    </row>
    <row r="1656" spans="1:5" x14ac:dyDescent="0.25">
      <c r="A1656" s="39">
        <v>33796</v>
      </c>
      <c r="B1656" s="37">
        <f t="shared" si="50"/>
        <v>7</v>
      </c>
      <c r="C1656" s="37">
        <f t="shared" si="51"/>
        <v>1992</v>
      </c>
      <c r="D1656" s="1">
        <v>35.700000000000003</v>
      </c>
      <c r="E1656" s="1">
        <v>25.8</v>
      </c>
    </row>
    <row r="1657" spans="1:5" x14ac:dyDescent="0.25">
      <c r="A1657" s="39">
        <v>33797</v>
      </c>
      <c r="B1657" s="37">
        <f t="shared" si="50"/>
        <v>7</v>
      </c>
      <c r="C1657" s="37">
        <f t="shared" si="51"/>
        <v>1992</v>
      </c>
      <c r="D1657" s="1">
        <v>36.5</v>
      </c>
      <c r="E1657" s="1">
        <v>26.2</v>
      </c>
    </row>
    <row r="1658" spans="1:5" x14ac:dyDescent="0.25">
      <c r="A1658" s="39">
        <v>33798</v>
      </c>
      <c r="B1658" s="37">
        <f t="shared" si="50"/>
        <v>7</v>
      </c>
      <c r="C1658" s="37">
        <f t="shared" si="51"/>
        <v>1992</v>
      </c>
      <c r="D1658" s="1">
        <v>38.299999999999997</v>
      </c>
      <c r="E1658" s="1">
        <v>25.9</v>
      </c>
    </row>
    <row r="1659" spans="1:5" x14ac:dyDescent="0.25">
      <c r="A1659" s="39">
        <v>33799</v>
      </c>
      <c r="B1659" s="37">
        <f t="shared" si="50"/>
        <v>7</v>
      </c>
      <c r="C1659" s="37">
        <f t="shared" si="51"/>
        <v>1992</v>
      </c>
      <c r="D1659" s="1">
        <v>36.9</v>
      </c>
      <c r="E1659" s="1">
        <v>26.1</v>
      </c>
    </row>
    <row r="1660" spans="1:5" x14ac:dyDescent="0.25">
      <c r="A1660" s="39">
        <v>33800</v>
      </c>
      <c r="B1660" s="37">
        <f t="shared" si="50"/>
        <v>7</v>
      </c>
      <c r="C1660" s="37">
        <f t="shared" si="51"/>
        <v>1992</v>
      </c>
      <c r="D1660" s="1">
        <v>36</v>
      </c>
      <c r="E1660" s="1">
        <v>25.5</v>
      </c>
    </row>
    <row r="1661" spans="1:5" x14ac:dyDescent="0.25">
      <c r="A1661" s="39">
        <v>33801</v>
      </c>
      <c r="B1661" s="37">
        <f t="shared" si="50"/>
        <v>7</v>
      </c>
      <c r="C1661" s="37">
        <f t="shared" si="51"/>
        <v>1992</v>
      </c>
      <c r="D1661" s="1">
        <v>35.200000000000003</v>
      </c>
      <c r="E1661" s="1">
        <v>26</v>
      </c>
    </row>
    <row r="1662" spans="1:5" x14ac:dyDescent="0.25">
      <c r="A1662" s="39">
        <v>33802</v>
      </c>
      <c r="B1662" s="37">
        <f t="shared" si="50"/>
        <v>7</v>
      </c>
      <c r="C1662" s="37">
        <f t="shared" si="51"/>
        <v>1992</v>
      </c>
      <c r="D1662" s="1">
        <v>37.299999999999997</v>
      </c>
      <c r="E1662" s="1">
        <v>25.5</v>
      </c>
    </row>
    <row r="1663" spans="1:5" x14ac:dyDescent="0.25">
      <c r="A1663" s="39">
        <v>33803</v>
      </c>
      <c r="B1663" s="37">
        <f t="shared" si="50"/>
        <v>7</v>
      </c>
      <c r="C1663" s="37">
        <f t="shared" si="51"/>
        <v>1992</v>
      </c>
      <c r="D1663" s="1">
        <v>35.700000000000003</v>
      </c>
      <c r="E1663" s="1">
        <v>24.5</v>
      </c>
    </row>
    <row r="1664" spans="1:5" x14ac:dyDescent="0.25">
      <c r="A1664" s="39">
        <v>33804</v>
      </c>
      <c r="B1664" s="37">
        <f t="shared" si="50"/>
        <v>7</v>
      </c>
      <c r="C1664" s="37">
        <f t="shared" si="51"/>
        <v>1992</v>
      </c>
      <c r="D1664" s="1">
        <v>30.2</v>
      </c>
      <c r="E1664" s="1">
        <v>24.5</v>
      </c>
    </row>
    <row r="1665" spans="1:5" x14ac:dyDescent="0.25">
      <c r="A1665" s="39">
        <v>33805</v>
      </c>
      <c r="B1665" s="37">
        <f t="shared" si="50"/>
        <v>7</v>
      </c>
      <c r="C1665" s="37">
        <f t="shared" si="51"/>
        <v>1992</v>
      </c>
      <c r="D1665" s="1">
        <v>27.7</v>
      </c>
      <c r="E1665" s="1">
        <v>24</v>
      </c>
    </row>
    <row r="1666" spans="1:5" x14ac:dyDescent="0.25">
      <c r="A1666" s="39">
        <v>33806</v>
      </c>
      <c r="B1666" s="37">
        <f t="shared" si="50"/>
        <v>7</v>
      </c>
      <c r="C1666" s="37">
        <f t="shared" si="51"/>
        <v>1992</v>
      </c>
      <c r="D1666" s="1">
        <v>30.2</v>
      </c>
      <c r="E1666" s="1">
        <v>26</v>
      </c>
    </row>
    <row r="1667" spans="1:5" x14ac:dyDescent="0.25">
      <c r="A1667" s="39">
        <v>33807</v>
      </c>
      <c r="B1667" s="37">
        <f t="shared" ref="B1667:B1730" si="52">MONTH(A1667)</f>
        <v>7</v>
      </c>
      <c r="C1667" s="37">
        <f t="shared" ref="C1667:C1730" si="53">YEAR(A1667)</f>
        <v>1992</v>
      </c>
      <c r="D1667" s="1">
        <v>26.2</v>
      </c>
      <c r="E1667" s="1">
        <v>24.2</v>
      </c>
    </row>
    <row r="1668" spans="1:5" x14ac:dyDescent="0.25">
      <c r="A1668" s="39">
        <v>33808</v>
      </c>
      <c r="B1668" s="37">
        <f t="shared" si="52"/>
        <v>7</v>
      </c>
      <c r="C1668" s="37">
        <f t="shared" si="53"/>
        <v>1992</v>
      </c>
      <c r="D1668" s="1">
        <v>33</v>
      </c>
      <c r="E1668" s="1">
        <v>24.5</v>
      </c>
    </row>
    <row r="1669" spans="1:5" x14ac:dyDescent="0.25">
      <c r="A1669" s="39">
        <v>33809</v>
      </c>
      <c r="B1669" s="37">
        <f t="shared" si="52"/>
        <v>7</v>
      </c>
      <c r="C1669" s="37">
        <f t="shared" si="53"/>
        <v>1992</v>
      </c>
      <c r="D1669" s="1">
        <v>30.7</v>
      </c>
      <c r="E1669" s="1">
        <v>26.5</v>
      </c>
    </row>
    <row r="1670" spans="1:5" x14ac:dyDescent="0.25">
      <c r="A1670" s="39">
        <v>33810</v>
      </c>
      <c r="B1670" s="37">
        <f t="shared" si="52"/>
        <v>7</v>
      </c>
      <c r="C1670" s="37">
        <f t="shared" si="53"/>
        <v>1992</v>
      </c>
      <c r="D1670" s="1">
        <v>32.200000000000003</v>
      </c>
      <c r="E1670" s="1">
        <v>26</v>
      </c>
    </row>
    <row r="1671" spans="1:5" x14ac:dyDescent="0.25">
      <c r="A1671" s="39">
        <v>33811</v>
      </c>
      <c r="B1671" s="37">
        <f t="shared" si="52"/>
        <v>7</v>
      </c>
      <c r="C1671" s="37">
        <f t="shared" si="53"/>
        <v>1992</v>
      </c>
      <c r="D1671" s="1">
        <v>32.4</v>
      </c>
      <c r="E1671" s="1">
        <v>26.5</v>
      </c>
    </row>
    <row r="1672" spans="1:5" x14ac:dyDescent="0.25">
      <c r="A1672" s="39">
        <v>33812</v>
      </c>
      <c r="B1672" s="37">
        <f t="shared" si="52"/>
        <v>7</v>
      </c>
      <c r="C1672" s="37">
        <f t="shared" si="53"/>
        <v>1992</v>
      </c>
      <c r="D1672" s="1">
        <v>31.2</v>
      </c>
      <c r="E1672" s="1">
        <v>26</v>
      </c>
    </row>
    <row r="1673" spans="1:5" x14ac:dyDescent="0.25">
      <c r="A1673" s="39">
        <v>33813</v>
      </c>
      <c r="B1673" s="37">
        <f t="shared" si="52"/>
        <v>7</v>
      </c>
      <c r="C1673" s="37">
        <f t="shared" si="53"/>
        <v>1992</v>
      </c>
      <c r="D1673" s="1">
        <v>28</v>
      </c>
      <c r="E1673" s="1">
        <v>24.5</v>
      </c>
    </row>
    <row r="1674" spans="1:5" x14ac:dyDescent="0.25">
      <c r="A1674" s="39">
        <v>33814</v>
      </c>
      <c r="B1674" s="37">
        <f t="shared" si="52"/>
        <v>7</v>
      </c>
      <c r="C1674" s="37">
        <f t="shared" si="53"/>
        <v>1992</v>
      </c>
      <c r="D1674" s="1">
        <v>27</v>
      </c>
      <c r="E1674" s="1">
        <v>24</v>
      </c>
    </row>
    <row r="1675" spans="1:5" x14ac:dyDescent="0.25">
      <c r="A1675" s="39">
        <v>33815</v>
      </c>
      <c r="B1675" s="37">
        <f t="shared" si="52"/>
        <v>7</v>
      </c>
      <c r="C1675" s="37">
        <f t="shared" si="53"/>
        <v>1992</v>
      </c>
      <c r="D1675" s="2">
        <v>26.7</v>
      </c>
      <c r="E1675" s="1">
        <v>24.5</v>
      </c>
    </row>
    <row r="1676" spans="1:5" x14ac:dyDescent="0.25">
      <c r="A1676" s="39">
        <v>33816</v>
      </c>
      <c r="B1676" s="37">
        <f t="shared" si="52"/>
        <v>7</v>
      </c>
      <c r="C1676" s="37">
        <f t="shared" si="53"/>
        <v>1992</v>
      </c>
      <c r="D1676" s="1">
        <v>26.7</v>
      </c>
      <c r="E1676" s="1">
        <v>24.8</v>
      </c>
    </row>
    <row r="1677" spans="1:5" x14ac:dyDescent="0.25">
      <c r="A1677" s="39">
        <v>33817</v>
      </c>
      <c r="B1677" s="37">
        <f t="shared" si="52"/>
        <v>8</v>
      </c>
      <c r="C1677" s="37">
        <f t="shared" si="53"/>
        <v>1992</v>
      </c>
      <c r="D1677" s="1">
        <v>30.7</v>
      </c>
      <c r="E1677" s="1">
        <v>25</v>
      </c>
    </row>
    <row r="1678" spans="1:5" x14ac:dyDescent="0.25">
      <c r="A1678" s="39">
        <v>33818</v>
      </c>
      <c r="B1678" s="37">
        <f t="shared" si="52"/>
        <v>8</v>
      </c>
      <c r="C1678" s="37">
        <f t="shared" si="53"/>
        <v>1992</v>
      </c>
      <c r="D1678" s="1">
        <v>32.200000000000003</v>
      </c>
      <c r="E1678" s="1">
        <v>25.4</v>
      </c>
    </row>
    <row r="1679" spans="1:5" x14ac:dyDescent="0.25">
      <c r="A1679" s="39">
        <v>33819</v>
      </c>
      <c r="B1679" s="37">
        <f t="shared" si="52"/>
        <v>8</v>
      </c>
      <c r="C1679" s="37">
        <f t="shared" si="53"/>
        <v>1992</v>
      </c>
      <c r="D1679" s="1">
        <v>32.9</v>
      </c>
      <c r="E1679" s="1">
        <v>24</v>
      </c>
    </row>
    <row r="1680" spans="1:5" x14ac:dyDescent="0.25">
      <c r="A1680" s="39">
        <v>33820</v>
      </c>
      <c r="B1680" s="37">
        <f t="shared" si="52"/>
        <v>8</v>
      </c>
      <c r="C1680" s="37">
        <f t="shared" si="53"/>
        <v>1992</v>
      </c>
      <c r="D1680" s="1">
        <v>29.6</v>
      </c>
      <c r="E1680" s="1">
        <v>24.5</v>
      </c>
    </row>
    <row r="1681" spans="1:5" x14ac:dyDescent="0.25">
      <c r="A1681" s="39">
        <v>33821</v>
      </c>
      <c r="B1681" s="37">
        <f t="shared" si="52"/>
        <v>8</v>
      </c>
      <c r="C1681" s="37">
        <f t="shared" si="53"/>
        <v>1992</v>
      </c>
      <c r="D1681" s="1">
        <v>31.4</v>
      </c>
      <c r="E1681" s="1">
        <v>25</v>
      </c>
    </row>
    <row r="1682" spans="1:5" x14ac:dyDescent="0.25">
      <c r="A1682" s="39">
        <v>33822</v>
      </c>
      <c r="B1682" s="37">
        <f t="shared" si="52"/>
        <v>8</v>
      </c>
      <c r="C1682" s="37">
        <f t="shared" si="53"/>
        <v>1992</v>
      </c>
      <c r="D1682" s="1">
        <v>31.6</v>
      </c>
      <c r="E1682" s="1">
        <v>25</v>
      </c>
    </row>
    <row r="1683" spans="1:5" x14ac:dyDescent="0.25">
      <c r="A1683" s="39">
        <v>33823</v>
      </c>
      <c r="B1683" s="37">
        <f t="shared" si="52"/>
        <v>8</v>
      </c>
      <c r="C1683" s="37">
        <f t="shared" si="53"/>
        <v>1992</v>
      </c>
      <c r="D1683" s="1">
        <v>33</v>
      </c>
      <c r="E1683" s="1">
        <v>25.5</v>
      </c>
    </row>
    <row r="1684" spans="1:5" x14ac:dyDescent="0.25">
      <c r="A1684" s="39">
        <v>33824</v>
      </c>
      <c r="B1684" s="37">
        <f t="shared" si="52"/>
        <v>8</v>
      </c>
      <c r="C1684" s="37">
        <f t="shared" si="53"/>
        <v>1992</v>
      </c>
      <c r="D1684" s="1">
        <v>33.6</v>
      </c>
      <c r="E1684" s="1">
        <v>24.5</v>
      </c>
    </row>
    <row r="1685" spans="1:5" x14ac:dyDescent="0.25">
      <c r="A1685" s="39">
        <v>33825</v>
      </c>
      <c r="B1685" s="37">
        <f t="shared" si="52"/>
        <v>8</v>
      </c>
      <c r="C1685" s="37">
        <f t="shared" si="53"/>
        <v>1992</v>
      </c>
      <c r="D1685" s="1">
        <v>31</v>
      </c>
      <c r="E1685" s="1">
        <v>24</v>
      </c>
    </row>
    <row r="1686" spans="1:5" x14ac:dyDescent="0.25">
      <c r="A1686" s="39">
        <v>33826</v>
      </c>
      <c r="B1686" s="37">
        <f t="shared" si="52"/>
        <v>8</v>
      </c>
      <c r="C1686" s="37">
        <f t="shared" si="53"/>
        <v>1992</v>
      </c>
      <c r="D1686" s="1">
        <v>31</v>
      </c>
      <c r="E1686" s="1">
        <v>25.5</v>
      </c>
    </row>
    <row r="1687" spans="1:5" x14ac:dyDescent="0.25">
      <c r="A1687" s="39">
        <v>33827</v>
      </c>
      <c r="B1687" s="37">
        <f t="shared" si="52"/>
        <v>8</v>
      </c>
      <c r="C1687" s="37">
        <f t="shared" si="53"/>
        <v>1992</v>
      </c>
      <c r="D1687" s="1">
        <v>30.6</v>
      </c>
      <c r="E1687" s="1">
        <v>24.2</v>
      </c>
    </row>
    <row r="1688" spans="1:5" x14ac:dyDescent="0.25">
      <c r="A1688" s="39">
        <v>33828</v>
      </c>
      <c r="B1688" s="37">
        <f t="shared" si="52"/>
        <v>8</v>
      </c>
      <c r="C1688" s="37">
        <f t="shared" si="53"/>
        <v>1992</v>
      </c>
      <c r="D1688" s="1">
        <v>29.8</v>
      </c>
      <c r="E1688" s="1">
        <v>25.6</v>
      </c>
    </row>
    <row r="1689" spans="1:5" x14ac:dyDescent="0.25">
      <c r="A1689" s="39">
        <v>33829</v>
      </c>
      <c r="B1689" s="37">
        <f t="shared" si="52"/>
        <v>8</v>
      </c>
      <c r="C1689" s="37">
        <f t="shared" si="53"/>
        <v>1992</v>
      </c>
      <c r="D1689" s="1">
        <v>29.2</v>
      </c>
      <c r="E1689" s="1">
        <v>25.6</v>
      </c>
    </row>
    <row r="1690" spans="1:5" x14ac:dyDescent="0.25">
      <c r="A1690" s="39">
        <v>33830</v>
      </c>
      <c r="B1690" s="37">
        <f t="shared" si="52"/>
        <v>8</v>
      </c>
      <c r="C1690" s="37">
        <f t="shared" si="53"/>
        <v>1992</v>
      </c>
      <c r="D1690" s="1">
        <v>30.8</v>
      </c>
      <c r="E1690" s="1">
        <v>25.2</v>
      </c>
    </row>
    <row r="1691" spans="1:5" x14ac:dyDescent="0.25">
      <c r="A1691" s="39">
        <v>33831</v>
      </c>
      <c r="B1691" s="37">
        <f t="shared" si="52"/>
        <v>8</v>
      </c>
      <c r="C1691" s="37">
        <f t="shared" si="53"/>
        <v>1992</v>
      </c>
      <c r="D1691" s="1">
        <v>31.6</v>
      </c>
      <c r="E1691" s="1">
        <v>25</v>
      </c>
    </row>
    <row r="1692" spans="1:5" x14ac:dyDescent="0.25">
      <c r="A1692" s="39">
        <v>33832</v>
      </c>
      <c r="B1692" s="37">
        <f t="shared" si="52"/>
        <v>8</v>
      </c>
      <c r="C1692" s="37">
        <f t="shared" si="53"/>
        <v>1992</v>
      </c>
      <c r="D1692" s="1">
        <v>30.7</v>
      </c>
      <c r="E1692" s="1">
        <v>24.6</v>
      </c>
    </row>
    <row r="1693" spans="1:5" x14ac:dyDescent="0.25">
      <c r="A1693" s="39">
        <v>33833</v>
      </c>
      <c r="B1693" s="37">
        <f t="shared" si="52"/>
        <v>8</v>
      </c>
      <c r="C1693" s="37">
        <f t="shared" si="53"/>
        <v>1992</v>
      </c>
      <c r="D1693" s="1">
        <v>29.2</v>
      </c>
      <c r="E1693" s="1">
        <v>24.5</v>
      </c>
    </row>
    <row r="1694" spans="1:5" x14ac:dyDescent="0.25">
      <c r="A1694" s="39">
        <v>33834</v>
      </c>
      <c r="B1694" s="37">
        <f t="shared" si="52"/>
        <v>8</v>
      </c>
      <c r="C1694" s="37">
        <f t="shared" si="53"/>
        <v>1992</v>
      </c>
      <c r="D1694" s="1">
        <v>30.9</v>
      </c>
      <c r="E1694" s="1">
        <v>25.7</v>
      </c>
    </row>
    <row r="1695" spans="1:5" x14ac:dyDescent="0.25">
      <c r="A1695" s="39">
        <v>33835</v>
      </c>
      <c r="B1695" s="37">
        <f t="shared" si="52"/>
        <v>8</v>
      </c>
      <c r="C1695" s="37">
        <f t="shared" si="53"/>
        <v>1992</v>
      </c>
      <c r="D1695" s="1">
        <v>31.1</v>
      </c>
      <c r="E1695" s="1">
        <v>24.5</v>
      </c>
    </row>
    <row r="1696" spans="1:5" x14ac:dyDescent="0.25">
      <c r="A1696" s="39">
        <v>33836</v>
      </c>
      <c r="B1696" s="37">
        <f t="shared" si="52"/>
        <v>8</v>
      </c>
      <c r="C1696" s="37">
        <f t="shared" si="53"/>
        <v>1992</v>
      </c>
      <c r="D1696" s="1">
        <v>31.9</v>
      </c>
      <c r="E1696" s="1">
        <v>25.3</v>
      </c>
    </row>
    <row r="1697" spans="1:5" x14ac:dyDescent="0.25">
      <c r="A1697" s="39">
        <v>33837</v>
      </c>
      <c r="B1697" s="37">
        <f t="shared" si="52"/>
        <v>8</v>
      </c>
      <c r="C1697" s="37">
        <f t="shared" si="53"/>
        <v>1992</v>
      </c>
      <c r="D1697" s="1">
        <v>31.6</v>
      </c>
      <c r="E1697" s="1">
        <v>25.1</v>
      </c>
    </row>
    <row r="1698" spans="1:5" x14ac:dyDescent="0.25">
      <c r="A1698" s="39">
        <v>33838</v>
      </c>
      <c r="B1698" s="37">
        <f t="shared" si="52"/>
        <v>8</v>
      </c>
      <c r="C1698" s="37">
        <f t="shared" si="53"/>
        <v>1992</v>
      </c>
      <c r="D1698" s="1">
        <v>31.8</v>
      </c>
      <c r="E1698" s="1">
        <v>24.6</v>
      </c>
    </row>
    <row r="1699" spans="1:5" x14ac:dyDescent="0.25">
      <c r="A1699" s="39">
        <v>33839</v>
      </c>
      <c r="B1699" s="37">
        <f t="shared" si="52"/>
        <v>8</v>
      </c>
      <c r="C1699" s="37">
        <f t="shared" si="53"/>
        <v>1992</v>
      </c>
      <c r="D1699" s="1">
        <v>31.3</v>
      </c>
      <c r="E1699" s="1">
        <v>24.6</v>
      </c>
    </row>
    <row r="1700" spans="1:5" x14ac:dyDescent="0.25">
      <c r="A1700" s="39">
        <v>33840</v>
      </c>
      <c r="B1700" s="37">
        <f t="shared" si="52"/>
        <v>8</v>
      </c>
      <c r="C1700" s="37">
        <f t="shared" si="53"/>
        <v>1992</v>
      </c>
      <c r="D1700" s="1">
        <v>31</v>
      </c>
      <c r="E1700" s="1">
        <v>24.5</v>
      </c>
    </row>
    <row r="1701" spans="1:5" x14ac:dyDescent="0.25">
      <c r="A1701" s="39">
        <v>33841</v>
      </c>
      <c r="B1701" s="37">
        <f t="shared" si="52"/>
        <v>8</v>
      </c>
      <c r="C1701" s="37">
        <f t="shared" si="53"/>
        <v>1992</v>
      </c>
      <c r="D1701" s="1">
        <v>32</v>
      </c>
      <c r="E1701" s="1">
        <v>24.5</v>
      </c>
    </row>
    <row r="1702" spans="1:5" x14ac:dyDescent="0.25">
      <c r="A1702" s="39">
        <v>33842</v>
      </c>
      <c r="B1702" s="37">
        <f t="shared" si="52"/>
        <v>8</v>
      </c>
      <c r="C1702" s="37">
        <f t="shared" si="53"/>
        <v>1992</v>
      </c>
      <c r="D1702" s="1">
        <v>31.2</v>
      </c>
      <c r="E1702" s="1">
        <v>24.3</v>
      </c>
    </row>
    <row r="1703" spans="1:5" x14ac:dyDescent="0.25">
      <c r="A1703" s="39">
        <v>33843</v>
      </c>
      <c r="B1703" s="37">
        <f t="shared" si="52"/>
        <v>8</v>
      </c>
      <c r="C1703" s="37">
        <f t="shared" si="53"/>
        <v>1992</v>
      </c>
      <c r="D1703" s="1">
        <v>29.7</v>
      </c>
      <c r="E1703" s="1">
        <v>24.5</v>
      </c>
    </row>
    <row r="1704" spans="1:5" x14ac:dyDescent="0.25">
      <c r="A1704" s="39">
        <v>33844</v>
      </c>
      <c r="B1704" s="37">
        <f t="shared" si="52"/>
        <v>8</v>
      </c>
      <c r="C1704" s="37">
        <f t="shared" si="53"/>
        <v>1992</v>
      </c>
      <c r="D1704" s="1">
        <v>32.4</v>
      </c>
      <c r="E1704" s="1">
        <v>25</v>
      </c>
    </row>
    <row r="1705" spans="1:5" x14ac:dyDescent="0.25">
      <c r="A1705" s="39">
        <v>33845</v>
      </c>
      <c r="B1705" s="37">
        <f t="shared" si="52"/>
        <v>8</v>
      </c>
      <c r="C1705" s="37">
        <f t="shared" si="53"/>
        <v>1992</v>
      </c>
      <c r="D1705" s="1">
        <v>31.5</v>
      </c>
      <c r="E1705" s="1">
        <v>25</v>
      </c>
    </row>
    <row r="1706" spans="1:5" x14ac:dyDescent="0.25">
      <c r="A1706" s="39">
        <v>33846</v>
      </c>
      <c r="B1706" s="37">
        <f t="shared" si="52"/>
        <v>8</v>
      </c>
      <c r="C1706" s="37">
        <f t="shared" si="53"/>
        <v>1992</v>
      </c>
      <c r="D1706" s="2">
        <v>31.3</v>
      </c>
      <c r="E1706" s="2">
        <v>25</v>
      </c>
    </row>
    <row r="1707" spans="1:5" x14ac:dyDescent="0.25">
      <c r="A1707" s="39">
        <v>33847</v>
      </c>
      <c r="B1707" s="37">
        <f t="shared" si="52"/>
        <v>8</v>
      </c>
      <c r="C1707" s="37">
        <f t="shared" si="53"/>
        <v>1992</v>
      </c>
      <c r="D1707" s="1">
        <v>32.700000000000003</v>
      </c>
      <c r="E1707" s="1">
        <v>25.5</v>
      </c>
    </row>
    <row r="1708" spans="1:5" x14ac:dyDescent="0.25">
      <c r="A1708" s="39">
        <v>33848</v>
      </c>
      <c r="B1708" s="37">
        <f t="shared" si="52"/>
        <v>9</v>
      </c>
      <c r="C1708" s="37">
        <f t="shared" si="53"/>
        <v>1992</v>
      </c>
      <c r="D1708" s="1">
        <v>33.6</v>
      </c>
      <c r="E1708" s="1">
        <v>24.7</v>
      </c>
    </row>
    <row r="1709" spans="1:5" x14ac:dyDescent="0.25">
      <c r="A1709" s="39">
        <v>33849</v>
      </c>
      <c r="B1709" s="37">
        <f t="shared" si="52"/>
        <v>9</v>
      </c>
      <c r="C1709" s="37">
        <f t="shared" si="53"/>
        <v>1992</v>
      </c>
      <c r="D1709" s="1">
        <v>30.4</v>
      </c>
      <c r="E1709" s="1">
        <v>24</v>
      </c>
    </row>
    <row r="1710" spans="1:5" x14ac:dyDescent="0.25">
      <c r="A1710" s="39">
        <v>33850</v>
      </c>
      <c r="B1710" s="37">
        <f t="shared" si="52"/>
        <v>9</v>
      </c>
      <c r="C1710" s="37">
        <f t="shared" si="53"/>
        <v>1992</v>
      </c>
      <c r="D1710" s="1">
        <v>26</v>
      </c>
      <c r="E1710" s="1">
        <v>23</v>
      </c>
    </row>
    <row r="1711" spans="1:5" x14ac:dyDescent="0.25">
      <c r="A1711" s="39">
        <v>33851</v>
      </c>
      <c r="B1711" s="37">
        <f t="shared" si="52"/>
        <v>9</v>
      </c>
      <c r="C1711" s="37">
        <f t="shared" si="53"/>
        <v>1992</v>
      </c>
      <c r="D1711" s="1">
        <v>27.9</v>
      </c>
      <c r="E1711" s="1">
        <v>23.5</v>
      </c>
    </row>
    <row r="1712" spans="1:5" x14ac:dyDescent="0.25">
      <c r="A1712" s="39">
        <v>33852</v>
      </c>
      <c r="B1712" s="37">
        <f t="shared" si="52"/>
        <v>9</v>
      </c>
      <c r="C1712" s="37">
        <f t="shared" si="53"/>
        <v>1992</v>
      </c>
      <c r="D1712" s="1">
        <v>28.4</v>
      </c>
      <c r="E1712" s="1">
        <v>24.3</v>
      </c>
    </row>
    <row r="1713" spans="1:5" x14ac:dyDescent="0.25">
      <c r="A1713" s="39">
        <v>33853</v>
      </c>
      <c r="B1713" s="37">
        <f t="shared" si="52"/>
        <v>9</v>
      </c>
      <c r="C1713" s="37">
        <f t="shared" si="53"/>
        <v>1992</v>
      </c>
      <c r="D1713" s="1">
        <v>30.5</v>
      </c>
      <c r="E1713" s="1">
        <v>24.5</v>
      </c>
    </row>
    <row r="1714" spans="1:5" x14ac:dyDescent="0.25">
      <c r="A1714" s="39">
        <v>33854</v>
      </c>
      <c r="B1714" s="37">
        <f t="shared" si="52"/>
        <v>9</v>
      </c>
      <c r="C1714" s="37">
        <f t="shared" si="53"/>
        <v>1992</v>
      </c>
      <c r="D1714" s="1">
        <v>29.9</v>
      </c>
      <c r="E1714" s="1">
        <v>24.9</v>
      </c>
    </row>
    <row r="1715" spans="1:5" x14ac:dyDescent="0.25">
      <c r="A1715" s="39">
        <v>33855</v>
      </c>
      <c r="B1715" s="37">
        <f t="shared" si="52"/>
        <v>9</v>
      </c>
      <c r="C1715" s="37">
        <f t="shared" si="53"/>
        <v>1992</v>
      </c>
      <c r="D1715" s="1">
        <v>30.1</v>
      </c>
      <c r="E1715" s="1">
        <v>24</v>
      </c>
    </row>
    <row r="1716" spans="1:5" x14ac:dyDescent="0.25">
      <c r="A1716" s="39">
        <v>33856</v>
      </c>
      <c r="B1716" s="37">
        <f t="shared" si="52"/>
        <v>9</v>
      </c>
      <c r="C1716" s="37">
        <f t="shared" si="53"/>
        <v>1992</v>
      </c>
      <c r="D1716" s="1">
        <v>31</v>
      </c>
      <c r="E1716" s="1">
        <v>23.8</v>
      </c>
    </row>
    <row r="1717" spans="1:5" x14ac:dyDescent="0.25">
      <c r="A1717" s="39">
        <v>33857</v>
      </c>
      <c r="B1717" s="37">
        <f t="shared" si="52"/>
        <v>9</v>
      </c>
      <c r="C1717" s="37">
        <f t="shared" si="53"/>
        <v>1992</v>
      </c>
      <c r="D1717" s="1">
        <v>31.9</v>
      </c>
      <c r="E1717" s="1">
        <v>23.2</v>
      </c>
    </row>
    <row r="1718" spans="1:5" x14ac:dyDescent="0.25">
      <c r="A1718" s="39">
        <v>33858</v>
      </c>
      <c r="B1718" s="37">
        <f t="shared" si="52"/>
        <v>9</v>
      </c>
      <c r="C1718" s="37">
        <f t="shared" si="53"/>
        <v>1992</v>
      </c>
      <c r="D1718" s="1">
        <v>32</v>
      </c>
      <c r="E1718" s="1">
        <v>21.9</v>
      </c>
    </row>
    <row r="1719" spans="1:5" x14ac:dyDescent="0.25">
      <c r="A1719" s="39">
        <v>33859</v>
      </c>
      <c r="B1719" s="37">
        <f t="shared" si="52"/>
        <v>9</v>
      </c>
      <c r="C1719" s="37">
        <f t="shared" si="53"/>
        <v>1992</v>
      </c>
      <c r="D1719" s="1">
        <v>31.5</v>
      </c>
      <c r="E1719" s="1">
        <v>23.5</v>
      </c>
    </row>
    <row r="1720" spans="1:5" x14ac:dyDescent="0.25">
      <c r="A1720" s="39">
        <v>33860</v>
      </c>
      <c r="B1720" s="37">
        <f t="shared" si="52"/>
        <v>9</v>
      </c>
      <c r="C1720" s="37">
        <f t="shared" si="53"/>
        <v>1992</v>
      </c>
      <c r="D1720" s="1">
        <v>28.9</v>
      </c>
      <c r="E1720" s="1">
        <v>22</v>
      </c>
    </row>
    <row r="1721" spans="1:5" x14ac:dyDescent="0.25">
      <c r="A1721" s="39">
        <v>33861</v>
      </c>
      <c r="B1721" s="37">
        <f t="shared" si="52"/>
        <v>9</v>
      </c>
      <c r="C1721" s="37">
        <f t="shared" si="53"/>
        <v>1992</v>
      </c>
      <c r="D1721" s="1">
        <v>29.7</v>
      </c>
      <c r="E1721" s="1">
        <v>22.1</v>
      </c>
    </row>
    <row r="1722" spans="1:5" x14ac:dyDescent="0.25">
      <c r="A1722" s="39">
        <v>33862</v>
      </c>
      <c r="B1722" s="37">
        <f t="shared" si="52"/>
        <v>9</v>
      </c>
      <c r="C1722" s="37">
        <f t="shared" si="53"/>
        <v>1992</v>
      </c>
      <c r="D1722" s="1">
        <v>29.3</v>
      </c>
      <c r="E1722" s="1">
        <v>20.8</v>
      </c>
    </row>
    <row r="1723" spans="1:5" x14ac:dyDescent="0.25">
      <c r="A1723" s="39">
        <v>33863</v>
      </c>
      <c r="B1723" s="37">
        <f t="shared" si="52"/>
        <v>9</v>
      </c>
      <c r="C1723" s="37">
        <f t="shared" si="53"/>
        <v>1992</v>
      </c>
      <c r="D1723" s="1">
        <v>30.1</v>
      </c>
      <c r="E1723" s="1">
        <v>23</v>
      </c>
    </row>
    <row r="1724" spans="1:5" x14ac:dyDescent="0.25">
      <c r="A1724" s="39">
        <v>33864</v>
      </c>
      <c r="B1724" s="37">
        <f t="shared" si="52"/>
        <v>9</v>
      </c>
      <c r="C1724" s="37">
        <f t="shared" si="53"/>
        <v>1992</v>
      </c>
      <c r="D1724" s="1">
        <v>31</v>
      </c>
      <c r="E1724" s="1">
        <v>22.7</v>
      </c>
    </row>
    <row r="1725" spans="1:5" x14ac:dyDescent="0.25">
      <c r="A1725" s="39">
        <v>33865</v>
      </c>
      <c r="B1725" s="37">
        <f t="shared" si="52"/>
        <v>9</v>
      </c>
      <c r="C1725" s="37">
        <f t="shared" si="53"/>
        <v>1992</v>
      </c>
      <c r="D1725" s="1">
        <v>32</v>
      </c>
      <c r="E1725" s="1">
        <v>22</v>
      </c>
    </row>
    <row r="1726" spans="1:5" x14ac:dyDescent="0.25">
      <c r="A1726" s="39">
        <v>33866</v>
      </c>
      <c r="B1726" s="37">
        <f t="shared" si="52"/>
        <v>9</v>
      </c>
      <c r="C1726" s="37">
        <f t="shared" si="53"/>
        <v>1992</v>
      </c>
      <c r="D1726" s="1">
        <v>32.700000000000003</v>
      </c>
      <c r="E1726" s="1">
        <v>23</v>
      </c>
    </row>
    <row r="1727" spans="1:5" x14ac:dyDescent="0.25">
      <c r="A1727" s="39">
        <v>33867</v>
      </c>
      <c r="B1727" s="37">
        <f t="shared" si="52"/>
        <v>9</v>
      </c>
      <c r="C1727" s="37">
        <f t="shared" si="53"/>
        <v>1992</v>
      </c>
      <c r="D1727" s="1">
        <v>33.200000000000003</v>
      </c>
      <c r="E1727" s="1">
        <v>23</v>
      </c>
    </row>
    <row r="1728" spans="1:5" x14ac:dyDescent="0.25">
      <c r="A1728" s="39">
        <v>33868</v>
      </c>
      <c r="B1728" s="37">
        <f t="shared" si="52"/>
        <v>9</v>
      </c>
      <c r="C1728" s="37">
        <f t="shared" si="53"/>
        <v>1992</v>
      </c>
      <c r="D1728" s="1">
        <v>33.700000000000003</v>
      </c>
      <c r="E1728" s="1">
        <v>23.5</v>
      </c>
    </row>
    <row r="1729" spans="1:5" x14ac:dyDescent="0.25">
      <c r="A1729" s="39">
        <v>33869</v>
      </c>
      <c r="B1729" s="37">
        <f t="shared" si="52"/>
        <v>9</v>
      </c>
      <c r="C1729" s="37">
        <f t="shared" si="53"/>
        <v>1992</v>
      </c>
      <c r="D1729" s="1">
        <v>34.200000000000003</v>
      </c>
      <c r="E1729" s="1">
        <v>23.5</v>
      </c>
    </row>
    <row r="1730" spans="1:5" x14ac:dyDescent="0.25">
      <c r="A1730" s="39">
        <v>33870</v>
      </c>
      <c r="B1730" s="37">
        <f t="shared" si="52"/>
        <v>9</v>
      </c>
      <c r="C1730" s="37">
        <f t="shared" si="53"/>
        <v>1992</v>
      </c>
      <c r="D1730" s="1">
        <v>34</v>
      </c>
      <c r="E1730" s="1">
        <v>22</v>
      </c>
    </row>
    <row r="1731" spans="1:5" x14ac:dyDescent="0.25">
      <c r="A1731" s="39">
        <v>33871</v>
      </c>
      <c r="B1731" s="37">
        <f t="shared" ref="B1731:B1794" si="54">MONTH(A1731)</f>
        <v>9</v>
      </c>
      <c r="C1731" s="37">
        <f t="shared" ref="C1731:C1794" si="55">YEAR(A1731)</f>
        <v>1992</v>
      </c>
      <c r="D1731" s="1">
        <v>33.6</v>
      </c>
      <c r="E1731" s="1">
        <v>23</v>
      </c>
    </row>
    <row r="1732" spans="1:5" x14ac:dyDescent="0.25">
      <c r="A1732" s="39">
        <v>33872</v>
      </c>
      <c r="B1732" s="37">
        <f t="shared" si="54"/>
        <v>9</v>
      </c>
      <c r="C1732" s="37">
        <f t="shared" si="55"/>
        <v>1992</v>
      </c>
      <c r="D1732" s="1">
        <v>35.1</v>
      </c>
      <c r="E1732" s="1">
        <v>23.5</v>
      </c>
    </row>
    <row r="1733" spans="1:5" x14ac:dyDescent="0.25">
      <c r="A1733" s="39">
        <v>33873</v>
      </c>
      <c r="B1733" s="37">
        <f t="shared" si="54"/>
        <v>9</v>
      </c>
      <c r="C1733" s="37">
        <f t="shared" si="55"/>
        <v>1992</v>
      </c>
      <c r="D1733" s="1">
        <v>35.200000000000003</v>
      </c>
      <c r="E1733" s="1">
        <v>23.5</v>
      </c>
    </row>
    <row r="1734" spans="1:5" x14ac:dyDescent="0.25">
      <c r="A1734" s="39">
        <v>33874</v>
      </c>
      <c r="B1734" s="37">
        <f t="shared" si="54"/>
        <v>9</v>
      </c>
      <c r="C1734" s="37">
        <f t="shared" si="55"/>
        <v>1992</v>
      </c>
      <c r="D1734" s="1">
        <v>35.299999999999997</v>
      </c>
      <c r="E1734" s="1">
        <v>23.5</v>
      </c>
    </row>
    <row r="1735" spans="1:5" x14ac:dyDescent="0.25">
      <c r="A1735" s="39">
        <v>33875</v>
      </c>
      <c r="B1735" s="37">
        <f t="shared" si="54"/>
        <v>9</v>
      </c>
      <c r="C1735" s="37">
        <f t="shared" si="55"/>
        <v>1992</v>
      </c>
      <c r="D1735" s="1">
        <v>37.700000000000003</v>
      </c>
      <c r="E1735" s="1">
        <v>27.2</v>
      </c>
    </row>
    <row r="1736" spans="1:5" x14ac:dyDescent="0.25">
      <c r="A1736" s="39">
        <v>33876</v>
      </c>
      <c r="B1736" s="37">
        <f t="shared" si="54"/>
        <v>9</v>
      </c>
      <c r="C1736" s="37">
        <f t="shared" si="55"/>
        <v>1992</v>
      </c>
      <c r="D1736" s="1">
        <v>37.700000000000003</v>
      </c>
      <c r="E1736" s="1">
        <v>23</v>
      </c>
    </row>
    <row r="1737" spans="1:5" x14ac:dyDescent="0.25">
      <c r="A1737" s="39">
        <v>33877</v>
      </c>
      <c r="B1737" s="37">
        <f t="shared" si="54"/>
        <v>9</v>
      </c>
      <c r="C1737" s="37">
        <f t="shared" si="55"/>
        <v>1992</v>
      </c>
      <c r="D1737" s="1">
        <v>34.700000000000003</v>
      </c>
      <c r="E1737" s="1">
        <v>21.5</v>
      </c>
    </row>
    <row r="1738" spans="1:5" x14ac:dyDescent="0.25">
      <c r="A1738" s="39">
        <v>33878</v>
      </c>
      <c r="B1738" s="37">
        <f t="shared" si="54"/>
        <v>10</v>
      </c>
      <c r="C1738" s="37">
        <f t="shared" si="55"/>
        <v>1992</v>
      </c>
      <c r="D1738" s="1">
        <v>37.700000000000003</v>
      </c>
      <c r="E1738" s="1">
        <v>24.5</v>
      </c>
    </row>
    <row r="1739" spans="1:5" x14ac:dyDescent="0.25">
      <c r="A1739" s="39">
        <v>33879</v>
      </c>
      <c r="B1739" s="37">
        <f t="shared" si="54"/>
        <v>10</v>
      </c>
      <c r="C1739" s="37">
        <f t="shared" si="55"/>
        <v>1992</v>
      </c>
      <c r="D1739" s="1">
        <v>33</v>
      </c>
      <c r="E1739" s="1">
        <v>23</v>
      </c>
    </row>
    <row r="1740" spans="1:5" x14ac:dyDescent="0.25">
      <c r="A1740" s="39">
        <v>33880</v>
      </c>
      <c r="B1740" s="37">
        <f t="shared" si="54"/>
        <v>10</v>
      </c>
      <c r="C1740" s="37">
        <f t="shared" si="55"/>
        <v>1992</v>
      </c>
      <c r="D1740" s="1">
        <v>33.700000000000003</v>
      </c>
      <c r="E1740" s="1">
        <v>25.5</v>
      </c>
    </row>
    <row r="1741" spans="1:5" x14ac:dyDescent="0.25">
      <c r="A1741" s="39">
        <v>33881</v>
      </c>
      <c r="B1741" s="37">
        <f t="shared" si="54"/>
        <v>10</v>
      </c>
      <c r="C1741" s="37">
        <f t="shared" si="55"/>
        <v>1992</v>
      </c>
      <c r="D1741" s="1">
        <v>34.700000000000003</v>
      </c>
      <c r="E1741" s="1">
        <v>24</v>
      </c>
    </row>
    <row r="1742" spans="1:5" x14ac:dyDescent="0.25">
      <c r="A1742" s="39">
        <v>33882</v>
      </c>
      <c r="B1742" s="37">
        <f t="shared" si="54"/>
        <v>10</v>
      </c>
      <c r="C1742" s="37">
        <f t="shared" si="55"/>
        <v>1992</v>
      </c>
      <c r="D1742" s="1">
        <v>34.700000000000003</v>
      </c>
      <c r="E1742" s="1">
        <v>23.7</v>
      </c>
    </row>
    <row r="1743" spans="1:5" x14ac:dyDescent="0.25">
      <c r="A1743" s="39">
        <v>33883</v>
      </c>
      <c r="B1743" s="37">
        <f t="shared" si="54"/>
        <v>10</v>
      </c>
      <c r="C1743" s="37">
        <f t="shared" si="55"/>
        <v>1992</v>
      </c>
      <c r="D1743" s="1">
        <v>34.4</v>
      </c>
      <c r="E1743" s="1">
        <v>24</v>
      </c>
    </row>
    <row r="1744" spans="1:5" x14ac:dyDescent="0.25">
      <c r="A1744" s="39">
        <v>33884</v>
      </c>
      <c r="B1744" s="37">
        <f t="shared" si="54"/>
        <v>10</v>
      </c>
      <c r="C1744" s="37">
        <f t="shared" si="55"/>
        <v>1992</v>
      </c>
      <c r="D1744" s="1">
        <v>36.5</v>
      </c>
      <c r="E1744" s="1">
        <v>23.2</v>
      </c>
    </row>
    <row r="1745" spans="1:5" x14ac:dyDescent="0.25">
      <c r="A1745" s="39">
        <v>33885</v>
      </c>
      <c r="B1745" s="37">
        <f t="shared" si="54"/>
        <v>10</v>
      </c>
      <c r="C1745" s="37">
        <f t="shared" si="55"/>
        <v>1992</v>
      </c>
      <c r="D1745" s="1">
        <v>36.200000000000003</v>
      </c>
      <c r="E1745" s="1">
        <v>22.5</v>
      </c>
    </row>
    <row r="1746" spans="1:5" x14ac:dyDescent="0.25">
      <c r="A1746" s="39">
        <v>33886</v>
      </c>
      <c r="B1746" s="37">
        <f t="shared" si="54"/>
        <v>10</v>
      </c>
      <c r="C1746" s="37">
        <f t="shared" si="55"/>
        <v>1992</v>
      </c>
      <c r="D1746" s="1">
        <v>36.4</v>
      </c>
      <c r="E1746" s="1">
        <v>21.5</v>
      </c>
    </row>
    <row r="1747" spans="1:5" x14ac:dyDescent="0.25">
      <c r="A1747" s="39">
        <v>33887</v>
      </c>
      <c r="B1747" s="37">
        <f t="shared" si="54"/>
        <v>10</v>
      </c>
      <c r="C1747" s="37">
        <f t="shared" si="55"/>
        <v>1992</v>
      </c>
      <c r="D1747" s="1">
        <v>35.700000000000003</v>
      </c>
      <c r="E1747" s="1">
        <v>20</v>
      </c>
    </row>
    <row r="1748" spans="1:5" x14ac:dyDescent="0.25">
      <c r="A1748" s="39">
        <v>33888</v>
      </c>
      <c r="B1748" s="37">
        <f t="shared" si="54"/>
        <v>10</v>
      </c>
      <c r="C1748" s="37">
        <f t="shared" si="55"/>
        <v>1992</v>
      </c>
      <c r="D1748" s="1">
        <v>35.200000000000003</v>
      </c>
      <c r="E1748" s="1">
        <v>21</v>
      </c>
    </row>
    <row r="1749" spans="1:5" x14ac:dyDescent="0.25">
      <c r="A1749" s="39">
        <v>33889</v>
      </c>
      <c r="B1749" s="37">
        <f t="shared" si="54"/>
        <v>10</v>
      </c>
      <c r="C1749" s="37">
        <f t="shared" si="55"/>
        <v>1992</v>
      </c>
      <c r="D1749" s="1">
        <v>36.700000000000003</v>
      </c>
      <c r="E1749" s="1">
        <v>22</v>
      </c>
    </row>
    <row r="1750" spans="1:5" x14ac:dyDescent="0.25">
      <c r="A1750" s="39">
        <v>33890</v>
      </c>
      <c r="B1750" s="37">
        <f t="shared" si="54"/>
        <v>10</v>
      </c>
      <c r="C1750" s="37">
        <f t="shared" si="55"/>
        <v>1992</v>
      </c>
      <c r="D1750" s="1">
        <v>36.4</v>
      </c>
      <c r="E1750" s="1">
        <v>23.5</v>
      </c>
    </row>
    <row r="1751" spans="1:5" x14ac:dyDescent="0.25">
      <c r="A1751" s="39">
        <v>33891</v>
      </c>
      <c r="B1751" s="37">
        <f t="shared" si="54"/>
        <v>10</v>
      </c>
      <c r="C1751" s="37">
        <f t="shared" si="55"/>
        <v>1992</v>
      </c>
      <c r="D1751" s="1">
        <v>34.200000000000003</v>
      </c>
      <c r="E1751" s="1">
        <v>21.5</v>
      </c>
    </row>
    <row r="1752" spans="1:5" x14ac:dyDescent="0.25">
      <c r="A1752" s="39">
        <v>33892</v>
      </c>
      <c r="B1752" s="37">
        <f t="shared" si="54"/>
        <v>10</v>
      </c>
      <c r="C1752" s="37">
        <f t="shared" si="55"/>
        <v>1992</v>
      </c>
      <c r="D1752" s="1">
        <v>32.200000000000003</v>
      </c>
      <c r="E1752" s="1">
        <v>23</v>
      </c>
    </row>
    <row r="1753" spans="1:5" x14ac:dyDescent="0.25">
      <c r="A1753" s="39">
        <v>33893</v>
      </c>
      <c r="B1753" s="37">
        <f t="shared" si="54"/>
        <v>10</v>
      </c>
      <c r="C1753" s="37">
        <f t="shared" si="55"/>
        <v>1992</v>
      </c>
      <c r="D1753" s="1">
        <v>32.200000000000003</v>
      </c>
      <c r="E1753" s="1">
        <v>21</v>
      </c>
    </row>
    <row r="1754" spans="1:5" x14ac:dyDescent="0.25">
      <c r="A1754" s="39">
        <v>33894</v>
      </c>
      <c r="B1754" s="37">
        <f t="shared" si="54"/>
        <v>10</v>
      </c>
      <c r="C1754" s="37">
        <f t="shared" si="55"/>
        <v>1992</v>
      </c>
      <c r="D1754" s="1">
        <v>31</v>
      </c>
      <c r="E1754" s="1">
        <v>20</v>
      </c>
    </row>
    <row r="1755" spans="1:5" x14ac:dyDescent="0.25">
      <c r="A1755" s="39">
        <v>33895</v>
      </c>
      <c r="B1755" s="37">
        <f t="shared" si="54"/>
        <v>10</v>
      </c>
      <c r="C1755" s="37">
        <f t="shared" si="55"/>
        <v>1992</v>
      </c>
      <c r="D1755" s="1">
        <v>32.200000000000003</v>
      </c>
      <c r="E1755" s="1">
        <v>20.5</v>
      </c>
    </row>
    <row r="1756" spans="1:5" x14ac:dyDescent="0.25">
      <c r="A1756" s="39">
        <v>33896</v>
      </c>
      <c r="B1756" s="37">
        <f t="shared" si="54"/>
        <v>10</v>
      </c>
      <c r="C1756" s="37">
        <f t="shared" si="55"/>
        <v>1992</v>
      </c>
      <c r="D1756" s="1">
        <v>34</v>
      </c>
      <c r="E1756" s="1">
        <v>21.8</v>
      </c>
    </row>
    <row r="1757" spans="1:5" x14ac:dyDescent="0.25">
      <c r="A1757" s="39">
        <v>33897</v>
      </c>
      <c r="B1757" s="37">
        <f t="shared" si="54"/>
        <v>10</v>
      </c>
      <c r="C1757" s="37">
        <f t="shared" si="55"/>
        <v>1992</v>
      </c>
      <c r="D1757" s="1">
        <v>34.200000000000003</v>
      </c>
      <c r="E1757" s="1">
        <v>23.5</v>
      </c>
    </row>
    <row r="1758" spans="1:5" x14ac:dyDescent="0.25">
      <c r="A1758" s="39">
        <v>33898</v>
      </c>
      <c r="B1758" s="37">
        <f t="shared" si="54"/>
        <v>10</v>
      </c>
      <c r="C1758" s="37">
        <f t="shared" si="55"/>
        <v>1992</v>
      </c>
      <c r="D1758" s="1">
        <v>35</v>
      </c>
      <c r="E1758" s="1">
        <v>20.100000000000001</v>
      </c>
    </row>
    <row r="1759" spans="1:5" x14ac:dyDescent="0.25">
      <c r="A1759" s="39">
        <v>33899</v>
      </c>
      <c r="B1759" s="37">
        <f t="shared" si="54"/>
        <v>10</v>
      </c>
      <c r="C1759" s="37">
        <f t="shared" si="55"/>
        <v>1992</v>
      </c>
      <c r="D1759" s="1">
        <v>33.9</v>
      </c>
      <c r="E1759" s="1">
        <v>20.5</v>
      </c>
    </row>
    <row r="1760" spans="1:5" x14ac:dyDescent="0.25">
      <c r="A1760" s="39">
        <v>33900</v>
      </c>
      <c r="B1760" s="37">
        <f t="shared" si="54"/>
        <v>10</v>
      </c>
      <c r="C1760" s="37">
        <f t="shared" si="55"/>
        <v>1992</v>
      </c>
      <c r="D1760" s="1">
        <v>33.1</v>
      </c>
      <c r="E1760" s="1">
        <v>18.2</v>
      </c>
    </row>
    <row r="1761" spans="1:5" x14ac:dyDescent="0.25">
      <c r="A1761" s="39">
        <v>33901</v>
      </c>
      <c r="B1761" s="37">
        <f t="shared" si="54"/>
        <v>10</v>
      </c>
      <c r="C1761" s="37">
        <f t="shared" si="55"/>
        <v>1992</v>
      </c>
      <c r="D1761" s="1">
        <v>32.799999999999997</v>
      </c>
      <c r="E1761" s="1">
        <v>19.5</v>
      </c>
    </row>
    <row r="1762" spans="1:5" x14ac:dyDescent="0.25">
      <c r="A1762" s="39">
        <v>33902</v>
      </c>
      <c r="B1762" s="37">
        <f t="shared" si="54"/>
        <v>10</v>
      </c>
      <c r="C1762" s="37">
        <f t="shared" si="55"/>
        <v>1992</v>
      </c>
      <c r="D1762" s="1">
        <v>33.1</v>
      </c>
      <c r="E1762" s="1">
        <v>20.399999999999999</v>
      </c>
    </row>
    <row r="1763" spans="1:5" x14ac:dyDescent="0.25">
      <c r="A1763" s="39">
        <v>33903</v>
      </c>
      <c r="B1763" s="37">
        <f t="shared" si="54"/>
        <v>10</v>
      </c>
      <c r="C1763" s="37">
        <f t="shared" si="55"/>
        <v>1992</v>
      </c>
      <c r="D1763" s="1">
        <v>33.9</v>
      </c>
      <c r="E1763" s="1">
        <v>21.1</v>
      </c>
    </row>
    <row r="1764" spans="1:5" x14ac:dyDescent="0.25">
      <c r="A1764" s="39">
        <v>33904</v>
      </c>
      <c r="B1764" s="37">
        <f t="shared" si="54"/>
        <v>10</v>
      </c>
      <c r="C1764" s="37">
        <f t="shared" si="55"/>
        <v>1992</v>
      </c>
      <c r="D1764" s="1">
        <v>34.5</v>
      </c>
      <c r="E1764" s="1">
        <v>16.8</v>
      </c>
    </row>
    <row r="1765" spans="1:5" x14ac:dyDescent="0.25">
      <c r="A1765" s="39">
        <v>33905</v>
      </c>
      <c r="B1765" s="37">
        <f t="shared" si="54"/>
        <v>10</v>
      </c>
      <c r="C1765" s="37">
        <f t="shared" si="55"/>
        <v>1992</v>
      </c>
      <c r="D1765" s="1">
        <v>34.4</v>
      </c>
      <c r="E1765" s="1">
        <v>16</v>
      </c>
    </row>
    <row r="1766" spans="1:5" x14ac:dyDescent="0.25">
      <c r="A1766" s="39">
        <v>33906</v>
      </c>
      <c r="B1766" s="37">
        <f t="shared" si="54"/>
        <v>10</v>
      </c>
      <c r="C1766" s="37">
        <f t="shared" si="55"/>
        <v>1992</v>
      </c>
      <c r="D1766" s="1">
        <v>34.799999999999997</v>
      </c>
      <c r="E1766" s="1">
        <v>14.4</v>
      </c>
    </row>
    <row r="1767" spans="1:5" x14ac:dyDescent="0.25">
      <c r="A1767" s="39">
        <v>33907</v>
      </c>
      <c r="B1767" s="37">
        <f t="shared" si="54"/>
        <v>10</v>
      </c>
      <c r="C1767" s="37">
        <f t="shared" si="55"/>
        <v>1992</v>
      </c>
      <c r="D1767" s="2">
        <v>34.700000000000003</v>
      </c>
      <c r="E1767" s="2">
        <v>14.5</v>
      </c>
    </row>
    <row r="1768" spans="1:5" x14ac:dyDescent="0.25">
      <c r="A1768" s="39">
        <v>33908</v>
      </c>
      <c r="B1768" s="37">
        <f t="shared" si="54"/>
        <v>10</v>
      </c>
      <c r="C1768" s="37">
        <f t="shared" si="55"/>
        <v>1992</v>
      </c>
      <c r="D1768" s="1">
        <v>34.4</v>
      </c>
      <c r="E1768" s="1">
        <v>17.7</v>
      </c>
    </row>
    <row r="1769" spans="1:5" x14ac:dyDescent="0.25">
      <c r="A1769" s="39">
        <v>33909</v>
      </c>
      <c r="B1769" s="37">
        <f t="shared" si="54"/>
        <v>11</v>
      </c>
      <c r="C1769" s="37">
        <f t="shared" si="55"/>
        <v>1992</v>
      </c>
      <c r="D1769" s="1">
        <v>34</v>
      </c>
      <c r="E1769" s="1">
        <v>14.6</v>
      </c>
    </row>
    <row r="1770" spans="1:5" x14ac:dyDescent="0.25">
      <c r="A1770" s="39">
        <v>33910</v>
      </c>
      <c r="B1770" s="37">
        <f t="shared" si="54"/>
        <v>11</v>
      </c>
      <c r="C1770" s="37">
        <f t="shared" si="55"/>
        <v>1992</v>
      </c>
      <c r="D1770" s="1">
        <v>33.5</v>
      </c>
      <c r="E1770" s="1">
        <v>14.5</v>
      </c>
    </row>
    <row r="1771" spans="1:5" x14ac:dyDescent="0.25">
      <c r="A1771" s="39">
        <v>33911</v>
      </c>
      <c r="B1771" s="37">
        <f t="shared" si="54"/>
        <v>11</v>
      </c>
      <c r="C1771" s="37">
        <f t="shared" si="55"/>
        <v>1992</v>
      </c>
      <c r="D1771" s="1">
        <v>34.5</v>
      </c>
      <c r="E1771" s="1">
        <v>18</v>
      </c>
    </row>
    <row r="1772" spans="1:5" x14ac:dyDescent="0.25">
      <c r="A1772" s="39">
        <v>33912</v>
      </c>
      <c r="B1772" s="37">
        <f t="shared" si="54"/>
        <v>11</v>
      </c>
      <c r="C1772" s="37">
        <f t="shared" si="55"/>
        <v>1992</v>
      </c>
      <c r="D1772" s="1">
        <v>35.5</v>
      </c>
      <c r="E1772" s="1">
        <v>15.5</v>
      </c>
    </row>
    <row r="1773" spans="1:5" x14ac:dyDescent="0.25">
      <c r="A1773" s="39">
        <v>33913</v>
      </c>
      <c r="B1773" s="37">
        <f t="shared" si="54"/>
        <v>11</v>
      </c>
      <c r="C1773" s="37">
        <f t="shared" si="55"/>
        <v>1992</v>
      </c>
      <c r="D1773" s="1">
        <v>35</v>
      </c>
      <c r="E1773" s="1">
        <v>12.9</v>
      </c>
    </row>
    <row r="1774" spans="1:5" x14ac:dyDescent="0.25">
      <c r="A1774" s="39">
        <v>33914</v>
      </c>
      <c r="B1774" s="37">
        <f t="shared" si="54"/>
        <v>11</v>
      </c>
      <c r="C1774" s="37">
        <f t="shared" si="55"/>
        <v>1992</v>
      </c>
      <c r="D1774" s="1">
        <v>34.700000000000003</v>
      </c>
      <c r="E1774" s="1">
        <v>14.4</v>
      </c>
    </row>
    <row r="1775" spans="1:5" x14ac:dyDescent="0.25">
      <c r="A1775" s="39">
        <v>33915</v>
      </c>
      <c r="B1775" s="37">
        <f t="shared" si="54"/>
        <v>11</v>
      </c>
      <c r="C1775" s="37">
        <f t="shared" si="55"/>
        <v>1992</v>
      </c>
      <c r="D1775" s="1">
        <v>35</v>
      </c>
      <c r="E1775" s="1">
        <v>17.5</v>
      </c>
    </row>
    <row r="1776" spans="1:5" x14ac:dyDescent="0.25">
      <c r="A1776" s="39">
        <v>33916</v>
      </c>
      <c r="B1776" s="37">
        <f t="shared" si="54"/>
        <v>11</v>
      </c>
      <c r="C1776" s="37">
        <f t="shared" si="55"/>
        <v>1992</v>
      </c>
      <c r="D1776" s="1">
        <v>34.700000000000003</v>
      </c>
      <c r="E1776" s="1">
        <v>13</v>
      </c>
    </row>
    <row r="1777" spans="1:5" x14ac:dyDescent="0.25">
      <c r="A1777" s="39">
        <v>33917</v>
      </c>
      <c r="B1777" s="37">
        <f t="shared" si="54"/>
        <v>11</v>
      </c>
      <c r="C1777" s="37">
        <f t="shared" si="55"/>
        <v>1992</v>
      </c>
      <c r="D1777" s="1">
        <v>34.200000000000003</v>
      </c>
      <c r="E1777" s="1">
        <v>12.5</v>
      </c>
    </row>
    <row r="1778" spans="1:5" x14ac:dyDescent="0.25">
      <c r="A1778" s="39">
        <v>33918</v>
      </c>
      <c r="B1778" s="37">
        <f t="shared" si="54"/>
        <v>11</v>
      </c>
      <c r="C1778" s="37">
        <f t="shared" si="55"/>
        <v>1992</v>
      </c>
      <c r="D1778" s="1">
        <v>34.700000000000003</v>
      </c>
      <c r="E1778" s="1">
        <v>13</v>
      </c>
    </row>
    <row r="1779" spans="1:5" x14ac:dyDescent="0.25">
      <c r="A1779" s="39">
        <v>33919</v>
      </c>
      <c r="B1779" s="37">
        <f t="shared" si="54"/>
        <v>11</v>
      </c>
      <c r="C1779" s="37">
        <f t="shared" si="55"/>
        <v>1992</v>
      </c>
      <c r="D1779" s="1">
        <v>35.9</v>
      </c>
      <c r="E1779" s="1">
        <v>13.5</v>
      </c>
    </row>
    <row r="1780" spans="1:5" x14ac:dyDescent="0.25">
      <c r="A1780" s="39">
        <v>33920</v>
      </c>
      <c r="B1780" s="37">
        <f t="shared" si="54"/>
        <v>11</v>
      </c>
      <c r="C1780" s="37">
        <f t="shared" si="55"/>
        <v>1992</v>
      </c>
      <c r="D1780" s="1">
        <v>35</v>
      </c>
      <c r="E1780" s="1">
        <v>13.5</v>
      </c>
    </row>
    <row r="1781" spans="1:5" x14ac:dyDescent="0.25">
      <c r="A1781" s="39">
        <v>33921</v>
      </c>
      <c r="B1781" s="37">
        <f t="shared" si="54"/>
        <v>11</v>
      </c>
      <c r="C1781" s="37">
        <f t="shared" si="55"/>
        <v>1992</v>
      </c>
      <c r="D1781" s="1">
        <v>34.200000000000003</v>
      </c>
      <c r="E1781" s="1">
        <v>15.5</v>
      </c>
    </row>
    <row r="1782" spans="1:5" x14ac:dyDescent="0.25">
      <c r="A1782" s="39">
        <v>33922</v>
      </c>
      <c r="B1782" s="37">
        <f t="shared" si="54"/>
        <v>11</v>
      </c>
      <c r="C1782" s="37">
        <f t="shared" si="55"/>
        <v>1992</v>
      </c>
      <c r="D1782" s="1">
        <v>34</v>
      </c>
      <c r="E1782" s="1">
        <v>15.5</v>
      </c>
    </row>
    <row r="1783" spans="1:5" x14ac:dyDescent="0.25">
      <c r="A1783" s="39">
        <v>33923</v>
      </c>
      <c r="B1783" s="37">
        <f t="shared" si="54"/>
        <v>11</v>
      </c>
      <c r="C1783" s="37">
        <f t="shared" si="55"/>
        <v>1992</v>
      </c>
      <c r="D1783" s="1">
        <v>34.200000000000003</v>
      </c>
      <c r="E1783" s="1">
        <v>15</v>
      </c>
    </row>
    <row r="1784" spans="1:5" x14ac:dyDescent="0.25">
      <c r="A1784" s="39">
        <v>33924</v>
      </c>
      <c r="B1784" s="37">
        <f t="shared" si="54"/>
        <v>11</v>
      </c>
      <c r="C1784" s="37">
        <f t="shared" si="55"/>
        <v>1992</v>
      </c>
      <c r="D1784" s="1">
        <v>34</v>
      </c>
      <c r="E1784" s="1">
        <v>20</v>
      </c>
    </row>
    <row r="1785" spans="1:5" x14ac:dyDescent="0.25">
      <c r="A1785" s="39">
        <v>33925</v>
      </c>
      <c r="B1785" s="37">
        <f t="shared" si="54"/>
        <v>11</v>
      </c>
      <c r="C1785" s="37">
        <f t="shared" si="55"/>
        <v>1992</v>
      </c>
      <c r="D1785" s="1">
        <v>34.200000000000003</v>
      </c>
      <c r="E1785" s="1">
        <v>20</v>
      </c>
    </row>
    <row r="1786" spans="1:5" x14ac:dyDescent="0.25">
      <c r="A1786" s="39">
        <v>33926</v>
      </c>
      <c r="B1786" s="37">
        <f t="shared" si="54"/>
        <v>11</v>
      </c>
      <c r="C1786" s="37">
        <f t="shared" si="55"/>
        <v>1992</v>
      </c>
      <c r="D1786" s="1">
        <v>34.200000000000003</v>
      </c>
      <c r="E1786" s="1">
        <v>21</v>
      </c>
    </row>
    <row r="1787" spans="1:5" x14ac:dyDescent="0.25">
      <c r="A1787" s="39">
        <v>33927</v>
      </c>
      <c r="B1787" s="37">
        <f t="shared" si="54"/>
        <v>11</v>
      </c>
      <c r="C1787" s="37">
        <f t="shared" si="55"/>
        <v>1992</v>
      </c>
      <c r="D1787" s="1">
        <v>34.700000000000003</v>
      </c>
      <c r="E1787" s="1">
        <v>20</v>
      </c>
    </row>
    <row r="1788" spans="1:5" x14ac:dyDescent="0.25">
      <c r="A1788" s="39">
        <v>33928</v>
      </c>
      <c r="B1788" s="37">
        <f t="shared" si="54"/>
        <v>11</v>
      </c>
      <c r="C1788" s="37">
        <f t="shared" si="55"/>
        <v>1992</v>
      </c>
      <c r="D1788" s="1">
        <v>34.200000000000003</v>
      </c>
      <c r="E1788" s="1">
        <v>19</v>
      </c>
    </row>
    <row r="1789" spans="1:5" x14ac:dyDescent="0.25">
      <c r="A1789" s="39">
        <v>33929</v>
      </c>
      <c r="B1789" s="37">
        <f t="shared" si="54"/>
        <v>11</v>
      </c>
      <c r="C1789" s="37">
        <f t="shared" si="55"/>
        <v>1992</v>
      </c>
      <c r="D1789" s="1">
        <v>32.5</v>
      </c>
      <c r="E1789" s="1">
        <v>16.5</v>
      </c>
    </row>
    <row r="1790" spans="1:5" x14ac:dyDescent="0.25">
      <c r="A1790" s="39">
        <v>33930</v>
      </c>
      <c r="B1790" s="37">
        <f t="shared" si="54"/>
        <v>11</v>
      </c>
      <c r="C1790" s="37">
        <f t="shared" si="55"/>
        <v>1992</v>
      </c>
      <c r="D1790" s="1">
        <v>32</v>
      </c>
      <c r="E1790" s="1">
        <v>12.5</v>
      </c>
    </row>
    <row r="1791" spans="1:5" x14ac:dyDescent="0.25">
      <c r="A1791" s="39">
        <v>33931</v>
      </c>
      <c r="B1791" s="37">
        <f t="shared" si="54"/>
        <v>11</v>
      </c>
      <c r="C1791" s="37">
        <f t="shared" si="55"/>
        <v>1992</v>
      </c>
      <c r="D1791" s="1">
        <v>31.2</v>
      </c>
      <c r="E1791" s="1">
        <v>16.5</v>
      </c>
    </row>
    <row r="1792" spans="1:5" x14ac:dyDescent="0.25">
      <c r="A1792" s="39">
        <v>33932</v>
      </c>
      <c r="B1792" s="37">
        <f t="shared" si="54"/>
        <v>11</v>
      </c>
      <c r="C1792" s="37">
        <f t="shared" si="55"/>
        <v>1992</v>
      </c>
      <c r="D1792" s="1">
        <v>30.2</v>
      </c>
      <c r="E1792" s="1">
        <v>11</v>
      </c>
    </row>
    <row r="1793" spans="1:5" x14ac:dyDescent="0.25">
      <c r="A1793" s="39">
        <v>33933</v>
      </c>
      <c r="B1793" s="37">
        <f t="shared" si="54"/>
        <v>11</v>
      </c>
      <c r="C1793" s="37">
        <f t="shared" si="55"/>
        <v>1992</v>
      </c>
      <c r="D1793" s="1">
        <v>30.2</v>
      </c>
      <c r="E1793" s="1">
        <v>10.5</v>
      </c>
    </row>
    <row r="1794" spans="1:5" x14ac:dyDescent="0.25">
      <c r="A1794" s="39">
        <v>33934</v>
      </c>
      <c r="B1794" s="37">
        <f t="shared" si="54"/>
        <v>11</v>
      </c>
      <c r="C1794" s="37">
        <f t="shared" si="55"/>
        <v>1992</v>
      </c>
      <c r="D1794" s="1">
        <v>31.7</v>
      </c>
      <c r="E1794" s="1">
        <v>10.5</v>
      </c>
    </row>
    <row r="1795" spans="1:5" x14ac:dyDescent="0.25">
      <c r="A1795" s="39">
        <v>33935</v>
      </c>
      <c r="B1795" s="37">
        <f t="shared" ref="B1795:B1858" si="56">MONTH(A1795)</f>
        <v>11</v>
      </c>
      <c r="C1795" s="37">
        <f t="shared" ref="C1795:C1858" si="57">YEAR(A1795)</f>
        <v>1992</v>
      </c>
      <c r="D1795" s="1">
        <v>32.200000000000003</v>
      </c>
      <c r="E1795" s="1">
        <v>11.5</v>
      </c>
    </row>
    <row r="1796" spans="1:5" x14ac:dyDescent="0.25">
      <c r="A1796" s="39">
        <v>33936</v>
      </c>
      <c r="B1796" s="37">
        <f t="shared" si="56"/>
        <v>11</v>
      </c>
      <c r="C1796" s="37">
        <f t="shared" si="57"/>
        <v>1992</v>
      </c>
      <c r="D1796" s="1">
        <v>33.700000000000003</v>
      </c>
      <c r="E1796" s="1">
        <v>11</v>
      </c>
    </row>
    <row r="1797" spans="1:5" x14ac:dyDescent="0.25">
      <c r="A1797" s="39">
        <v>33937</v>
      </c>
      <c r="B1797" s="37">
        <f t="shared" si="56"/>
        <v>11</v>
      </c>
      <c r="C1797" s="37">
        <f t="shared" si="57"/>
        <v>1992</v>
      </c>
      <c r="D1797" s="1">
        <v>34.200000000000003</v>
      </c>
      <c r="E1797" s="1">
        <v>11.2</v>
      </c>
    </row>
    <row r="1798" spans="1:5" x14ac:dyDescent="0.25">
      <c r="A1798" s="39">
        <v>33938</v>
      </c>
      <c r="B1798" s="37">
        <f t="shared" si="56"/>
        <v>11</v>
      </c>
      <c r="C1798" s="37">
        <f t="shared" si="57"/>
        <v>1992</v>
      </c>
      <c r="D1798" s="1">
        <v>33.200000000000003</v>
      </c>
      <c r="E1798" s="1">
        <v>10.8</v>
      </c>
    </row>
    <row r="1799" spans="1:5" x14ac:dyDescent="0.25">
      <c r="A1799" s="39">
        <v>33939</v>
      </c>
      <c r="B1799" s="37">
        <f t="shared" si="56"/>
        <v>12</v>
      </c>
      <c r="C1799" s="37">
        <f t="shared" si="57"/>
        <v>1992</v>
      </c>
      <c r="D1799" s="1">
        <v>34.4</v>
      </c>
      <c r="E1799" s="1">
        <v>12.8</v>
      </c>
    </row>
    <row r="1800" spans="1:5" x14ac:dyDescent="0.25">
      <c r="A1800" s="39">
        <v>33940</v>
      </c>
      <c r="B1800" s="37">
        <f t="shared" si="56"/>
        <v>12</v>
      </c>
      <c r="C1800" s="37">
        <f t="shared" si="57"/>
        <v>1992</v>
      </c>
      <c r="D1800" s="1">
        <v>33.200000000000003</v>
      </c>
      <c r="E1800" s="1">
        <v>12.8</v>
      </c>
    </row>
    <row r="1801" spans="1:5" x14ac:dyDescent="0.25">
      <c r="A1801" s="39">
        <v>33941</v>
      </c>
      <c r="B1801" s="37">
        <f t="shared" si="56"/>
        <v>12</v>
      </c>
      <c r="C1801" s="37">
        <f t="shared" si="57"/>
        <v>1992</v>
      </c>
      <c r="D1801" s="1">
        <v>33.4</v>
      </c>
      <c r="E1801" s="1">
        <v>12</v>
      </c>
    </row>
    <row r="1802" spans="1:5" x14ac:dyDescent="0.25">
      <c r="A1802" s="39">
        <v>33942</v>
      </c>
      <c r="B1802" s="37">
        <f t="shared" si="56"/>
        <v>12</v>
      </c>
      <c r="C1802" s="37">
        <f t="shared" si="57"/>
        <v>1992</v>
      </c>
      <c r="D1802" s="1">
        <v>33.6</v>
      </c>
      <c r="E1802" s="1">
        <v>14.5</v>
      </c>
    </row>
    <row r="1803" spans="1:5" x14ac:dyDescent="0.25">
      <c r="A1803" s="39">
        <v>33943</v>
      </c>
      <c r="B1803" s="37">
        <f t="shared" si="56"/>
        <v>12</v>
      </c>
      <c r="C1803" s="37">
        <f t="shared" si="57"/>
        <v>1992</v>
      </c>
      <c r="D1803" s="1">
        <v>34.299999999999997</v>
      </c>
      <c r="E1803" s="1">
        <v>15.2</v>
      </c>
    </row>
    <row r="1804" spans="1:5" x14ac:dyDescent="0.25">
      <c r="A1804" s="39">
        <v>33944</v>
      </c>
      <c r="B1804" s="37">
        <f t="shared" si="56"/>
        <v>12</v>
      </c>
      <c r="C1804" s="37">
        <f t="shared" si="57"/>
        <v>1992</v>
      </c>
      <c r="D1804" s="1">
        <v>34</v>
      </c>
      <c r="E1804" s="1">
        <v>15</v>
      </c>
    </row>
    <row r="1805" spans="1:5" x14ac:dyDescent="0.25">
      <c r="A1805" s="39">
        <v>33945</v>
      </c>
      <c r="B1805" s="37">
        <f t="shared" si="56"/>
        <v>12</v>
      </c>
      <c r="C1805" s="37">
        <f t="shared" si="57"/>
        <v>1992</v>
      </c>
      <c r="D1805" s="1">
        <v>32.200000000000003</v>
      </c>
      <c r="E1805" s="1">
        <v>16.5</v>
      </c>
    </row>
    <row r="1806" spans="1:5" x14ac:dyDescent="0.25">
      <c r="A1806" s="39">
        <v>33946</v>
      </c>
      <c r="B1806" s="37">
        <f t="shared" si="56"/>
        <v>12</v>
      </c>
      <c r="C1806" s="37">
        <f t="shared" si="57"/>
        <v>1992</v>
      </c>
      <c r="D1806" s="1">
        <v>31.1</v>
      </c>
      <c r="E1806" s="1">
        <v>15</v>
      </c>
    </row>
    <row r="1807" spans="1:5" x14ac:dyDescent="0.25">
      <c r="A1807" s="39">
        <v>33947</v>
      </c>
      <c r="B1807" s="37">
        <f t="shared" si="56"/>
        <v>12</v>
      </c>
      <c r="C1807" s="37">
        <f t="shared" si="57"/>
        <v>1992</v>
      </c>
      <c r="D1807" s="1">
        <v>29.8</v>
      </c>
      <c r="E1807" s="1">
        <v>13.5</v>
      </c>
    </row>
    <row r="1808" spans="1:5" x14ac:dyDescent="0.25">
      <c r="A1808" s="39">
        <v>33948</v>
      </c>
      <c r="B1808" s="37">
        <f t="shared" si="56"/>
        <v>12</v>
      </c>
      <c r="C1808" s="37">
        <f t="shared" si="57"/>
        <v>1992</v>
      </c>
      <c r="D1808" s="1">
        <v>31.2</v>
      </c>
      <c r="E1808" s="1">
        <v>15</v>
      </c>
    </row>
    <row r="1809" spans="1:5" x14ac:dyDescent="0.25">
      <c r="A1809" s="39">
        <v>33949</v>
      </c>
      <c r="B1809" s="37">
        <f t="shared" si="56"/>
        <v>12</v>
      </c>
      <c r="C1809" s="37">
        <f t="shared" si="57"/>
        <v>1992</v>
      </c>
      <c r="D1809" s="1">
        <v>31.7</v>
      </c>
      <c r="E1809" s="1">
        <v>13.5</v>
      </c>
    </row>
    <row r="1810" spans="1:5" x14ac:dyDescent="0.25">
      <c r="A1810" s="39">
        <v>33950</v>
      </c>
      <c r="B1810" s="37">
        <f t="shared" si="56"/>
        <v>12</v>
      </c>
      <c r="C1810" s="37">
        <f t="shared" si="57"/>
        <v>1992</v>
      </c>
      <c r="D1810" s="1">
        <v>31.4</v>
      </c>
      <c r="E1810" s="1">
        <v>13</v>
      </c>
    </row>
    <row r="1811" spans="1:5" x14ac:dyDescent="0.25">
      <c r="A1811" s="39">
        <v>33951</v>
      </c>
      <c r="B1811" s="37">
        <f t="shared" si="56"/>
        <v>12</v>
      </c>
      <c r="C1811" s="37">
        <f t="shared" si="57"/>
        <v>1992</v>
      </c>
      <c r="D1811" s="1">
        <v>31.1</v>
      </c>
      <c r="E1811" s="1">
        <v>12.8</v>
      </c>
    </row>
    <row r="1812" spans="1:5" x14ac:dyDescent="0.25">
      <c r="A1812" s="39">
        <v>33952</v>
      </c>
      <c r="B1812" s="37">
        <f t="shared" si="56"/>
        <v>12</v>
      </c>
      <c r="C1812" s="37">
        <f t="shared" si="57"/>
        <v>1992</v>
      </c>
      <c r="D1812" s="1">
        <v>30.8</v>
      </c>
      <c r="E1812" s="1">
        <v>10.5</v>
      </c>
    </row>
    <row r="1813" spans="1:5" x14ac:dyDescent="0.25">
      <c r="A1813" s="39">
        <v>33953</v>
      </c>
      <c r="B1813" s="37">
        <f t="shared" si="56"/>
        <v>12</v>
      </c>
      <c r="C1813" s="37">
        <f t="shared" si="57"/>
        <v>1992</v>
      </c>
      <c r="D1813" s="1">
        <v>31.2</v>
      </c>
      <c r="E1813" s="1">
        <v>10.199999999999999</v>
      </c>
    </row>
    <row r="1814" spans="1:5" x14ac:dyDescent="0.25">
      <c r="A1814" s="39">
        <v>33954</v>
      </c>
      <c r="B1814" s="37">
        <f t="shared" si="56"/>
        <v>12</v>
      </c>
      <c r="C1814" s="37">
        <f t="shared" si="57"/>
        <v>1992</v>
      </c>
      <c r="D1814" s="1">
        <v>32.4</v>
      </c>
      <c r="E1814" s="1">
        <v>10</v>
      </c>
    </row>
    <row r="1815" spans="1:5" x14ac:dyDescent="0.25">
      <c r="A1815" s="39">
        <v>33955</v>
      </c>
      <c r="B1815" s="37">
        <f t="shared" si="56"/>
        <v>12</v>
      </c>
      <c r="C1815" s="37">
        <f t="shared" si="57"/>
        <v>1992</v>
      </c>
      <c r="D1815" s="1">
        <v>32.4</v>
      </c>
      <c r="E1815" s="1">
        <v>9.8000000000000007</v>
      </c>
    </row>
    <row r="1816" spans="1:5" x14ac:dyDescent="0.25">
      <c r="A1816" s="39">
        <v>33956</v>
      </c>
      <c r="B1816" s="37">
        <f t="shared" si="56"/>
        <v>12</v>
      </c>
      <c r="C1816" s="37">
        <f t="shared" si="57"/>
        <v>1992</v>
      </c>
      <c r="D1816" s="1">
        <v>32.6</v>
      </c>
      <c r="E1816" s="1">
        <v>9.8000000000000007</v>
      </c>
    </row>
    <row r="1817" spans="1:5" x14ac:dyDescent="0.25">
      <c r="A1817" s="39">
        <v>33957</v>
      </c>
      <c r="B1817" s="37">
        <f t="shared" si="56"/>
        <v>12</v>
      </c>
      <c r="C1817" s="37">
        <f t="shared" si="57"/>
        <v>1992</v>
      </c>
      <c r="D1817" s="1">
        <v>32.4</v>
      </c>
      <c r="E1817" s="1">
        <v>11.5</v>
      </c>
    </row>
    <row r="1818" spans="1:5" x14ac:dyDescent="0.25">
      <c r="A1818" s="39">
        <v>33958</v>
      </c>
      <c r="B1818" s="37">
        <f t="shared" si="56"/>
        <v>12</v>
      </c>
      <c r="C1818" s="37">
        <f t="shared" si="57"/>
        <v>1992</v>
      </c>
      <c r="D1818" s="1">
        <v>32.5</v>
      </c>
      <c r="E1818" s="1">
        <v>11.5</v>
      </c>
    </row>
    <row r="1819" spans="1:5" x14ac:dyDescent="0.25">
      <c r="A1819" s="39">
        <v>33959</v>
      </c>
      <c r="B1819" s="37">
        <f t="shared" si="56"/>
        <v>12</v>
      </c>
      <c r="C1819" s="37">
        <f t="shared" si="57"/>
        <v>1992</v>
      </c>
      <c r="D1819" s="1">
        <v>33</v>
      </c>
      <c r="E1819" s="1">
        <v>13</v>
      </c>
    </row>
    <row r="1820" spans="1:5" x14ac:dyDescent="0.25">
      <c r="A1820" s="39">
        <v>33960</v>
      </c>
      <c r="B1820" s="37">
        <f t="shared" si="56"/>
        <v>12</v>
      </c>
      <c r="C1820" s="37">
        <f t="shared" si="57"/>
        <v>1992</v>
      </c>
      <c r="D1820" s="1">
        <v>32.700000000000003</v>
      </c>
      <c r="E1820" s="1">
        <v>16</v>
      </c>
    </row>
    <row r="1821" spans="1:5" x14ac:dyDescent="0.25">
      <c r="A1821" s="39">
        <v>33961</v>
      </c>
      <c r="B1821" s="37">
        <f t="shared" si="56"/>
        <v>12</v>
      </c>
      <c r="C1821" s="37">
        <f t="shared" si="57"/>
        <v>1992</v>
      </c>
      <c r="D1821" s="1">
        <v>32.700000000000003</v>
      </c>
      <c r="E1821" s="1">
        <v>12.5</v>
      </c>
    </row>
    <row r="1822" spans="1:5" x14ac:dyDescent="0.25">
      <c r="A1822" s="39">
        <v>33962</v>
      </c>
      <c r="B1822" s="37">
        <f t="shared" si="56"/>
        <v>12</v>
      </c>
      <c r="C1822" s="37">
        <f t="shared" si="57"/>
        <v>1992</v>
      </c>
      <c r="D1822" s="1">
        <v>32.200000000000003</v>
      </c>
      <c r="E1822" s="1">
        <v>11</v>
      </c>
    </row>
    <row r="1823" spans="1:5" x14ac:dyDescent="0.25">
      <c r="A1823" s="39">
        <v>33963</v>
      </c>
      <c r="B1823" s="37">
        <f t="shared" si="56"/>
        <v>12</v>
      </c>
      <c r="C1823" s="37">
        <f t="shared" si="57"/>
        <v>1992</v>
      </c>
      <c r="D1823" s="1">
        <v>31.7</v>
      </c>
      <c r="E1823" s="1">
        <v>11</v>
      </c>
    </row>
    <row r="1824" spans="1:5" x14ac:dyDescent="0.25">
      <c r="A1824" s="39">
        <v>33964</v>
      </c>
      <c r="B1824" s="37">
        <f t="shared" si="56"/>
        <v>12</v>
      </c>
      <c r="C1824" s="37">
        <f t="shared" si="57"/>
        <v>1992</v>
      </c>
      <c r="D1824" s="1">
        <v>29.7</v>
      </c>
      <c r="E1824" s="1">
        <v>10</v>
      </c>
    </row>
    <row r="1825" spans="1:5" x14ac:dyDescent="0.25">
      <c r="A1825" s="39">
        <v>33965</v>
      </c>
      <c r="B1825" s="37">
        <f t="shared" si="56"/>
        <v>12</v>
      </c>
      <c r="C1825" s="37">
        <f t="shared" si="57"/>
        <v>1992</v>
      </c>
      <c r="D1825" s="1">
        <v>30.5</v>
      </c>
      <c r="E1825" s="1">
        <v>9.8000000000000007</v>
      </c>
    </row>
    <row r="1826" spans="1:5" x14ac:dyDescent="0.25">
      <c r="A1826" s="39">
        <v>33966</v>
      </c>
      <c r="B1826" s="37">
        <f t="shared" si="56"/>
        <v>12</v>
      </c>
      <c r="C1826" s="37">
        <f t="shared" si="57"/>
        <v>1992</v>
      </c>
      <c r="D1826" s="1">
        <v>30.2</v>
      </c>
      <c r="E1826" s="1">
        <v>7.5</v>
      </c>
    </row>
    <row r="1827" spans="1:5" x14ac:dyDescent="0.25">
      <c r="A1827" s="39">
        <v>33967</v>
      </c>
      <c r="B1827" s="37">
        <f t="shared" si="56"/>
        <v>12</v>
      </c>
      <c r="C1827" s="37">
        <f t="shared" si="57"/>
        <v>1992</v>
      </c>
      <c r="D1827" s="1">
        <v>30.4</v>
      </c>
      <c r="E1827" s="1">
        <v>10.5</v>
      </c>
    </row>
    <row r="1828" spans="1:5" x14ac:dyDescent="0.25">
      <c r="A1828" s="39">
        <v>33968</v>
      </c>
      <c r="B1828" s="37">
        <f t="shared" si="56"/>
        <v>12</v>
      </c>
      <c r="C1828" s="37">
        <f t="shared" si="57"/>
        <v>1992</v>
      </c>
      <c r="D1828" s="2">
        <v>31.2</v>
      </c>
      <c r="E1828" s="2">
        <v>10.199999999999999</v>
      </c>
    </row>
    <row r="1829" spans="1:5" x14ac:dyDescent="0.25">
      <c r="A1829" s="39">
        <v>33969</v>
      </c>
      <c r="B1829" s="37">
        <f t="shared" si="56"/>
        <v>12</v>
      </c>
      <c r="C1829" s="37">
        <f t="shared" si="57"/>
        <v>1992</v>
      </c>
      <c r="D1829" s="1">
        <v>33.4</v>
      </c>
      <c r="E1829" s="1">
        <v>10.8</v>
      </c>
    </row>
    <row r="1830" spans="1:5" x14ac:dyDescent="0.25">
      <c r="A1830" s="39">
        <v>33970</v>
      </c>
      <c r="B1830" s="37">
        <f t="shared" si="56"/>
        <v>1</v>
      </c>
      <c r="C1830" s="37">
        <f t="shared" si="57"/>
        <v>1993</v>
      </c>
      <c r="D1830" s="1">
        <v>32.1</v>
      </c>
      <c r="E1830" s="1">
        <v>11.9</v>
      </c>
    </row>
    <row r="1831" spans="1:5" x14ac:dyDescent="0.25">
      <c r="A1831" s="39">
        <v>33971</v>
      </c>
      <c r="B1831" s="37">
        <f t="shared" si="56"/>
        <v>1</v>
      </c>
      <c r="C1831" s="37">
        <f t="shared" si="57"/>
        <v>1993</v>
      </c>
      <c r="D1831" s="1">
        <v>32</v>
      </c>
      <c r="E1831" s="1">
        <v>12.8</v>
      </c>
    </row>
    <row r="1832" spans="1:5" x14ac:dyDescent="0.25">
      <c r="A1832" s="39">
        <v>33972</v>
      </c>
      <c r="B1832" s="37">
        <f t="shared" si="56"/>
        <v>1</v>
      </c>
      <c r="C1832" s="37">
        <f t="shared" si="57"/>
        <v>1993</v>
      </c>
      <c r="D1832" s="1">
        <v>32.299999999999997</v>
      </c>
      <c r="E1832" s="1">
        <v>12.9</v>
      </c>
    </row>
    <row r="1833" spans="1:5" x14ac:dyDescent="0.25">
      <c r="A1833" s="39">
        <v>33973</v>
      </c>
      <c r="B1833" s="37">
        <f t="shared" si="56"/>
        <v>1</v>
      </c>
      <c r="C1833" s="37">
        <f t="shared" si="57"/>
        <v>1993</v>
      </c>
      <c r="D1833" s="1">
        <v>32.200000000000003</v>
      </c>
      <c r="E1833" s="1">
        <v>12.4</v>
      </c>
    </row>
    <row r="1834" spans="1:5" x14ac:dyDescent="0.25">
      <c r="A1834" s="39">
        <v>33974</v>
      </c>
      <c r="B1834" s="37">
        <f t="shared" si="56"/>
        <v>1</v>
      </c>
      <c r="C1834" s="37">
        <f t="shared" si="57"/>
        <v>1993</v>
      </c>
      <c r="D1834" s="1">
        <v>33.4</v>
      </c>
      <c r="E1834" s="1">
        <v>18</v>
      </c>
    </row>
    <row r="1835" spans="1:5" x14ac:dyDescent="0.25">
      <c r="A1835" s="39">
        <v>33975</v>
      </c>
      <c r="B1835" s="37">
        <f t="shared" si="56"/>
        <v>1</v>
      </c>
      <c r="C1835" s="37">
        <f t="shared" si="57"/>
        <v>1993</v>
      </c>
      <c r="D1835" s="1">
        <v>30.7</v>
      </c>
      <c r="E1835" s="1">
        <v>16.5</v>
      </c>
    </row>
    <row r="1836" spans="1:5" x14ac:dyDescent="0.25">
      <c r="A1836" s="39">
        <v>33976</v>
      </c>
      <c r="B1836" s="37">
        <f t="shared" si="56"/>
        <v>1</v>
      </c>
      <c r="C1836" s="37">
        <f t="shared" si="57"/>
        <v>1993</v>
      </c>
      <c r="D1836" s="1">
        <v>30.5</v>
      </c>
      <c r="E1836" s="1">
        <v>14.8</v>
      </c>
    </row>
    <row r="1837" spans="1:5" x14ac:dyDescent="0.25">
      <c r="A1837" s="39">
        <v>33977</v>
      </c>
      <c r="B1837" s="37">
        <f t="shared" si="56"/>
        <v>1</v>
      </c>
      <c r="C1837" s="37">
        <f t="shared" si="57"/>
        <v>1993</v>
      </c>
      <c r="D1837" s="1">
        <v>29.7</v>
      </c>
      <c r="E1837" s="1">
        <v>12.5</v>
      </c>
    </row>
    <row r="1838" spans="1:5" x14ac:dyDescent="0.25">
      <c r="A1838" s="39">
        <v>33978</v>
      </c>
      <c r="B1838" s="37">
        <f t="shared" si="56"/>
        <v>1</v>
      </c>
      <c r="C1838" s="37">
        <f t="shared" si="57"/>
        <v>1993</v>
      </c>
      <c r="D1838" s="1">
        <v>29.2</v>
      </c>
      <c r="E1838" s="1">
        <v>12.5</v>
      </c>
    </row>
    <row r="1839" spans="1:5" x14ac:dyDescent="0.25">
      <c r="A1839" s="39">
        <v>33979</v>
      </c>
      <c r="B1839" s="37">
        <f t="shared" si="56"/>
        <v>1</v>
      </c>
      <c r="C1839" s="37">
        <f t="shared" si="57"/>
        <v>1993</v>
      </c>
      <c r="D1839" s="1">
        <v>30</v>
      </c>
      <c r="E1839" s="1">
        <v>12.4</v>
      </c>
    </row>
    <row r="1840" spans="1:5" x14ac:dyDescent="0.25">
      <c r="A1840" s="39">
        <v>33980</v>
      </c>
      <c r="B1840" s="37">
        <f t="shared" si="56"/>
        <v>1</v>
      </c>
      <c r="C1840" s="37">
        <f t="shared" si="57"/>
        <v>1993</v>
      </c>
      <c r="D1840" s="1">
        <v>29.4</v>
      </c>
      <c r="E1840" s="1">
        <v>15.2</v>
      </c>
    </row>
    <row r="1841" spans="1:5" x14ac:dyDescent="0.25">
      <c r="A1841" s="39">
        <v>33981</v>
      </c>
      <c r="B1841" s="37">
        <f t="shared" si="56"/>
        <v>1</v>
      </c>
      <c r="C1841" s="37">
        <f t="shared" si="57"/>
        <v>1993</v>
      </c>
      <c r="D1841" s="1">
        <v>29.5</v>
      </c>
      <c r="E1841" s="1">
        <v>11.6</v>
      </c>
    </row>
    <row r="1842" spans="1:5" x14ac:dyDescent="0.25">
      <c r="A1842" s="39">
        <v>33982</v>
      </c>
      <c r="B1842" s="37">
        <f t="shared" si="56"/>
        <v>1</v>
      </c>
      <c r="C1842" s="37">
        <f t="shared" si="57"/>
        <v>1993</v>
      </c>
      <c r="D1842" s="1">
        <v>30.5</v>
      </c>
      <c r="E1842" s="1">
        <v>12.5</v>
      </c>
    </row>
    <row r="1843" spans="1:5" x14ac:dyDescent="0.25">
      <c r="A1843" s="39">
        <v>33983</v>
      </c>
      <c r="B1843" s="37">
        <f t="shared" si="56"/>
        <v>1</v>
      </c>
      <c r="C1843" s="37">
        <f t="shared" si="57"/>
        <v>1993</v>
      </c>
      <c r="D1843" s="1">
        <v>31.7</v>
      </c>
      <c r="E1843" s="1">
        <v>14.1</v>
      </c>
    </row>
    <row r="1844" spans="1:5" x14ac:dyDescent="0.25">
      <c r="A1844" s="39">
        <v>33984</v>
      </c>
      <c r="B1844" s="37">
        <f t="shared" si="56"/>
        <v>1</v>
      </c>
      <c r="C1844" s="37">
        <f t="shared" si="57"/>
        <v>1993</v>
      </c>
      <c r="D1844" s="1">
        <v>29.4</v>
      </c>
      <c r="E1844" s="1">
        <v>18.5</v>
      </c>
    </row>
    <row r="1845" spans="1:5" x14ac:dyDescent="0.25">
      <c r="A1845" s="39">
        <v>33985</v>
      </c>
      <c r="B1845" s="37">
        <f t="shared" si="56"/>
        <v>1</v>
      </c>
      <c r="C1845" s="37">
        <f t="shared" si="57"/>
        <v>1993</v>
      </c>
      <c r="D1845" s="1">
        <v>27.2</v>
      </c>
      <c r="E1845" s="1">
        <v>11</v>
      </c>
    </row>
    <row r="1846" spans="1:5" x14ac:dyDescent="0.25">
      <c r="A1846" s="39">
        <v>33986</v>
      </c>
      <c r="B1846" s="37">
        <f t="shared" si="56"/>
        <v>1</v>
      </c>
      <c r="C1846" s="37">
        <f t="shared" si="57"/>
        <v>1993</v>
      </c>
      <c r="D1846" s="1">
        <v>27.7</v>
      </c>
      <c r="E1846" s="1">
        <v>8.5</v>
      </c>
    </row>
    <row r="1847" spans="1:5" x14ac:dyDescent="0.25">
      <c r="A1847" s="39">
        <v>33987</v>
      </c>
      <c r="B1847" s="37">
        <f t="shared" si="56"/>
        <v>1</v>
      </c>
      <c r="C1847" s="37">
        <f t="shared" si="57"/>
        <v>1993</v>
      </c>
      <c r="D1847" s="1">
        <v>27.7</v>
      </c>
      <c r="E1847" s="1">
        <v>8.6</v>
      </c>
    </row>
    <row r="1848" spans="1:5" x14ac:dyDescent="0.25">
      <c r="A1848" s="39">
        <v>33988</v>
      </c>
      <c r="B1848" s="37">
        <f t="shared" si="56"/>
        <v>1</v>
      </c>
      <c r="C1848" s="37">
        <f t="shared" si="57"/>
        <v>1993</v>
      </c>
      <c r="D1848" s="1">
        <v>27.2</v>
      </c>
      <c r="E1848" s="1">
        <v>13.5</v>
      </c>
    </row>
    <row r="1849" spans="1:5" x14ac:dyDescent="0.25">
      <c r="A1849" s="39">
        <v>33989</v>
      </c>
      <c r="B1849" s="37">
        <f t="shared" si="56"/>
        <v>1</v>
      </c>
      <c r="C1849" s="37">
        <f t="shared" si="57"/>
        <v>1993</v>
      </c>
      <c r="D1849" s="1">
        <v>26.2</v>
      </c>
      <c r="E1849" s="1">
        <v>7</v>
      </c>
    </row>
    <row r="1850" spans="1:5" x14ac:dyDescent="0.25">
      <c r="A1850" s="39">
        <v>33990</v>
      </c>
      <c r="B1850" s="37">
        <f t="shared" si="56"/>
        <v>1</v>
      </c>
      <c r="C1850" s="37">
        <f t="shared" si="57"/>
        <v>1993</v>
      </c>
      <c r="D1850" s="1">
        <v>27.2</v>
      </c>
      <c r="E1850" s="1">
        <v>9</v>
      </c>
    </row>
    <row r="1851" spans="1:5" x14ac:dyDescent="0.25">
      <c r="A1851" s="39">
        <v>33991</v>
      </c>
      <c r="B1851" s="37">
        <f t="shared" si="56"/>
        <v>1</v>
      </c>
      <c r="C1851" s="37">
        <f t="shared" si="57"/>
        <v>1993</v>
      </c>
      <c r="D1851" s="1">
        <v>28.2</v>
      </c>
      <c r="E1851" s="1">
        <v>9</v>
      </c>
    </row>
    <row r="1852" spans="1:5" x14ac:dyDescent="0.25">
      <c r="A1852" s="39">
        <v>33992</v>
      </c>
      <c r="B1852" s="37">
        <f t="shared" si="56"/>
        <v>1</v>
      </c>
      <c r="C1852" s="37">
        <f t="shared" si="57"/>
        <v>1993</v>
      </c>
      <c r="D1852" s="1">
        <v>28.7</v>
      </c>
      <c r="E1852" s="1">
        <v>8</v>
      </c>
    </row>
    <row r="1853" spans="1:5" x14ac:dyDescent="0.25">
      <c r="A1853" s="39">
        <v>33993</v>
      </c>
      <c r="B1853" s="37">
        <f t="shared" si="56"/>
        <v>1</v>
      </c>
      <c r="C1853" s="37">
        <f t="shared" si="57"/>
        <v>1993</v>
      </c>
      <c r="D1853" s="1">
        <v>29.7</v>
      </c>
      <c r="E1853" s="1">
        <v>9</v>
      </c>
    </row>
    <row r="1854" spans="1:5" x14ac:dyDescent="0.25">
      <c r="A1854" s="39">
        <v>33994</v>
      </c>
      <c r="B1854" s="37">
        <f t="shared" si="56"/>
        <v>1</v>
      </c>
      <c r="C1854" s="37">
        <f t="shared" si="57"/>
        <v>1993</v>
      </c>
      <c r="D1854" s="1">
        <v>29.7</v>
      </c>
      <c r="E1854" s="1">
        <v>11.5</v>
      </c>
    </row>
    <row r="1855" spans="1:5" x14ac:dyDescent="0.25">
      <c r="A1855" s="39">
        <v>33995</v>
      </c>
      <c r="B1855" s="37">
        <f t="shared" si="56"/>
        <v>1</v>
      </c>
      <c r="C1855" s="37">
        <f t="shared" si="57"/>
        <v>1993</v>
      </c>
      <c r="D1855" s="1">
        <v>31.2</v>
      </c>
      <c r="E1855" s="1">
        <v>11.5</v>
      </c>
    </row>
    <row r="1856" spans="1:5" x14ac:dyDescent="0.25">
      <c r="A1856" s="39">
        <v>33996</v>
      </c>
      <c r="B1856" s="37">
        <f t="shared" si="56"/>
        <v>1</v>
      </c>
      <c r="C1856" s="37">
        <f t="shared" si="57"/>
        <v>1993</v>
      </c>
      <c r="D1856" s="1">
        <v>32.200000000000003</v>
      </c>
      <c r="E1856" s="1">
        <v>14.5</v>
      </c>
    </row>
    <row r="1857" spans="1:5" x14ac:dyDescent="0.25">
      <c r="A1857" s="39">
        <v>33997</v>
      </c>
      <c r="B1857" s="37">
        <f t="shared" si="56"/>
        <v>1</v>
      </c>
      <c r="C1857" s="37">
        <f t="shared" si="57"/>
        <v>1993</v>
      </c>
      <c r="D1857" s="1">
        <v>28.8</v>
      </c>
      <c r="E1857" s="1">
        <v>15</v>
      </c>
    </row>
    <row r="1858" spans="1:5" x14ac:dyDescent="0.25">
      <c r="A1858" s="39">
        <v>33998</v>
      </c>
      <c r="B1858" s="37">
        <f t="shared" si="56"/>
        <v>1</v>
      </c>
      <c r="C1858" s="37">
        <f t="shared" si="57"/>
        <v>1993</v>
      </c>
      <c r="D1858" s="1">
        <v>30</v>
      </c>
      <c r="E1858" s="1">
        <v>6.4</v>
      </c>
    </row>
    <row r="1859" spans="1:5" x14ac:dyDescent="0.25">
      <c r="A1859" s="39">
        <v>33999</v>
      </c>
      <c r="B1859" s="37">
        <f t="shared" ref="B1859:B1922" si="58">MONTH(A1859)</f>
        <v>1</v>
      </c>
      <c r="C1859" s="37">
        <f t="shared" ref="C1859:C1922" si="59">YEAR(A1859)</f>
        <v>1993</v>
      </c>
      <c r="D1859" s="1">
        <v>31.1</v>
      </c>
      <c r="E1859" s="1">
        <v>16</v>
      </c>
    </row>
    <row r="1860" spans="1:5" x14ac:dyDescent="0.25">
      <c r="A1860" s="39">
        <v>34000</v>
      </c>
      <c r="B1860" s="37">
        <f t="shared" si="58"/>
        <v>1</v>
      </c>
      <c r="C1860" s="37">
        <f t="shared" si="59"/>
        <v>1993</v>
      </c>
      <c r="D1860" s="1">
        <v>32.200000000000003</v>
      </c>
      <c r="E1860" s="1">
        <v>14.5</v>
      </c>
    </row>
    <row r="1861" spans="1:5" x14ac:dyDescent="0.25">
      <c r="A1861" s="39">
        <v>34001</v>
      </c>
      <c r="B1861" s="37">
        <f t="shared" si="58"/>
        <v>2</v>
      </c>
      <c r="C1861" s="37">
        <f t="shared" si="59"/>
        <v>1993</v>
      </c>
      <c r="D1861" s="1">
        <v>34</v>
      </c>
      <c r="E1861" s="1">
        <v>8.9</v>
      </c>
    </row>
    <row r="1862" spans="1:5" x14ac:dyDescent="0.25">
      <c r="A1862" s="39">
        <v>34002</v>
      </c>
      <c r="B1862" s="37">
        <f t="shared" si="58"/>
        <v>2</v>
      </c>
      <c r="C1862" s="37">
        <f t="shared" si="59"/>
        <v>1993</v>
      </c>
      <c r="D1862" s="1">
        <v>34.700000000000003</v>
      </c>
      <c r="E1862" s="1">
        <v>9.5</v>
      </c>
    </row>
    <row r="1863" spans="1:5" x14ac:dyDescent="0.25">
      <c r="A1863" s="39">
        <v>34003</v>
      </c>
      <c r="B1863" s="37">
        <f t="shared" si="58"/>
        <v>2</v>
      </c>
      <c r="C1863" s="37">
        <f t="shared" si="59"/>
        <v>1993</v>
      </c>
      <c r="D1863" s="1">
        <v>35.200000000000003</v>
      </c>
      <c r="E1863" s="1">
        <v>8.5</v>
      </c>
    </row>
    <row r="1864" spans="1:5" x14ac:dyDescent="0.25">
      <c r="A1864" s="39">
        <v>34004</v>
      </c>
      <c r="B1864" s="37">
        <f t="shared" si="58"/>
        <v>2</v>
      </c>
      <c r="C1864" s="37">
        <f t="shared" si="59"/>
        <v>1993</v>
      </c>
      <c r="D1864" s="1">
        <v>34.9</v>
      </c>
      <c r="E1864" s="1">
        <v>10.5</v>
      </c>
    </row>
    <row r="1865" spans="1:5" x14ac:dyDescent="0.25">
      <c r="A1865" s="39">
        <v>34005</v>
      </c>
      <c r="B1865" s="37">
        <f t="shared" si="58"/>
        <v>2</v>
      </c>
      <c r="C1865" s="37">
        <f t="shared" si="59"/>
        <v>1993</v>
      </c>
      <c r="D1865" s="1">
        <v>35.1</v>
      </c>
      <c r="E1865" s="1">
        <v>9.9</v>
      </c>
    </row>
    <row r="1866" spans="1:5" x14ac:dyDescent="0.25">
      <c r="A1866" s="39">
        <v>34006</v>
      </c>
      <c r="B1866" s="37">
        <f t="shared" si="58"/>
        <v>2</v>
      </c>
      <c r="C1866" s="37">
        <f t="shared" si="59"/>
        <v>1993</v>
      </c>
      <c r="D1866" s="1">
        <v>35</v>
      </c>
      <c r="E1866" s="1">
        <v>8.5</v>
      </c>
    </row>
    <row r="1867" spans="1:5" x14ac:dyDescent="0.25">
      <c r="A1867" s="39">
        <v>34007</v>
      </c>
      <c r="B1867" s="37">
        <f t="shared" si="58"/>
        <v>2</v>
      </c>
      <c r="C1867" s="37">
        <f t="shared" si="59"/>
        <v>1993</v>
      </c>
      <c r="D1867" s="1">
        <v>35.4</v>
      </c>
      <c r="E1867" s="1">
        <v>8.5</v>
      </c>
    </row>
    <row r="1868" spans="1:5" x14ac:dyDescent="0.25">
      <c r="A1868" s="39">
        <v>34008</v>
      </c>
      <c r="B1868" s="37">
        <f t="shared" si="58"/>
        <v>2</v>
      </c>
      <c r="C1868" s="37">
        <f t="shared" si="59"/>
        <v>1993</v>
      </c>
      <c r="D1868" s="1">
        <v>35.9</v>
      </c>
      <c r="E1868" s="1">
        <v>10.9</v>
      </c>
    </row>
    <row r="1869" spans="1:5" x14ac:dyDescent="0.25">
      <c r="A1869" s="39">
        <v>34009</v>
      </c>
      <c r="B1869" s="37">
        <f t="shared" si="58"/>
        <v>2</v>
      </c>
      <c r="C1869" s="37">
        <f t="shared" si="59"/>
        <v>1993</v>
      </c>
      <c r="D1869" s="1">
        <v>36.6</v>
      </c>
      <c r="E1869" s="1">
        <v>9.8000000000000007</v>
      </c>
    </row>
    <row r="1870" spans="1:5" x14ac:dyDescent="0.25">
      <c r="A1870" s="39">
        <v>34010</v>
      </c>
      <c r="B1870" s="37">
        <f t="shared" si="58"/>
        <v>2</v>
      </c>
      <c r="C1870" s="37">
        <f t="shared" si="59"/>
        <v>1993</v>
      </c>
      <c r="D1870" s="1">
        <v>37.9</v>
      </c>
      <c r="E1870" s="1">
        <v>10.7</v>
      </c>
    </row>
    <row r="1871" spans="1:5" x14ac:dyDescent="0.25">
      <c r="A1871" s="39">
        <v>34011</v>
      </c>
      <c r="B1871" s="37">
        <f t="shared" si="58"/>
        <v>2</v>
      </c>
      <c r="C1871" s="37">
        <f t="shared" si="59"/>
        <v>1993</v>
      </c>
      <c r="D1871" s="1">
        <v>38.299999999999997</v>
      </c>
      <c r="E1871" s="1">
        <v>10.9</v>
      </c>
    </row>
    <row r="1872" spans="1:5" x14ac:dyDescent="0.25">
      <c r="A1872" s="39">
        <v>34012</v>
      </c>
      <c r="B1872" s="37">
        <f t="shared" si="58"/>
        <v>2</v>
      </c>
      <c r="C1872" s="37">
        <f t="shared" si="59"/>
        <v>1993</v>
      </c>
      <c r="D1872" s="1">
        <v>37.5</v>
      </c>
      <c r="E1872" s="1">
        <v>14.4</v>
      </c>
    </row>
    <row r="1873" spans="1:5" x14ac:dyDescent="0.25">
      <c r="A1873" s="39">
        <v>34013</v>
      </c>
      <c r="B1873" s="37">
        <f t="shared" si="58"/>
        <v>2</v>
      </c>
      <c r="C1873" s="37">
        <f t="shared" si="59"/>
        <v>1993</v>
      </c>
      <c r="D1873" s="1">
        <v>37.700000000000003</v>
      </c>
      <c r="E1873" s="1">
        <v>13.8</v>
      </c>
    </row>
    <row r="1874" spans="1:5" x14ac:dyDescent="0.25">
      <c r="A1874" s="39">
        <v>34014</v>
      </c>
      <c r="B1874" s="37">
        <f t="shared" si="58"/>
        <v>2</v>
      </c>
      <c r="C1874" s="37">
        <f t="shared" si="59"/>
        <v>1993</v>
      </c>
      <c r="D1874" s="1">
        <v>38</v>
      </c>
      <c r="E1874" s="1">
        <v>14.4</v>
      </c>
    </row>
    <row r="1875" spans="1:5" x14ac:dyDescent="0.25">
      <c r="A1875" s="39">
        <v>34015</v>
      </c>
      <c r="B1875" s="37">
        <f t="shared" si="58"/>
        <v>2</v>
      </c>
      <c r="C1875" s="37">
        <f t="shared" si="59"/>
        <v>1993</v>
      </c>
      <c r="D1875" s="1">
        <v>36.4</v>
      </c>
      <c r="E1875" s="1">
        <v>14</v>
      </c>
    </row>
    <row r="1876" spans="1:5" x14ac:dyDescent="0.25">
      <c r="A1876" s="39">
        <v>34016</v>
      </c>
      <c r="B1876" s="37">
        <f t="shared" si="58"/>
        <v>2</v>
      </c>
      <c r="C1876" s="37">
        <f t="shared" si="59"/>
        <v>1993</v>
      </c>
      <c r="D1876" s="1">
        <v>34.200000000000003</v>
      </c>
      <c r="E1876" s="1">
        <v>18.5</v>
      </c>
    </row>
    <row r="1877" spans="1:5" x14ac:dyDescent="0.25">
      <c r="A1877" s="39">
        <v>34017</v>
      </c>
      <c r="B1877" s="37">
        <f t="shared" si="58"/>
        <v>2</v>
      </c>
      <c r="C1877" s="37">
        <f t="shared" si="59"/>
        <v>1993</v>
      </c>
      <c r="D1877" s="1">
        <v>33.200000000000003</v>
      </c>
      <c r="E1877" s="1">
        <v>18</v>
      </c>
    </row>
    <row r="1878" spans="1:5" x14ac:dyDescent="0.25">
      <c r="A1878" s="39">
        <v>34018</v>
      </c>
      <c r="B1878" s="37">
        <f t="shared" si="58"/>
        <v>2</v>
      </c>
      <c r="C1878" s="37">
        <f t="shared" si="59"/>
        <v>1993</v>
      </c>
      <c r="D1878" s="1">
        <v>32.5</v>
      </c>
      <c r="E1878" s="1">
        <v>16</v>
      </c>
    </row>
    <row r="1879" spans="1:5" x14ac:dyDescent="0.25">
      <c r="A1879" s="39">
        <v>34019</v>
      </c>
      <c r="B1879" s="37">
        <f t="shared" si="58"/>
        <v>2</v>
      </c>
      <c r="C1879" s="37">
        <f t="shared" si="59"/>
        <v>1993</v>
      </c>
      <c r="D1879" s="1">
        <v>29</v>
      </c>
      <c r="E1879" s="1">
        <v>6.4</v>
      </c>
    </row>
    <row r="1880" spans="1:5" x14ac:dyDescent="0.25">
      <c r="A1880" s="39">
        <v>34020</v>
      </c>
      <c r="B1880" s="37">
        <f t="shared" si="58"/>
        <v>2</v>
      </c>
      <c r="C1880" s="37">
        <f t="shared" si="59"/>
        <v>1993</v>
      </c>
      <c r="D1880" s="1">
        <v>31.4</v>
      </c>
      <c r="E1880" s="1">
        <v>16.5</v>
      </c>
    </row>
    <row r="1881" spans="1:5" x14ac:dyDescent="0.25">
      <c r="A1881" s="39">
        <v>34021</v>
      </c>
      <c r="B1881" s="37">
        <f t="shared" si="58"/>
        <v>2</v>
      </c>
      <c r="C1881" s="37">
        <f t="shared" si="59"/>
        <v>1993</v>
      </c>
      <c r="D1881" s="1">
        <v>30.4</v>
      </c>
      <c r="E1881" s="1">
        <v>10</v>
      </c>
    </row>
    <row r="1882" spans="1:5" x14ac:dyDescent="0.25">
      <c r="A1882" s="39">
        <v>34022</v>
      </c>
      <c r="B1882" s="37">
        <f t="shared" si="58"/>
        <v>2</v>
      </c>
      <c r="C1882" s="37">
        <f t="shared" si="59"/>
        <v>1993</v>
      </c>
      <c r="D1882" s="1">
        <v>33</v>
      </c>
      <c r="E1882" s="1">
        <v>15.6</v>
      </c>
    </row>
    <row r="1883" spans="1:5" x14ac:dyDescent="0.25">
      <c r="A1883" s="39">
        <v>34023</v>
      </c>
      <c r="B1883" s="37">
        <f t="shared" si="58"/>
        <v>2</v>
      </c>
      <c r="C1883" s="37">
        <f t="shared" si="59"/>
        <v>1993</v>
      </c>
      <c r="D1883" s="1">
        <v>32.700000000000003</v>
      </c>
      <c r="E1883" s="1">
        <v>18.5</v>
      </c>
    </row>
    <row r="1884" spans="1:5" x14ac:dyDescent="0.25">
      <c r="A1884" s="39">
        <v>34024</v>
      </c>
      <c r="B1884" s="37">
        <f t="shared" si="58"/>
        <v>2</v>
      </c>
      <c r="C1884" s="37">
        <f t="shared" si="59"/>
        <v>1993</v>
      </c>
      <c r="D1884" s="1">
        <v>32.200000000000003</v>
      </c>
      <c r="E1884" s="1">
        <v>21.5</v>
      </c>
    </row>
    <row r="1885" spans="1:5" x14ac:dyDescent="0.25">
      <c r="A1885" s="39">
        <v>34025</v>
      </c>
      <c r="B1885" s="37">
        <f t="shared" si="58"/>
        <v>2</v>
      </c>
      <c r="C1885" s="37">
        <f t="shared" si="59"/>
        <v>1993</v>
      </c>
      <c r="D1885" s="1">
        <v>34</v>
      </c>
      <c r="E1885" s="1">
        <v>19.2</v>
      </c>
    </row>
    <row r="1886" spans="1:5" x14ac:dyDescent="0.25">
      <c r="A1886" s="39">
        <v>34026</v>
      </c>
      <c r="B1886" s="37">
        <f t="shared" si="58"/>
        <v>2</v>
      </c>
      <c r="C1886" s="37">
        <f t="shared" si="59"/>
        <v>1993</v>
      </c>
      <c r="D1886" s="1">
        <v>29.7</v>
      </c>
      <c r="E1886" s="1">
        <v>15</v>
      </c>
    </row>
    <row r="1887" spans="1:5" x14ac:dyDescent="0.25">
      <c r="A1887" s="39">
        <v>34027</v>
      </c>
      <c r="B1887" s="37">
        <f t="shared" si="58"/>
        <v>2</v>
      </c>
      <c r="C1887" s="37">
        <f t="shared" si="59"/>
        <v>1993</v>
      </c>
      <c r="D1887" s="1">
        <v>31.2</v>
      </c>
      <c r="E1887" s="1">
        <v>15</v>
      </c>
    </row>
    <row r="1888" spans="1:5" x14ac:dyDescent="0.25">
      <c r="A1888" s="39">
        <v>34028</v>
      </c>
      <c r="B1888" s="37">
        <f t="shared" si="58"/>
        <v>2</v>
      </c>
      <c r="C1888" s="37">
        <f t="shared" si="59"/>
        <v>1993</v>
      </c>
      <c r="D1888" s="1">
        <v>31</v>
      </c>
      <c r="E1888" s="1">
        <v>14</v>
      </c>
    </row>
    <row r="1889" spans="1:5" x14ac:dyDescent="0.25">
      <c r="A1889" s="39">
        <v>34029</v>
      </c>
      <c r="B1889" s="37">
        <f t="shared" si="58"/>
        <v>3</v>
      </c>
      <c r="C1889" s="37">
        <f t="shared" si="59"/>
        <v>1993</v>
      </c>
      <c r="D1889" s="1">
        <v>32</v>
      </c>
      <c r="E1889" s="1">
        <v>10.4</v>
      </c>
    </row>
    <row r="1890" spans="1:5" x14ac:dyDescent="0.25">
      <c r="A1890" s="39">
        <v>34030</v>
      </c>
      <c r="B1890" s="37">
        <f t="shared" si="58"/>
        <v>3</v>
      </c>
      <c r="C1890" s="37">
        <f t="shared" si="59"/>
        <v>1993</v>
      </c>
      <c r="D1890" s="1">
        <v>31.7</v>
      </c>
      <c r="E1890" s="1">
        <v>19.8</v>
      </c>
    </row>
    <row r="1891" spans="1:5" x14ac:dyDescent="0.25">
      <c r="A1891" s="39">
        <v>34031</v>
      </c>
      <c r="B1891" s="37">
        <f t="shared" si="58"/>
        <v>3</v>
      </c>
      <c r="C1891" s="37">
        <f t="shared" si="59"/>
        <v>1993</v>
      </c>
      <c r="D1891" s="1">
        <v>33</v>
      </c>
      <c r="E1891" s="1">
        <v>20</v>
      </c>
    </row>
    <row r="1892" spans="1:5" x14ac:dyDescent="0.25">
      <c r="A1892" s="39">
        <v>34032</v>
      </c>
      <c r="B1892" s="37">
        <f t="shared" si="58"/>
        <v>3</v>
      </c>
      <c r="C1892" s="37">
        <f t="shared" si="59"/>
        <v>1993</v>
      </c>
      <c r="D1892" s="1">
        <v>35</v>
      </c>
      <c r="E1892" s="1">
        <v>17.5</v>
      </c>
    </row>
    <row r="1893" spans="1:5" x14ac:dyDescent="0.25">
      <c r="A1893" s="39">
        <v>34033</v>
      </c>
      <c r="B1893" s="37">
        <f t="shared" si="58"/>
        <v>3</v>
      </c>
      <c r="C1893" s="37">
        <f t="shared" si="59"/>
        <v>1993</v>
      </c>
      <c r="D1893" s="1">
        <v>35.6</v>
      </c>
      <c r="E1893" s="1">
        <v>16.399999999999999</v>
      </c>
    </row>
    <row r="1894" spans="1:5" x14ac:dyDescent="0.25">
      <c r="A1894" s="39">
        <v>34034</v>
      </c>
      <c r="B1894" s="37">
        <f t="shared" si="58"/>
        <v>3</v>
      </c>
      <c r="C1894" s="37">
        <f t="shared" si="59"/>
        <v>1993</v>
      </c>
      <c r="D1894" s="1">
        <v>36.200000000000003</v>
      </c>
      <c r="E1894" s="1">
        <v>17</v>
      </c>
    </row>
    <row r="1895" spans="1:5" x14ac:dyDescent="0.25">
      <c r="A1895" s="39">
        <v>34035</v>
      </c>
      <c r="B1895" s="37">
        <f t="shared" si="58"/>
        <v>3</v>
      </c>
      <c r="C1895" s="37">
        <f t="shared" si="59"/>
        <v>1993</v>
      </c>
      <c r="D1895" s="1">
        <v>37.9</v>
      </c>
      <c r="E1895" s="1">
        <v>16.5</v>
      </c>
    </row>
    <row r="1896" spans="1:5" x14ac:dyDescent="0.25">
      <c r="A1896" s="39">
        <v>34036</v>
      </c>
      <c r="B1896" s="37">
        <f t="shared" si="58"/>
        <v>3</v>
      </c>
      <c r="C1896" s="37">
        <f t="shared" si="59"/>
        <v>1993</v>
      </c>
      <c r="D1896" s="1">
        <v>39.1</v>
      </c>
      <c r="E1896" s="1">
        <v>21</v>
      </c>
    </row>
    <row r="1897" spans="1:5" x14ac:dyDescent="0.25">
      <c r="A1897" s="39">
        <v>34037</v>
      </c>
      <c r="B1897" s="37">
        <f t="shared" si="58"/>
        <v>3</v>
      </c>
      <c r="C1897" s="37">
        <f t="shared" si="59"/>
        <v>1993</v>
      </c>
      <c r="D1897" s="1">
        <v>37.700000000000003</v>
      </c>
      <c r="E1897" s="1">
        <v>17.5</v>
      </c>
    </row>
    <row r="1898" spans="1:5" x14ac:dyDescent="0.25">
      <c r="A1898" s="39">
        <v>34038</v>
      </c>
      <c r="B1898" s="37">
        <f t="shared" si="58"/>
        <v>3</v>
      </c>
      <c r="C1898" s="37">
        <f t="shared" si="59"/>
        <v>1993</v>
      </c>
      <c r="D1898" s="1">
        <v>38</v>
      </c>
      <c r="E1898" s="1">
        <v>15.2</v>
      </c>
    </row>
    <row r="1899" spans="1:5" x14ac:dyDescent="0.25">
      <c r="A1899" s="39">
        <v>34039</v>
      </c>
      <c r="B1899" s="37">
        <f t="shared" si="58"/>
        <v>3</v>
      </c>
      <c r="C1899" s="37">
        <f t="shared" si="59"/>
        <v>1993</v>
      </c>
      <c r="D1899" s="1">
        <v>35.700000000000003</v>
      </c>
      <c r="E1899" s="1">
        <v>17.2</v>
      </c>
    </row>
    <row r="1900" spans="1:5" x14ac:dyDescent="0.25">
      <c r="A1900" s="39">
        <v>34040</v>
      </c>
      <c r="B1900" s="37">
        <f t="shared" si="58"/>
        <v>3</v>
      </c>
      <c r="C1900" s="37">
        <f t="shared" si="59"/>
        <v>1993</v>
      </c>
      <c r="D1900" s="1">
        <v>33.6</v>
      </c>
      <c r="E1900" s="1">
        <v>17.7</v>
      </c>
    </row>
    <row r="1901" spans="1:5" x14ac:dyDescent="0.25">
      <c r="A1901" s="39">
        <v>34041</v>
      </c>
      <c r="B1901" s="37">
        <f t="shared" si="58"/>
        <v>3</v>
      </c>
      <c r="C1901" s="37">
        <f t="shared" si="59"/>
        <v>1993</v>
      </c>
      <c r="D1901" s="1">
        <v>32.5</v>
      </c>
      <c r="E1901" s="1">
        <v>21</v>
      </c>
    </row>
    <row r="1902" spans="1:5" x14ac:dyDescent="0.25">
      <c r="A1902" s="39">
        <v>34042</v>
      </c>
      <c r="B1902" s="37">
        <f t="shared" si="58"/>
        <v>3</v>
      </c>
      <c r="C1902" s="37">
        <f t="shared" si="59"/>
        <v>1993</v>
      </c>
      <c r="D1902" s="1">
        <v>32.1</v>
      </c>
      <c r="E1902" s="1">
        <v>20.5</v>
      </c>
    </row>
    <row r="1903" spans="1:5" x14ac:dyDescent="0.25">
      <c r="A1903" s="39">
        <v>34043</v>
      </c>
      <c r="B1903" s="37">
        <f t="shared" si="58"/>
        <v>3</v>
      </c>
      <c r="C1903" s="37">
        <f t="shared" si="59"/>
        <v>1993</v>
      </c>
      <c r="D1903" s="1">
        <v>32.200000000000003</v>
      </c>
      <c r="E1903" s="1">
        <v>18.8</v>
      </c>
    </row>
    <row r="1904" spans="1:5" x14ac:dyDescent="0.25">
      <c r="A1904" s="39">
        <v>34044</v>
      </c>
      <c r="B1904" s="37">
        <f t="shared" si="58"/>
        <v>3</v>
      </c>
      <c r="C1904" s="37">
        <f t="shared" si="59"/>
        <v>1993</v>
      </c>
      <c r="D1904" s="1">
        <v>35.9</v>
      </c>
      <c r="E1904" s="1">
        <v>18.8</v>
      </c>
    </row>
    <row r="1905" spans="1:5" x14ac:dyDescent="0.25">
      <c r="A1905" s="39">
        <v>34045</v>
      </c>
      <c r="B1905" s="37">
        <f t="shared" si="58"/>
        <v>3</v>
      </c>
      <c r="C1905" s="37">
        <f t="shared" si="59"/>
        <v>1993</v>
      </c>
      <c r="D1905" s="1">
        <v>37.700000000000003</v>
      </c>
      <c r="E1905" s="1">
        <v>21.8</v>
      </c>
    </row>
    <row r="1906" spans="1:5" x14ac:dyDescent="0.25">
      <c r="A1906" s="39">
        <v>34046</v>
      </c>
      <c r="B1906" s="37">
        <f t="shared" si="58"/>
        <v>3</v>
      </c>
      <c r="C1906" s="37">
        <f t="shared" si="59"/>
        <v>1993</v>
      </c>
      <c r="D1906" s="1">
        <v>36.700000000000003</v>
      </c>
      <c r="E1906" s="1">
        <v>20.5</v>
      </c>
    </row>
    <row r="1907" spans="1:5" x14ac:dyDescent="0.25">
      <c r="A1907" s="39">
        <v>34047</v>
      </c>
      <c r="B1907" s="37">
        <f t="shared" si="58"/>
        <v>3</v>
      </c>
      <c r="C1907" s="37">
        <f t="shared" si="59"/>
        <v>1993</v>
      </c>
      <c r="D1907" s="1">
        <v>37.200000000000003</v>
      </c>
      <c r="E1907" s="1">
        <v>19.5</v>
      </c>
    </row>
    <row r="1908" spans="1:5" x14ac:dyDescent="0.25">
      <c r="A1908" s="39">
        <v>34048</v>
      </c>
      <c r="B1908" s="37">
        <f t="shared" si="58"/>
        <v>3</v>
      </c>
      <c r="C1908" s="37">
        <f t="shared" si="59"/>
        <v>1993</v>
      </c>
      <c r="D1908" s="1">
        <v>39.200000000000003</v>
      </c>
      <c r="E1908" s="1">
        <v>19.5</v>
      </c>
    </row>
    <row r="1909" spans="1:5" x14ac:dyDescent="0.25">
      <c r="A1909" s="39">
        <v>34049</v>
      </c>
      <c r="B1909" s="37">
        <f t="shared" si="58"/>
        <v>3</v>
      </c>
      <c r="C1909" s="37">
        <f t="shared" si="59"/>
        <v>1993</v>
      </c>
      <c r="D1909" s="1">
        <v>36.200000000000003</v>
      </c>
      <c r="E1909" s="1">
        <v>19</v>
      </c>
    </row>
    <row r="1910" spans="1:5" x14ac:dyDescent="0.25">
      <c r="A1910" s="39">
        <v>34050</v>
      </c>
      <c r="B1910" s="37">
        <f t="shared" si="58"/>
        <v>3</v>
      </c>
      <c r="C1910" s="37">
        <f t="shared" si="59"/>
        <v>1993</v>
      </c>
      <c r="D1910" s="1">
        <v>36</v>
      </c>
      <c r="E1910" s="1">
        <v>20</v>
      </c>
    </row>
    <row r="1911" spans="1:5" x14ac:dyDescent="0.25">
      <c r="A1911" s="39">
        <v>34051</v>
      </c>
      <c r="B1911" s="37">
        <f t="shared" si="58"/>
        <v>3</v>
      </c>
      <c r="C1911" s="37">
        <f t="shared" si="59"/>
        <v>1993</v>
      </c>
      <c r="D1911" s="1">
        <v>35.200000000000003</v>
      </c>
      <c r="E1911" s="1">
        <v>23</v>
      </c>
    </row>
    <row r="1912" spans="1:5" x14ac:dyDescent="0.25">
      <c r="A1912" s="39">
        <v>34052</v>
      </c>
      <c r="B1912" s="37">
        <f t="shared" si="58"/>
        <v>3</v>
      </c>
      <c r="C1912" s="37">
        <f t="shared" si="59"/>
        <v>1993</v>
      </c>
      <c r="D1912" s="1">
        <v>32.700000000000003</v>
      </c>
      <c r="E1912" s="1">
        <v>20</v>
      </c>
    </row>
    <row r="1913" spans="1:5" x14ac:dyDescent="0.25">
      <c r="A1913" s="39">
        <v>34053</v>
      </c>
      <c r="B1913" s="37">
        <f t="shared" si="58"/>
        <v>3</v>
      </c>
      <c r="C1913" s="37">
        <f t="shared" si="59"/>
        <v>1993</v>
      </c>
      <c r="D1913" s="1">
        <v>30.7</v>
      </c>
      <c r="E1913" s="1">
        <v>15.4</v>
      </c>
    </row>
    <row r="1914" spans="1:5" x14ac:dyDescent="0.25">
      <c r="A1914" s="39">
        <v>34054</v>
      </c>
      <c r="B1914" s="37">
        <f t="shared" si="58"/>
        <v>3</v>
      </c>
      <c r="C1914" s="37">
        <f t="shared" si="59"/>
        <v>1993</v>
      </c>
      <c r="D1914" s="1">
        <v>32.200000000000003</v>
      </c>
      <c r="E1914" s="1">
        <v>15.5</v>
      </c>
    </row>
    <row r="1915" spans="1:5" x14ac:dyDescent="0.25">
      <c r="A1915" s="39">
        <v>34055</v>
      </c>
      <c r="B1915" s="37">
        <f t="shared" si="58"/>
        <v>3</v>
      </c>
      <c r="C1915" s="37">
        <f t="shared" si="59"/>
        <v>1993</v>
      </c>
      <c r="D1915" s="1">
        <v>34.200000000000003</v>
      </c>
      <c r="E1915" s="1">
        <v>15.2</v>
      </c>
    </row>
    <row r="1916" spans="1:5" x14ac:dyDescent="0.25">
      <c r="A1916" s="39">
        <v>34056</v>
      </c>
      <c r="B1916" s="37">
        <f t="shared" si="58"/>
        <v>3</v>
      </c>
      <c r="C1916" s="37">
        <f t="shared" si="59"/>
        <v>1993</v>
      </c>
      <c r="D1916" s="1">
        <v>35.700000000000003</v>
      </c>
      <c r="E1916" s="1">
        <v>15.5</v>
      </c>
    </row>
    <row r="1917" spans="1:5" x14ac:dyDescent="0.25">
      <c r="A1917" s="39">
        <v>34057</v>
      </c>
      <c r="B1917" s="37">
        <f t="shared" si="58"/>
        <v>3</v>
      </c>
      <c r="C1917" s="37">
        <f t="shared" si="59"/>
        <v>1993</v>
      </c>
      <c r="D1917" s="1">
        <v>36.4</v>
      </c>
      <c r="E1917" s="1">
        <v>20.9</v>
      </c>
    </row>
    <row r="1918" spans="1:5" x14ac:dyDescent="0.25">
      <c r="A1918" s="39">
        <v>34058</v>
      </c>
      <c r="B1918" s="37">
        <f t="shared" si="58"/>
        <v>3</v>
      </c>
      <c r="C1918" s="37">
        <f t="shared" si="59"/>
        <v>1993</v>
      </c>
      <c r="D1918" s="2">
        <v>36.4</v>
      </c>
      <c r="E1918" s="2">
        <v>19</v>
      </c>
    </row>
    <row r="1919" spans="1:5" x14ac:dyDescent="0.25">
      <c r="A1919" s="39">
        <v>34059</v>
      </c>
      <c r="B1919" s="37">
        <f t="shared" si="58"/>
        <v>3</v>
      </c>
      <c r="C1919" s="37">
        <f t="shared" si="59"/>
        <v>1993</v>
      </c>
      <c r="D1919" s="1">
        <v>35.700000000000003</v>
      </c>
      <c r="E1919" s="1">
        <v>18.5</v>
      </c>
    </row>
    <row r="1920" spans="1:5" x14ac:dyDescent="0.25">
      <c r="A1920" s="39">
        <v>34060</v>
      </c>
      <c r="B1920" s="37">
        <f t="shared" si="58"/>
        <v>4</v>
      </c>
      <c r="C1920" s="37">
        <f t="shared" si="59"/>
        <v>1993</v>
      </c>
      <c r="D1920" s="1">
        <v>36.5</v>
      </c>
      <c r="E1920" s="1">
        <v>17.7</v>
      </c>
    </row>
    <row r="1921" spans="1:5" x14ac:dyDescent="0.25">
      <c r="A1921" s="39">
        <v>34061</v>
      </c>
      <c r="B1921" s="37">
        <f t="shared" si="58"/>
        <v>4</v>
      </c>
      <c r="C1921" s="37">
        <f t="shared" si="59"/>
        <v>1993</v>
      </c>
      <c r="D1921" s="1">
        <v>37.6</v>
      </c>
      <c r="E1921" s="1">
        <v>20.2</v>
      </c>
    </row>
    <row r="1922" spans="1:5" x14ac:dyDescent="0.25">
      <c r="A1922" s="39">
        <v>34062</v>
      </c>
      <c r="B1922" s="37">
        <f t="shared" si="58"/>
        <v>4</v>
      </c>
      <c r="C1922" s="37">
        <f t="shared" si="59"/>
        <v>1993</v>
      </c>
      <c r="D1922" s="1">
        <v>38</v>
      </c>
      <c r="E1922" s="1">
        <v>24.2</v>
      </c>
    </row>
    <row r="1923" spans="1:5" x14ac:dyDescent="0.25">
      <c r="A1923" s="39">
        <v>34063</v>
      </c>
      <c r="B1923" s="37">
        <f t="shared" ref="B1923:B1986" si="60">MONTH(A1923)</f>
        <v>4</v>
      </c>
      <c r="C1923" s="37">
        <f t="shared" ref="C1923:C1986" si="61">YEAR(A1923)</f>
        <v>1993</v>
      </c>
      <c r="D1923" s="1">
        <v>39</v>
      </c>
      <c r="E1923" s="1">
        <v>24.1</v>
      </c>
    </row>
    <row r="1924" spans="1:5" x14ac:dyDescent="0.25">
      <c r="A1924" s="39">
        <v>34064</v>
      </c>
      <c r="B1924" s="37">
        <f t="shared" si="60"/>
        <v>4</v>
      </c>
      <c r="C1924" s="37">
        <f t="shared" si="61"/>
        <v>1993</v>
      </c>
      <c r="D1924" s="1">
        <v>39.799999999999997</v>
      </c>
      <c r="E1924" s="1">
        <v>22.3</v>
      </c>
    </row>
    <row r="1925" spans="1:5" x14ac:dyDescent="0.25">
      <c r="A1925" s="39">
        <v>34065</v>
      </c>
      <c r="B1925" s="37">
        <f t="shared" si="60"/>
        <v>4</v>
      </c>
      <c r="C1925" s="37">
        <f t="shared" si="61"/>
        <v>1993</v>
      </c>
      <c r="D1925" s="1">
        <v>38.700000000000003</v>
      </c>
      <c r="E1925" s="1">
        <v>20.2</v>
      </c>
    </row>
    <row r="1926" spans="1:5" x14ac:dyDescent="0.25">
      <c r="A1926" s="39">
        <v>34066</v>
      </c>
      <c r="B1926" s="37">
        <f t="shared" si="60"/>
        <v>4</v>
      </c>
      <c r="C1926" s="37">
        <f t="shared" si="61"/>
        <v>1993</v>
      </c>
      <c r="D1926" s="1">
        <v>35.9</v>
      </c>
      <c r="E1926" s="1">
        <v>19</v>
      </c>
    </row>
    <row r="1927" spans="1:5" x14ac:dyDescent="0.25">
      <c r="A1927" s="39">
        <v>34067</v>
      </c>
      <c r="B1927" s="37">
        <f t="shared" si="60"/>
        <v>4</v>
      </c>
      <c r="C1927" s="37">
        <f t="shared" si="61"/>
        <v>1993</v>
      </c>
      <c r="D1927" s="1">
        <v>36.9</v>
      </c>
      <c r="E1927" s="1">
        <v>17.8</v>
      </c>
    </row>
    <row r="1928" spans="1:5" x14ac:dyDescent="0.25">
      <c r="A1928" s="39">
        <v>34068</v>
      </c>
      <c r="B1928" s="37">
        <f t="shared" si="60"/>
        <v>4</v>
      </c>
      <c r="C1928" s="37">
        <f t="shared" si="61"/>
        <v>1993</v>
      </c>
      <c r="D1928" s="1">
        <v>37</v>
      </c>
      <c r="E1928" s="1">
        <v>19.7</v>
      </c>
    </row>
    <row r="1929" spans="1:5" x14ac:dyDescent="0.25">
      <c r="A1929" s="39">
        <v>34069</v>
      </c>
      <c r="B1929" s="37">
        <f t="shared" si="60"/>
        <v>4</v>
      </c>
      <c r="C1929" s="37">
        <f t="shared" si="61"/>
        <v>1993</v>
      </c>
      <c r="D1929" s="1">
        <v>37</v>
      </c>
      <c r="E1929" s="1">
        <v>20.2</v>
      </c>
    </row>
    <row r="1930" spans="1:5" x14ac:dyDescent="0.25">
      <c r="A1930" s="39">
        <v>34070</v>
      </c>
      <c r="B1930" s="37">
        <f t="shared" si="60"/>
        <v>4</v>
      </c>
      <c r="C1930" s="37">
        <f t="shared" si="61"/>
        <v>1993</v>
      </c>
      <c r="D1930" s="1">
        <v>35.299999999999997</v>
      </c>
      <c r="E1930" s="1">
        <v>22.5</v>
      </c>
    </row>
    <row r="1931" spans="1:5" x14ac:dyDescent="0.25">
      <c r="A1931" s="39">
        <v>34071</v>
      </c>
      <c r="B1931" s="37">
        <f t="shared" si="60"/>
        <v>4</v>
      </c>
      <c r="C1931" s="37">
        <f t="shared" si="61"/>
        <v>1993</v>
      </c>
      <c r="D1931" s="1">
        <v>35.200000000000003</v>
      </c>
      <c r="E1931" s="1">
        <v>22.7</v>
      </c>
    </row>
    <row r="1932" spans="1:5" x14ac:dyDescent="0.25">
      <c r="A1932" s="39">
        <v>34072</v>
      </c>
      <c r="B1932" s="37">
        <f t="shared" si="60"/>
        <v>4</v>
      </c>
      <c r="C1932" s="37">
        <f t="shared" si="61"/>
        <v>1993</v>
      </c>
      <c r="D1932" s="1">
        <v>36.200000000000003</v>
      </c>
      <c r="E1932" s="1">
        <v>20.399999999999999</v>
      </c>
    </row>
    <row r="1933" spans="1:5" x14ac:dyDescent="0.25">
      <c r="A1933" s="39">
        <v>34073</v>
      </c>
      <c r="B1933" s="37">
        <f t="shared" si="60"/>
        <v>4</v>
      </c>
      <c r="C1933" s="37">
        <f t="shared" si="61"/>
        <v>1993</v>
      </c>
      <c r="D1933" s="1">
        <v>36.700000000000003</v>
      </c>
      <c r="E1933" s="1">
        <v>22.1</v>
      </c>
    </row>
    <row r="1934" spans="1:5" x14ac:dyDescent="0.25">
      <c r="A1934" s="39">
        <v>34074</v>
      </c>
      <c r="B1934" s="37">
        <f t="shared" si="60"/>
        <v>4</v>
      </c>
      <c r="C1934" s="37">
        <f t="shared" si="61"/>
        <v>1993</v>
      </c>
      <c r="D1934" s="1">
        <v>37.200000000000003</v>
      </c>
      <c r="E1934" s="1">
        <v>22.5</v>
      </c>
    </row>
    <row r="1935" spans="1:5" x14ac:dyDescent="0.25">
      <c r="A1935" s="39">
        <v>34075</v>
      </c>
      <c r="B1935" s="37">
        <f t="shared" si="60"/>
        <v>4</v>
      </c>
      <c r="C1935" s="37">
        <f t="shared" si="61"/>
        <v>1993</v>
      </c>
      <c r="D1935" s="1">
        <v>39.200000000000003</v>
      </c>
      <c r="E1935" s="1">
        <v>23</v>
      </c>
    </row>
    <row r="1936" spans="1:5" x14ac:dyDescent="0.25">
      <c r="A1936" s="39">
        <v>34076</v>
      </c>
      <c r="B1936" s="37">
        <f t="shared" si="60"/>
        <v>4</v>
      </c>
      <c r="C1936" s="37">
        <f t="shared" si="61"/>
        <v>1993</v>
      </c>
      <c r="D1936" s="1">
        <v>29.8</v>
      </c>
      <c r="E1936" s="1">
        <v>21.2</v>
      </c>
    </row>
    <row r="1937" spans="1:5" x14ac:dyDescent="0.25">
      <c r="A1937" s="39">
        <v>34077</v>
      </c>
      <c r="B1937" s="37">
        <f t="shared" si="60"/>
        <v>4</v>
      </c>
      <c r="C1937" s="37">
        <f t="shared" si="61"/>
        <v>1993</v>
      </c>
      <c r="D1937" s="1">
        <v>40.4</v>
      </c>
      <c r="E1937" s="1">
        <v>19.5</v>
      </c>
    </row>
    <row r="1938" spans="1:5" x14ac:dyDescent="0.25">
      <c r="A1938" s="39">
        <v>34078</v>
      </c>
      <c r="B1938" s="37">
        <f t="shared" si="60"/>
        <v>4</v>
      </c>
      <c r="C1938" s="37">
        <f t="shared" si="61"/>
        <v>1993</v>
      </c>
      <c r="D1938" s="1">
        <v>39.200000000000003</v>
      </c>
      <c r="E1938" s="1">
        <v>20</v>
      </c>
    </row>
    <row r="1939" spans="1:5" x14ac:dyDescent="0.25">
      <c r="A1939" s="39">
        <v>34079</v>
      </c>
      <c r="B1939" s="37">
        <f t="shared" si="60"/>
        <v>4</v>
      </c>
      <c r="C1939" s="37">
        <f t="shared" si="61"/>
        <v>1993</v>
      </c>
      <c r="D1939" s="1">
        <v>38.700000000000003</v>
      </c>
      <c r="E1939" s="1">
        <v>20</v>
      </c>
    </row>
    <row r="1940" spans="1:5" x14ac:dyDescent="0.25">
      <c r="A1940" s="39">
        <v>34080</v>
      </c>
      <c r="B1940" s="37">
        <f t="shared" si="60"/>
        <v>4</v>
      </c>
      <c r="C1940" s="37">
        <f t="shared" si="61"/>
        <v>1993</v>
      </c>
      <c r="D1940" s="1">
        <v>40.9</v>
      </c>
      <c r="E1940" s="1">
        <v>20.5</v>
      </c>
    </row>
    <row r="1941" spans="1:5" x14ac:dyDescent="0.25">
      <c r="A1941" s="39">
        <v>34081</v>
      </c>
      <c r="B1941" s="37">
        <f t="shared" si="60"/>
        <v>4</v>
      </c>
      <c r="C1941" s="37">
        <f t="shared" si="61"/>
        <v>1993</v>
      </c>
      <c r="D1941" s="1">
        <v>41</v>
      </c>
      <c r="E1941" s="1">
        <v>20</v>
      </c>
    </row>
    <row r="1942" spans="1:5" x14ac:dyDescent="0.25">
      <c r="A1942" s="39">
        <v>34082</v>
      </c>
      <c r="B1942" s="37">
        <f t="shared" si="60"/>
        <v>4</v>
      </c>
      <c r="C1942" s="37">
        <f t="shared" si="61"/>
        <v>1993</v>
      </c>
      <c r="D1942" s="1">
        <v>42.9</v>
      </c>
      <c r="E1942" s="1">
        <v>24</v>
      </c>
    </row>
    <row r="1943" spans="1:5" x14ac:dyDescent="0.25">
      <c r="A1943" s="39">
        <v>34083</v>
      </c>
      <c r="B1943" s="37">
        <f t="shared" si="60"/>
        <v>4</v>
      </c>
      <c r="C1943" s="37">
        <f t="shared" si="61"/>
        <v>1993</v>
      </c>
      <c r="D1943" s="1">
        <v>42.6</v>
      </c>
      <c r="E1943" s="1">
        <v>22.5</v>
      </c>
    </row>
    <row r="1944" spans="1:5" x14ac:dyDescent="0.25">
      <c r="A1944" s="39">
        <v>34084</v>
      </c>
      <c r="B1944" s="37">
        <f t="shared" si="60"/>
        <v>4</v>
      </c>
      <c r="C1944" s="37">
        <f t="shared" si="61"/>
        <v>1993</v>
      </c>
      <c r="D1944" s="1">
        <v>43</v>
      </c>
      <c r="E1944" s="1">
        <v>21.5</v>
      </c>
    </row>
    <row r="1945" spans="1:5" x14ac:dyDescent="0.25">
      <c r="A1945" s="39">
        <v>34085</v>
      </c>
      <c r="B1945" s="37">
        <f t="shared" si="60"/>
        <v>4</v>
      </c>
      <c r="C1945" s="37">
        <f t="shared" si="61"/>
        <v>1993</v>
      </c>
      <c r="D1945" s="1">
        <v>41.2</v>
      </c>
      <c r="E1945" s="1">
        <v>22.2</v>
      </c>
    </row>
    <row r="1946" spans="1:5" x14ac:dyDescent="0.25">
      <c r="A1946" s="39">
        <v>34086</v>
      </c>
      <c r="B1946" s="37">
        <f t="shared" si="60"/>
        <v>4</v>
      </c>
      <c r="C1946" s="37">
        <f t="shared" si="61"/>
        <v>1993</v>
      </c>
      <c r="D1946" s="1">
        <v>42.4</v>
      </c>
      <c r="E1946" s="1">
        <v>22.4</v>
      </c>
    </row>
    <row r="1947" spans="1:5" x14ac:dyDescent="0.25">
      <c r="A1947" s="39">
        <v>34087</v>
      </c>
      <c r="B1947" s="37">
        <f t="shared" si="60"/>
        <v>4</v>
      </c>
      <c r="C1947" s="37">
        <f t="shared" si="61"/>
        <v>1993</v>
      </c>
      <c r="D1947" s="1">
        <v>41.5</v>
      </c>
      <c r="E1947" s="1">
        <v>23.8</v>
      </c>
    </row>
    <row r="1948" spans="1:5" x14ac:dyDescent="0.25">
      <c r="A1948" s="39">
        <v>34088</v>
      </c>
      <c r="B1948" s="37">
        <f t="shared" si="60"/>
        <v>4</v>
      </c>
      <c r="C1948" s="37">
        <f t="shared" si="61"/>
        <v>1993</v>
      </c>
      <c r="D1948" s="1">
        <v>40</v>
      </c>
      <c r="E1948" s="1">
        <v>25.4</v>
      </c>
    </row>
    <row r="1949" spans="1:5" x14ac:dyDescent="0.25">
      <c r="A1949" s="39">
        <v>34089</v>
      </c>
      <c r="B1949" s="37">
        <f t="shared" si="60"/>
        <v>4</v>
      </c>
      <c r="C1949" s="37">
        <f t="shared" si="61"/>
        <v>1993</v>
      </c>
      <c r="D1949" s="1">
        <v>39</v>
      </c>
      <c r="E1949" s="1">
        <v>25.5</v>
      </c>
    </row>
    <row r="1950" spans="1:5" x14ac:dyDescent="0.25">
      <c r="A1950" s="39">
        <v>34090</v>
      </c>
      <c r="B1950" s="37">
        <f t="shared" si="60"/>
        <v>5</v>
      </c>
      <c r="C1950" s="37">
        <f t="shared" si="61"/>
        <v>1993</v>
      </c>
      <c r="D1950" s="1">
        <v>39.200000000000003</v>
      </c>
      <c r="E1950" s="1">
        <v>23.9</v>
      </c>
    </row>
    <row r="1951" spans="1:5" x14ac:dyDescent="0.25">
      <c r="A1951" s="39">
        <v>34091</v>
      </c>
      <c r="B1951" s="37">
        <f t="shared" si="60"/>
        <v>5</v>
      </c>
      <c r="C1951" s="37">
        <f t="shared" si="61"/>
        <v>1993</v>
      </c>
      <c r="D1951" s="1">
        <v>39.299999999999997</v>
      </c>
      <c r="E1951" s="1">
        <v>24</v>
      </c>
    </row>
    <row r="1952" spans="1:5" x14ac:dyDescent="0.25">
      <c r="A1952" s="39">
        <v>34092</v>
      </c>
      <c r="B1952" s="37">
        <f t="shared" si="60"/>
        <v>5</v>
      </c>
      <c r="C1952" s="37">
        <f t="shared" si="61"/>
        <v>1993</v>
      </c>
      <c r="D1952" s="1">
        <v>40</v>
      </c>
      <c r="E1952" s="1">
        <v>23.5</v>
      </c>
    </row>
    <row r="1953" spans="1:5" x14ac:dyDescent="0.25">
      <c r="A1953" s="39">
        <v>34093</v>
      </c>
      <c r="B1953" s="37">
        <f t="shared" si="60"/>
        <v>5</v>
      </c>
      <c r="C1953" s="37">
        <f t="shared" si="61"/>
        <v>1993</v>
      </c>
      <c r="D1953" s="1">
        <v>39.6</v>
      </c>
      <c r="E1953" s="1">
        <v>25.2</v>
      </c>
    </row>
    <row r="1954" spans="1:5" x14ac:dyDescent="0.25">
      <c r="A1954" s="39">
        <v>34094</v>
      </c>
      <c r="B1954" s="37">
        <f t="shared" si="60"/>
        <v>5</v>
      </c>
      <c r="C1954" s="37">
        <f t="shared" si="61"/>
        <v>1993</v>
      </c>
      <c r="D1954" s="1">
        <v>37.700000000000003</v>
      </c>
      <c r="E1954" s="1">
        <v>25.4</v>
      </c>
    </row>
    <row r="1955" spans="1:5" x14ac:dyDescent="0.25">
      <c r="A1955" s="39">
        <v>34095</v>
      </c>
      <c r="B1955" s="37">
        <f t="shared" si="60"/>
        <v>5</v>
      </c>
      <c r="C1955" s="37">
        <f t="shared" si="61"/>
        <v>1993</v>
      </c>
      <c r="D1955" s="1">
        <v>39.5</v>
      </c>
      <c r="E1955" s="1">
        <v>24.1</v>
      </c>
    </row>
    <row r="1956" spans="1:5" x14ac:dyDescent="0.25">
      <c r="A1956" s="39">
        <v>34096</v>
      </c>
      <c r="B1956" s="37">
        <f t="shared" si="60"/>
        <v>5</v>
      </c>
      <c r="C1956" s="37">
        <f t="shared" si="61"/>
        <v>1993</v>
      </c>
      <c r="D1956" s="1">
        <v>40.5</v>
      </c>
      <c r="E1956" s="1">
        <v>25.8</v>
      </c>
    </row>
    <row r="1957" spans="1:5" x14ac:dyDescent="0.25">
      <c r="A1957" s="39">
        <v>34097</v>
      </c>
      <c r="B1957" s="37">
        <f t="shared" si="60"/>
        <v>5</v>
      </c>
      <c r="C1957" s="37">
        <f t="shared" si="61"/>
        <v>1993</v>
      </c>
      <c r="D1957" s="1">
        <v>40</v>
      </c>
      <c r="E1957" s="1">
        <v>26.9</v>
      </c>
    </row>
    <row r="1958" spans="1:5" x14ac:dyDescent="0.25">
      <c r="A1958" s="39">
        <v>34098</v>
      </c>
      <c r="B1958" s="37">
        <f t="shared" si="60"/>
        <v>5</v>
      </c>
      <c r="C1958" s="37">
        <f t="shared" si="61"/>
        <v>1993</v>
      </c>
      <c r="D1958" s="1">
        <v>40.1</v>
      </c>
      <c r="E1958" s="1">
        <v>25.7</v>
      </c>
    </row>
    <row r="1959" spans="1:5" x14ac:dyDescent="0.25">
      <c r="A1959" s="39">
        <v>34099</v>
      </c>
      <c r="B1959" s="37">
        <f t="shared" si="60"/>
        <v>5</v>
      </c>
      <c r="C1959" s="37">
        <f t="shared" si="61"/>
        <v>1993</v>
      </c>
      <c r="D1959" s="1">
        <v>41.3</v>
      </c>
      <c r="E1959" s="1">
        <v>25.2</v>
      </c>
    </row>
    <row r="1960" spans="1:5" x14ac:dyDescent="0.25">
      <c r="A1960" s="39">
        <v>34100</v>
      </c>
      <c r="B1960" s="37">
        <f t="shared" si="60"/>
        <v>5</v>
      </c>
      <c r="C1960" s="37">
        <f t="shared" si="61"/>
        <v>1993</v>
      </c>
      <c r="D1960" s="1">
        <v>40.6</v>
      </c>
      <c r="E1960" s="1">
        <v>22.9</v>
      </c>
    </row>
    <row r="1961" spans="1:5" x14ac:dyDescent="0.25">
      <c r="A1961" s="39">
        <v>34101</v>
      </c>
      <c r="B1961" s="37">
        <f t="shared" si="60"/>
        <v>5</v>
      </c>
      <c r="C1961" s="37">
        <f t="shared" si="61"/>
        <v>1993</v>
      </c>
      <c r="D1961" s="1">
        <v>42.7</v>
      </c>
      <c r="E1961" s="1">
        <v>25</v>
      </c>
    </row>
    <row r="1962" spans="1:5" x14ac:dyDescent="0.25">
      <c r="A1962" s="39">
        <v>34102</v>
      </c>
      <c r="B1962" s="37">
        <f t="shared" si="60"/>
        <v>5</v>
      </c>
      <c r="C1962" s="37">
        <f t="shared" si="61"/>
        <v>1993</v>
      </c>
      <c r="D1962" s="1">
        <v>41.9</v>
      </c>
      <c r="E1962" s="1">
        <v>26</v>
      </c>
    </row>
    <row r="1963" spans="1:5" x14ac:dyDescent="0.25">
      <c r="A1963" s="39">
        <v>34103</v>
      </c>
      <c r="B1963" s="37">
        <f t="shared" si="60"/>
        <v>5</v>
      </c>
      <c r="C1963" s="37">
        <f t="shared" si="61"/>
        <v>1993</v>
      </c>
      <c r="D1963" s="1">
        <v>41.6</v>
      </c>
      <c r="E1963" s="1">
        <v>26.6</v>
      </c>
    </row>
    <row r="1964" spans="1:5" x14ac:dyDescent="0.25">
      <c r="A1964" s="39">
        <v>34104</v>
      </c>
      <c r="B1964" s="37">
        <f t="shared" si="60"/>
        <v>5</v>
      </c>
      <c r="C1964" s="37">
        <f t="shared" si="61"/>
        <v>1993</v>
      </c>
      <c r="D1964" s="1">
        <v>39.799999999999997</v>
      </c>
      <c r="E1964" s="1">
        <v>27</v>
      </c>
    </row>
    <row r="1965" spans="1:5" x14ac:dyDescent="0.25">
      <c r="A1965" s="39">
        <v>34105</v>
      </c>
      <c r="B1965" s="37">
        <f t="shared" si="60"/>
        <v>5</v>
      </c>
      <c r="C1965" s="37">
        <f t="shared" si="61"/>
        <v>1993</v>
      </c>
      <c r="D1965" s="1">
        <v>37.9</v>
      </c>
      <c r="E1965" s="1">
        <v>26.2</v>
      </c>
    </row>
    <row r="1966" spans="1:5" x14ac:dyDescent="0.25">
      <c r="A1966" s="39">
        <v>34106</v>
      </c>
      <c r="B1966" s="37">
        <f t="shared" si="60"/>
        <v>5</v>
      </c>
      <c r="C1966" s="37">
        <f t="shared" si="61"/>
        <v>1993</v>
      </c>
      <c r="D1966" s="1">
        <v>37.200000000000003</v>
      </c>
      <c r="E1966" s="1">
        <v>25.7</v>
      </c>
    </row>
    <row r="1967" spans="1:5" x14ac:dyDescent="0.25">
      <c r="A1967" s="39">
        <v>34107</v>
      </c>
      <c r="B1967" s="37">
        <f t="shared" si="60"/>
        <v>5</v>
      </c>
      <c r="C1967" s="37">
        <f t="shared" si="61"/>
        <v>1993</v>
      </c>
      <c r="D1967" s="1">
        <v>37</v>
      </c>
      <c r="E1967" s="1">
        <v>24.8</v>
      </c>
    </row>
    <row r="1968" spans="1:5" x14ac:dyDescent="0.25">
      <c r="A1968" s="39">
        <v>34108</v>
      </c>
      <c r="B1968" s="37">
        <f t="shared" si="60"/>
        <v>5</v>
      </c>
      <c r="C1968" s="37">
        <f t="shared" si="61"/>
        <v>1993</v>
      </c>
      <c r="D1968" s="1">
        <v>37.5</v>
      </c>
      <c r="E1968" s="1">
        <v>25</v>
      </c>
    </row>
    <row r="1969" spans="1:5" x14ac:dyDescent="0.25">
      <c r="A1969" s="39">
        <v>34109</v>
      </c>
      <c r="B1969" s="37">
        <f t="shared" si="60"/>
        <v>5</v>
      </c>
      <c r="C1969" s="37">
        <f t="shared" si="61"/>
        <v>1993</v>
      </c>
      <c r="D1969" s="1">
        <v>36.799999999999997</v>
      </c>
      <c r="E1969" s="1">
        <v>24.8</v>
      </c>
    </row>
    <row r="1970" spans="1:5" x14ac:dyDescent="0.25">
      <c r="A1970" s="39">
        <v>34110</v>
      </c>
      <c r="B1970" s="37">
        <f t="shared" si="60"/>
        <v>5</v>
      </c>
      <c r="C1970" s="37">
        <f t="shared" si="61"/>
        <v>1993</v>
      </c>
      <c r="D1970" s="1">
        <v>37.6</v>
      </c>
      <c r="E1970" s="1">
        <v>24.8</v>
      </c>
    </row>
    <row r="1971" spans="1:5" x14ac:dyDescent="0.25">
      <c r="A1971" s="39">
        <v>34111</v>
      </c>
      <c r="B1971" s="37">
        <f t="shared" si="60"/>
        <v>5</v>
      </c>
      <c r="C1971" s="37">
        <f t="shared" si="61"/>
        <v>1993</v>
      </c>
      <c r="D1971" s="1">
        <v>38.9</v>
      </c>
      <c r="E1971" s="1">
        <v>24.5</v>
      </c>
    </row>
    <row r="1972" spans="1:5" x14ac:dyDescent="0.25">
      <c r="A1972" s="39">
        <v>34112</v>
      </c>
      <c r="B1972" s="37">
        <f t="shared" si="60"/>
        <v>5</v>
      </c>
      <c r="C1972" s="37">
        <f t="shared" si="61"/>
        <v>1993</v>
      </c>
      <c r="D1972" s="1">
        <v>39.9</v>
      </c>
      <c r="E1972" s="1">
        <v>26.7</v>
      </c>
    </row>
    <row r="1973" spans="1:5" x14ac:dyDescent="0.25">
      <c r="A1973" s="39">
        <v>34113</v>
      </c>
      <c r="B1973" s="37">
        <f t="shared" si="60"/>
        <v>5</v>
      </c>
      <c r="C1973" s="37">
        <f t="shared" si="61"/>
        <v>1993</v>
      </c>
      <c r="D1973" s="1">
        <v>38</v>
      </c>
      <c r="E1973" s="1">
        <v>26</v>
      </c>
    </row>
    <row r="1974" spans="1:5" x14ac:dyDescent="0.25">
      <c r="A1974" s="39">
        <v>34114</v>
      </c>
      <c r="B1974" s="37">
        <f t="shared" si="60"/>
        <v>5</v>
      </c>
      <c r="C1974" s="37">
        <f t="shared" si="61"/>
        <v>1993</v>
      </c>
      <c r="D1974" s="1">
        <v>39</v>
      </c>
      <c r="E1974" s="1">
        <v>26.6</v>
      </c>
    </row>
    <row r="1975" spans="1:5" x14ac:dyDescent="0.25">
      <c r="A1975" s="39">
        <v>34115</v>
      </c>
      <c r="B1975" s="37">
        <f t="shared" si="60"/>
        <v>5</v>
      </c>
      <c r="C1975" s="37">
        <f t="shared" si="61"/>
        <v>1993</v>
      </c>
      <c r="D1975" s="1">
        <v>39.1</v>
      </c>
      <c r="E1975" s="1">
        <v>26.7</v>
      </c>
    </row>
    <row r="1976" spans="1:5" x14ac:dyDescent="0.25">
      <c r="A1976" s="39">
        <v>34116</v>
      </c>
      <c r="B1976" s="37">
        <f t="shared" si="60"/>
        <v>5</v>
      </c>
      <c r="C1976" s="37">
        <f t="shared" si="61"/>
        <v>1993</v>
      </c>
      <c r="D1976" s="1">
        <v>38.799999999999997</v>
      </c>
      <c r="E1976" s="1">
        <v>27</v>
      </c>
    </row>
    <row r="1977" spans="1:5" x14ac:dyDescent="0.25">
      <c r="A1977" s="39">
        <v>34117</v>
      </c>
      <c r="B1977" s="37">
        <f t="shared" si="60"/>
        <v>5</v>
      </c>
      <c r="C1977" s="37">
        <f t="shared" si="61"/>
        <v>1993</v>
      </c>
      <c r="D1977" s="1">
        <v>37.200000000000003</v>
      </c>
      <c r="E1977" s="1">
        <v>27.5</v>
      </c>
    </row>
    <row r="1978" spans="1:5" x14ac:dyDescent="0.25">
      <c r="A1978" s="39">
        <v>34118</v>
      </c>
      <c r="B1978" s="37">
        <f t="shared" si="60"/>
        <v>5</v>
      </c>
      <c r="C1978" s="37">
        <f t="shared" si="61"/>
        <v>1993</v>
      </c>
      <c r="D1978" s="1">
        <v>37.700000000000003</v>
      </c>
      <c r="E1978" s="1">
        <v>28</v>
      </c>
    </row>
    <row r="1979" spans="1:5" x14ac:dyDescent="0.25">
      <c r="A1979" s="39">
        <v>34119</v>
      </c>
      <c r="B1979" s="37">
        <f t="shared" si="60"/>
        <v>5</v>
      </c>
      <c r="C1979" s="37">
        <f t="shared" si="61"/>
        <v>1993</v>
      </c>
      <c r="D1979" s="2">
        <v>36.700000000000003</v>
      </c>
      <c r="E1979" s="2">
        <v>27.4</v>
      </c>
    </row>
    <row r="1980" spans="1:5" x14ac:dyDescent="0.25">
      <c r="A1980" s="39">
        <v>34120</v>
      </c>
      <c r="B1980" s="37">
        <f t="shared" si="60"/>
        <v>5</v>
      </c>
      <c r="C1980" s="37">
        <f t="shared" si="61"/>
        <v>1993</v>
      </c>
      <c r="D1980" s="1">
        <v>37</v>
      </c>
      <c r="E1980" s="1">
        <v>27.2</v>
      </c>
    </row>
    <row r="1981" spans="1:5" x14ac:dyDescent="0.25">
      <c r="A1981" s="39">
        <v>34121</v>
      </c>
      <c r="B1981" s="37">
        <f t="shared" si="60"/>
        <v>6</v>
      </c>
      <c r="C1981" s="37">
        <f t="shared" si="61"/>
        <v>1993</v>
      </c>
      <c r="D1981" s="1">
        <v>38.4</v>
      </c>
      <c r="E1981" s="1">
        <v>27.1</v>
      </c>
    </row>
    <row r="1982" spans="1:5" x14ac:dyDescent="0.25">
      <c r="A1982" s="39">
        <v>34122</v>
      </c>
      <c r="B1982" s="37">
        <f t="shared" si="60"/>
        <v>6</v>
      </c>
      <c r="C1982" s="37">
        <f t="shared" si="61"/>
        <v>1993</v>
      </c>
      <c r="D1982" s="1">
        <v>39.200000000000003</v>
      </c>
      <c r="E1982" s="1">
        <v>26.8</v>
      </c>
    </row>
    <row r="1983" spans="1:5" x14ac:dyDescent="0.25">
      <c r="A1983" s="39">
        <v>34123</v>
      </c>
      <c r="B1983" s="37">
        <f t="shared" si="60"/>
        <v>6</v>
      </c>
      <c r="C1983" s="37">
        <f t="shared" si="61"/>
        <v>1993</v>
      </c>
      <c r="D1983" s="1">
        <v>39.700000000000003</v>
      </c>
      <c r="E1983" s="1">
        <v>26.5</v>
      </c>
    </row>
    <row r="1984" spans="1:5" x14ac:dyDescent="0.25">
      <c r="A1984" s="39">
        <v>34124</v>
      </c>
      <c r="B1984" s="37">
        <f t="shared" si="60"/>
        <v>6</v>
      </c>
      <c r="C1984" s="37">
        <f t="shared" si="61"/>
        <v>1993</v>
      </c>
      <c r="D1984" s="1">
        <v>43</v>
      </c>
      <c r="E1984" s="1">
        <v>25</v>
      </c>
    </row>
    <row r="1985" spans="1:5" x14ac:dyDescent="0.25">
      <c r="A1985" s="39">
        <v>34125</v>
      </c>
      <c r="B1985" s="37">
        <f t="shared" si="60"/>
        <v>6</v>
      </c>
      <c r="C1985" s="37">
        <f t="shared" si="61"/>
        <v>1993</v>
      </c>
      <c r="D1985" s="1">
        <v>42.2</v>
      </c>
      <c r="E1985" s="1">
        <v>26</v>
      </c>
    </row>
    <row r="1986" spans="1:5" x14ac:dyDescent="0.25">
      <c r="A1986" s="39">
        <v>34126</v>
      </c>
      <c r="B1986" s="37">
        <f t="shared" si="60"/>
        <v>6</v>
      </c>
      <c r="C1986" s="37">
        <f t="shared" si="61"/>
        <v>1993</v>
      </c>
      <c r="D1986" s="1">
        <v>42.5</v>
      </c>
      <c r="E1986" s="1">
        <v>26.8</v>
      </c>
    </row>
    <row r="1987" spans="1:5" x14ac:dyDescent="0.25">
      <c r="A1987" s="39">
        <v>34127</v>
      </c>
      <c r="B1987" s="37">
        <f t="shared" ref="B1987:B2050" si="62">MONTH(A1987)</f>
        <v>6</v>
      </c>
      <c r="C1987" s="37">
        <f t="shared" ref="C1987:C2050" si="63">YEAR(A1987)</f>
        <v>1993</v>
      </c>
      <c r="D1987" s="1">
        <v>41.9</v>
      </c>
      <c r="E1987" s="1">
        <v>27.8</v>
      </c>
    </row>
    <row r="1988" spans="1:5" x14ac:dyDescent="0.25">
      <c r="A1988" s="39">
        <v>34128</v>
      </c>
      <c r="B1988" s="37">
        <f t="shared" si="62"/>
        <v>6</v>
      </c>
      <c r="C1988" s="37">
        <f t="shared" si="63"/>
        <v>1993</v>
      </c>
      <c r="D1988" s="1">
        <v>39.9</v>
      </c>
      <c r="E1988" s="1">
        <v>27.5</v>
      </c>
    </row>
    <row r="1989" spans="1:5" x14ac:dyDescent="0.25">
      <c r="A1989" s="39">
        <v>34129</v>
      </c>
      <c r="B1989" s="37">
        <f t="shared" si="62"/>
        <v>6</v>
      </c>
      <c r="C1989" s="37">
        <f t="shared" si="63"/>
        <v>1993</v>
      </c>
      <c r="D1989" s="1">
        <v>39.4</v>
      </c>
      <c r="E1989" s="1">
        <v>28.5</v>
      </c>
    </row>
    <row r="1990" spans="1:5" x14ac:dyDescent="0.25">
      <c r="A1990" s="39">
        <v>34130</v>
      </c>
      <c r="B1990" s="37">
        <f t="shared" si="62"/>
        <v>6</v>
      </c>
      <c r="C1990" s="37">
        <f t="shared" si="63"/>
        <v>1993</v>
      </c>
      <c r="D1990" s="1">
        <v>41.7</v>
      </c>
      <c r="E1990" s="1">
        <v>28.6</v>
      </c>
    </row>
    <row r="1991" spans="1:5" x14ac:dyDescent="0.25">
      <c r="A1991" s="39">
        <v>34131</v>
      </c>
      <c r="B1991" s="37">
        <f t="shared" si="62"/>
        <v>6</v>
      </c>
      <c r="C1991" s="37">
        <f t="shared" si="63"/>
        <v>1993</v>
      </c>
      <c r="D1991" s="1">
        <v>37.700000000000003</v>
      </c>
      <c r="E1991" s="1">
        <v>25.4</v>
      </c>
    </row>
    <row r="1992" spans="1:5" x14ac:dyDescent="0.25">
      <c r="A1992" s="39">
        <v>34132</v>
      </c>
      <c r="B1992" s="37">
        <f t="shared" si="62"/>
        <v>6</v>
      </c>
      <c r="C1992" s="37">
        <f t="shared" si="63"/>
        <v>1993</v>
      </c>
      <c r="D1992" s="1">
        <v>30.1</v>
      </c>
      <c r="E1992" s="1">
        <v>24.8</v>
      </c>
    </row>
    <row r="1993" spans="1:5" x14ac:dyDescent="0.25">
      <c r="A1993" s="39">
        <v>34133</v>
      </c>
      <c r="B1993" s="37">
        <f t="shared" si="62"/>
        <v>6</v>
      </c>
      <c r="C1993" s="37">
        <f t="shared" si="63"/>
        <v>1993</v>
      </c>
      <c r="D1993" s="1">
        <v>34.299999999999997</v>
      </c>
      <c r="E1993" s="1">
        <v>25.2</v>
      </c>
    </row>
    <row r="1994" spans="1:5" x14ac:dyDescent="0.25">
      <c r="A1994" s="39">
        <v>34134</v>
      </c>
      <c r="B1994" s="37">
        <f t="shared" si="62"/>
        <v>6</v>
      </c>
      <c r="C1994" s="37">
        <f t="shared" si="63"/>
        <v>1993</v>
      </c>
      <c r="D1994" s="1">
        <v>34.700000000000003</v>
      </c>
      <c r="E1994" s="1">
        <v>25.2</v>
      </c>
    </row>
    <row r="1995" spans="1:5" x14ac:dyDescent="0.25">
      <c r="A1995" s="39">
        <v>34135</v>
      </c>
      <c r="B1995" s="37">
        <f t="shared" si="62"/>
        <v>6</v>
      </c>
      <c r="C1995" s="37">
        <f t="shared" si="63"/>
        <v>1993</v>
      </c>
      <c r="D1995" s="1">
        <v>31.8</v>
      </c>
      <c r="E1995" s="1">
        <v>24.8</v>
      </c>
    </row>
    <row r="1996" spans="1:5" x14ac:dyDescent="0.25">
      <c r="A1996" s="39">
        <v>34136</v>
      </c>
      <c r="B1996" s="37">
        <f t="shared" si="62"/>
        <v>6</v>
      </c>
      <c r="C1996" s="37">
        <f t="shared" si="63"/>
        <v>1993</v>
      </c>
      <c r="D1996" s="1">
        <v>30.2</v>
      </c>
      <c r="E1996" s="1">
        <v>24</v>
      </c>
    </row>
    <row r="1997" spans="1:5" x14ac:dyDescent="0.25">
      <c r="A1997" s="39">
        <v>34137</v>
      </c>
      <c r="B1997" s="37">
        <f t="shared" si="62"/>
        <v>6</v>
      </c>
      <c r="C1997" s="37">
        <f t="shared" si="63"/>
        <v>1993</v>
      </c>
      <c r="D1997" s="1">
        <v>32.200000000000003</v>
      </c>
      <c r="E1997" s="1">
        <v>23.6</v>
      </c>
    </row>
    <row r="1998" spans="1:5" x14ac:dyDescent="0.25">
      <c r="A1998" s="39">
        <v>34138</v>
      </c>
      <c r="B1998" s="37">
        <f t="shared" si="62"/>
        <v>6</v>
      </c>
      <c r="C1998" s="37">
        <f t="shared" si="63"/>
        <v>1993</v>
      </c>
      <c r="D1998" s="1">
        <v>33.1</v>
      </c>
      <c r="E1998" s="1">
        <v>27</v>
      </c>
    </row>
    <row r="1999" spans="1:5" x14ac:dyDescent="0.25">
      <c r="A1999" s="39">
        <v>34139</v>
      </c>
      <c r="B1999" s="37">
        <f t="shared" si="62"/>
        <v>6</v>
      </c>
      <c r="C1999" s="37">
        <f t="shared" si="63"/>
        <v>1993</v>
      </c>
      <c r="D1999" s="1">
        <v>33.799999999999997</v>
      </c>
      <c r="E1999" s="1">
        <v>27</v>
      </c>
    </row>
    <row r="2000" spans="1:5" x14ac:dyDescent="0.25">
      <c r="A2000" s="39">
        <v>34140</v>
      </c>
      <c r="B2000" s="37">
        <f t="shared" si="62"/>
        <v>6</v>
      </c>
      <c r="C2000" s="37">
        <f t="shared" si="63"/>
        <v>1993</v>
      </c>
      <c r="D2000" s="1">
        <v>35.200000000000003</v>
      </c>
      <c r="E2000" s="1">
        <v>27.2</v>
      </c>
    </row>
    <row r="2001" spans="1:5" x14ac:dyDescent="0.25">
      <c r="A2001" s="39">
        <v>34141</v>
      </c>
      <c r="B2001" s="37">
        <f t="shared" si="62"/>
        <v>6</v>
      </c>
      <c r="C2001" s="37">
        <f t="shared" si="63"/>
        <v>1993</v>
      </c>
      <c r="D2001" s="1">
        <v>35.700000000000003</v>
      </c>
      <c r="E2001" s="1">
        <v>27</v>
      </c>
    </row>
    <row r="2002" spans="1:5" x14ac:dyDescent="0.25">
      <c r="A2002" s="39">
        <v>34142</v>
      </c>
      <c r="B2002" s="37">
        <f t="shared" si="62"/>
        <v>6</v>
      </c>
      <c r="C2002" s="37">
        <f t="shared" si="63"/>
        <v>1993</v>
      </c>
      <c r="D2002" s="1">
        <v>35.200000000000003</v>
      </c>
      <c r="E2002" s="1">
        <v>27</v>
      </c>
    </row>
    <row r="2003" spans="1:5" x14ac:dyDescent="0.25">
      <c r="A2003" s="39">
        <v>34143</v>
      </c>
      <c r="B2003" s="37">
        <f t="shared" si="62"/>
        <v>6</v>
      </c>
      <c r="C2003" s="37">
        <f t="shared" si="63"/>
        <v>1993</v>
      </c>
      <c r="D2003" s="1">
        <v>34.700000000000003</v>
      </c>
      <c r="E2003" s="1">
        <v>27</v>
      </c>
    </row>
    <row r="2004" spans="1:5" x14ac:dyDescent="0.25">
      <c r="A2004" s="39">
        <v>34144</v>
      </c>
      <c r="B2004" s="37">
        <f t="shared" si="62"/>
        <v>6</v>
      </c>
      <c r="C2004" s="37">
        <f t="shared" si="63"/>
        <v>1993</v>
      </c>
      <c r="D2004" s="1">
        <v>31.9</v>
      </c>
      <c r="E2004" s="1">
        <v>27</v>
      </c>
    </row>
    <row r="2005" spans="1:5" x14ac:dyDescent="0.25">
      <c r="A2005" s="39">
        <v>34145</v>
      </c>
      <c r="B2005" s="37">
        <f t="shared" si="62"/>
        <v>6</v>
      </c>
      <c r="C2005" s="37">
        <f t="shared" si="63"/>
        <v>1993</v>
      </c>
      <c r="D2005" s="1">
        <v>34</v>
      </c>
      <c r="E2005" s="1">
        <v>27.5</v>
      </c>
    </row>
    <row r="2006" spans="1:5" x14ac:dyDescent="0.25">
      <c r="A2006" s="39">
        <v>34146</v>
      </c>
      <c r="B2006" s="37">
        <f t="shared" si="62"/>
        <v>6</v>
      </c>
      <c r="C2006" s="37">
        <f t="shared" si="63"/>
        <v>1993</v>
      </c>
      <c r="D2006" s="1">
        <v>35.200000000000003</v>
      </c>
      <c r="E2006" s="1">
        <v>27.2</v>
      </c>
    </row>
    <row r="2007" spans="1:5" x14ac:dyDescent="0.25">
      <c r="A2007" s="39">
        <v>34147</v>
      </c>
      <c r="B2007" s="37">
        <f t="shared" si="62"/>
        <v>6</v>
      </c>
      <c r="C2007" s="37">
        <f t="shared" si="63"/>
        <v>1993</v>
      </c>
      <c r="D2007" s="1">
        <v>35.799999999999997</v>
      </c>
      <c r="E2007" s="1">
        <v>27.2</v>
      </c>
    </row>
    <row r="2008" spans="1:5" x14ac:dyDescent="0.25">
      <c r="A2008" s="39">
        <v>34148</v>
      </c>
      <c r="B2008" s="37">
        <f t="shared" si="62"/>
        <v>6</v>
      </c>
      <c r="C2008" s="37">
        <f t="shared" si="63"/>
        <v>1993</v>
      </c>
      <c r="D2008" s="1">
        <v>36.200000000000003</v>
      </c>
      <c r="E2008" s="1">
        <v>26.8</v>
      </c>
    </row>
    <row r="2009" spans="1:5" x14ac:dyDescent="0.25">
      <c r="A2009" s="39">
        <v>34149</v>
      </c>
      <c r="B2009" s="37">
        <f t="shared" si="62"/>
        <v>6</v>
      </c>
      <c r="C2009" s="37">
        <f t="shared" si="63"/>
        <v>1993</v>
      </c>
      <c r="D2009" s="1">
        <v>35.200000000000003</v>
      </c>
      <c r="E2009" s="1">
        <v>26</v>
      </c>
    </row>
    <row r="2010" spans="1:5" x14ac:dyDescent="0.25">
      <c r="A2010" s="39">
        <v>34150</v>
      </c>
      <c r="B2010" s="37">
        <f t="shared" si="62"/>
        <v>6</v>
      </c>
      <c r="C2010" s="37">
        <f t="shared" si="63"/>
        <v>1993</v>
      </c>
      <c r="D2010" s="1">
        <v>34.799999999999997</v>
      </c>
      <c r="E2010" s="1">
        <v>26.2</v>
      </c>
    </row>
    <row r="2011" spans="1:5" x14ac:dyDescent="0.25">
      <c r="A2011" s="39">
        <v>34151</v>
      </c>
      <c r="B2011" s="37">
        <f t="shared" si="62"/>
        <v>7</v>
      </c>
      <c r="C2011" s="37">
        <f t="shared" si="63"/>
        <v>1993</v>
      </c>
      <c r="D2011" s="1">
        <v>36.5</v>
      </c>
      <c r="E2011" s="1">
        <v>26</v>
      </c>
    </row>
    <row r="2012" spans="1:5" x14ac:dyDescent="0.25">
      <c r="A2012" s="39">
        <v>34152</v>
      </c>
      <c r="B2012" s="37">
        <f t="shared" si="62"/>
        <v>7</v>
      </c>
      <c r="C2012" s="37">
        <f t="shared" si="63"/>
        <v>1993</v>
      </c>
      <c r="D2012" s="1">
        <v>37</v>
      </c>
      <c r="E2012" s="1">
        <v>26.4</v>
      </c>
    </row>
    <row r="2013" spans="1:5" x14ac:dyDescent="0.25">
      <c r="A2013" s="39">
        <v>34153</v>
      </c>
      <c r="B2013" s="37">
        <f t="shared" si="62"/>
        <v>7</v>
      </c>
      <c r="C2013" s="37">
        <f t="shared" si="63"/>
        <v>1993</v>
      </c>
      <c r="D2013" s="1">
        <v>36.200000000000003</v>
      </c>
      <c r="E2013" s="1">
        <v>24.8</v>
      </c>
    </row>
    <row r="2014" spans="1:5" x14ac:dyDescent="0.25">
      <c r="A2014" s="39">
        <v>34154</v>
      </c>
      <c r="B2014" s="37">
        <f t="shared" si="62"/>
        <v>7</v>
      </c>
      <c r="C2014" s="37">
        <f t="shared" si="63"/>
        <v>1993</v>
      </c>
      <c r="D2014" s="1">
        <v>28.2</v>
      </c>
      <c r="E2014" s="1">
        <v>25.2</v>
      </c>
    </row>
    <row r="2015" spans="1:5" x14ac:dyDescent="0.25">
      <c r="A2015" s="39">
        <v>34155</v>
      </c>
      <c r="B2015" s="37">
        <f t="shared" si="62"/>
        <v>7</v>
      </c>
      <c r="C2015" s="37">
        <f t="shared" si="63"/>
        <v>1993</v>
      </c>
      <c r="D2015" s="1">
        <v>31</v>
      </c>
      <c r="E2015" s="1">
        <v>25.8</v>
      </c>
    </row>
    <row r="2016" spans="1:5" x14ac:dyDescent="0.25">
      <c r="A2016" s="39">
        <v>34156</v>
      </c>
      <c r="B2016" s="37">
        <f t="shared" si="62"/>
        <v>7</v>
      </c>
      <c r="C2016" s="37">
        <f t="shared" si="63"/>
        <v>1993</v>
      </c>
      <c r="D2016" s="1">
        <v>32.200000000000003</v>
      </c>
      <c r="E2016" s="1">
        <v>26.6</v>
      </c>
    </row>
    <row r="2017" spans="1:5" x14ac:dyDescent="0.25">
      <c r="A2017" s="39">
        <v>34157</v>
      </c>
      <c r="B2017" s="37">
        <f t="shared" si="62"/>
        <v>7</v>
      </c>
      <c r="C2017" s="37">
        <f t="shared" si="63"/>
        <v>1993</v>
      </c>
      <c r="D2017" s="1">
        <v>32.6</v>
      </c>
      <c r="E2017" s="1">
        <v>26.7</v>
      </c>
    </row>
    <row r="2018" spans="1:5" x14ac:dyDescent="0.25">
      <c r="A2018" s="39">
        <v>34158</v>
      </c>
      <c r="B2018" s="37">
        <f t="shared" si="62"/>
        <v>7</v>
      </c>
      <c r="C2018" s="37">
        <f t="shared" si="63"/>
        <v>1993</v>
      </c>
      <c r="D2018" s="1">
        <v>31.7</v>
      </c>
      <c r="E2018" s="1">
        <v>25.3</v>
      </c>
    </row>
    <row r="2019" spans="1:5" x14ac:dyDescent="0.25">
      <c r="A2019" s="39">
        <v>34159</v>
      </c>
      <c r="B2019" s="37">
        <f t="shared" si="62"/>
        <v>7</v>
      </c>
      <c r="C2019" s="37">
        <f t="shared" si="63"/>
        <v>1993</v>
      </c>
      <c r="D2019" s="1">
        <v>28.5</v>
      </c>
      <c r="E2019" s="1">
        <v>25.3</v>
      </c>
    </row>
    <row r="2020" spans="1:5" x14ac:dyDescent="0.25">
      <c r="A2020" s="39">
        <v>34160</v>
      </c>
      <c r="B2020" s="37">
        <f t="shared" si="62"/>
        <v>7</v>
      </c>
      <c r="C2020" s="37">
        <f t="shared" si="63"/>
        <v>1993</v>
      </c>
      <c r="D2020" s="1">
        <v>29</v>
      </c>
      <c r="E2020" s="1">
        <v>26.2</v>
      </c>
    </row>
    <row r="2021" spans="1:5" x14ac:dyDescent="0.25">
      <c r="A2021" s="39">
        <v>34161</v>
      </c>
      <c r="B2021" s="37">
        <f t="shared" si="62"/>
        <v>7</v>
      </c>
      <c r="C2021" s="37">
        <f t="shared" si="63"/>
        <v>1993</v>
      </c>
      <c r="D2021" s="1">
        <v>31</v>
      </c>
      <c r="E2021" s="1">
        <v>26.5</v>
      </c>
    </row>
    <row r="2022" spans="1:5" x14ac:dyDescent="0.25">
      <c r="A2022" s="39">
        <v>34162</v>
      </c>
      <c r="B2022" s="37">
        <f t="shared" si="62"/>
        <v>7</v>
      </c>
      <c r="C2022" s="37">
        <f t="shared" si="63"/>
        <v>1993</v>
      </c>
      <c r="D2022" s="1">
        <v>30.7</v>
      </c>
      <c r="E2022" s="1">
        <v>26.5</v>
      </c>
    </row>
    <row r="2023" spans="1:5" x14ac:dyDescent="0.25">
      <c r="A2023" s="39">
        <v>34163</v>
      </c>
      <c r="B2023" s="37">
        <f t="shared" si="62"/>
        <v>7</v>
      </c>
      <c r="C2023" s="37">
        <f t="shared" si="63"/>
        <v>1993</v>
      </c>
      <c r="D2023" s="1">
        <v>32.299999999999997</v>
      </c>
      <c r="E2023" s="1">
        <v>25.7</v>
      </c>
    </row>
    <row r="2024" spans="1:5" x14ac:dyDescent="0.25">
      <c r="A2024" s="39">
        <v>34164</v>
      </c>
      <c r="B2024" s="37">
        <f t="shared" si="62"/>
        <v>7</v>
      </c>
      <c r="C2024" s="37">
        <f t="shared" si="63"/>
        <v>1993</v>
      </c>
      <c r="D2024" s="1">
        <v>33.200000000000003</v>
      </c>
      <c r="E2024" s="1">
        <v>26.4</v>
      </c>
    </row>
    <row r="2025" spans="1:5" x14ac:dyDescent="0.25">
      <c r="A2025" s="39">
        <v>34165</v>
      </c>
      <c r="B2025" s="37">
        <f t="shared" si="62"/>
        <v>7</v>
      </c>
      <c r="C2025" s="37">
        <f t="shared" si="63"/>
        <v>1993</v>
      </c>
      <c r="D2025" s="1">
        <v>32.200000000000003</v>
      </c>
      <c r="E2025" s="1">
        <v>26</v>
      </c>
    </row>
    <row r="2026" spans="1:5" x14ac:dyDescent="0.25">
      <c r="A2026" s="39">
        <v>34166</v>
      </c>
      <c r="B2026" s="37">
        <f t="shared" si="62"/>
        <v>7</v>
      </c>
      <c r="C2026" s="37">
        <f t="shared" si="63"/>
        <v>1993</v>
      </c>
      <c r="D2026" s="1">
        <v>31.2</v>
      </c>
      <c r="E2026" s="1">
        <v>25</v>
      </c>
    </row>
    <row r="2027" spans="1:5" x14ac:dyDescent="0.25">
      <c r="A2027" s="39">
        <v>34167</v>
      </c>
      <c r="B2027" s="37">
        <f t="shared" si="62"/>
        <v>7</v>
      </c>
      <c r="C2027" s="37">
        <f t="shared" si="63"/>
        <v>1993</v>
      </c>
      <c r="D2027" s="1">
        <v>27.2</v>
      </c>
      <c r="E2027" s="1">
        <v>24</v>
      </c>
    </row>
    <row r="2028" spans="1:5" x14ac:dyDescent="0.25">
      <c r="A2028" s="39">
        <v>34168</v>
      </c>
      <c r="B2028" s="37">
        <f t="shared" si="62"/>
        <v>7</v>
      </c>
      <c r="C2028" s="37">
        <f t="shared" si="63"/>
        <v>1993</v>
      </c>
      <c r="D2028" s="1">
        <v>29.7</v>
      </c>
      <c r="E2028" s="1">
        <v>24</v>
      </c>
    </row>
    <row r="2029" spans="1:5" x14ac:dyDescent="0.25">
      <c r="A2029" s="39">
        <v>34169</v>
      </c>
      <c r="B2029" s="37">
        <f t="shared" si="62"/>
        <v>7</v>
      </c>
      <c r="C2029" s="37">
        <f t="shared" si="63"/>
        <v>1993</v>
      </c>
      <c r="D2029" s="1">
        <v>30.3</v>
      </c>
      <c r="E2029" s="1">
        <v>25.5</v>
      </c>
    </row>
    <row r="2030" spans="1:5" x14ac:dyDescent="0.25">
      <c r="A2030" s="39">
        <v>34170</v>
      </c>
      <c r="B2030" s="37">
        <f t="shared" si="62"/>
        <v>7</v>
      </c>
      <c r="C2030" s="37">
        <f t="shared" si="63"/>
        <v>1993</v>
      </c>
      <c r="D2030" s="1">
        <v>32.200000000000003</v>
      </c>
      <c r="E2030" s="1">
        <v>25.5</v>
      </c>
    </row>
    <row r="2031" spans="1:5" x14ac:dyDescent="0.25">
      <c r="A2031" s="39">
        <v>34171</v>
      </c>
      <c r="B2031" s="37">
        <f t="shared" si="62"/>
        <v>7</v>
      </c>
      <c r="C2031" s="37">
        <f t="shared" si="63"/>
        <v>1993</v>
      </c>
      <c r="D2031" s="1">
        <v>31.4</v>
      </c>
      <c r="E2031" s="1">
        <v>25.5</v>
      </c>
    </row>
    <row r="2032" spans="1:5" x14ac:dyDescent="0.25">
      <c r="A2032" s="39">
        <v>34172</v>
      </c>
      <c r="B2032" s="37">
        <f t="shared" si="62"/>
        <v>7</v>
      </c>
      <c r="C2032" s="37">
        <f t="shared" si="63"/>
        <v>1993</v>
      </c>
      <c r="D2032" s="1">
        <v>32.200000000000003</v>
      </c>
      <c r="E2032" s="1">
        <v>25</v>
      </c>
    </row>
    <row r="2033" spans="1:5" x14ac:dyDescent="0.25">
      <c r="A2033" s="39">
        <v>34173</v>
      </c>
      <c r="B2033" s="37">
        <f t="shared" si="62"/>
        <v>7</v>
      </c>
      <c r="C2033" s="37">
        <f t="shared" si="63"/>
        <v>1993</v>
      </c>
      <c r="D2033" s="1">
        <v>33.200000000000003</v>
      </c>
      <c r="E2033" s="1">
        <v>26.5</v>
      </c>
    </row>
    <row r="2034" spans="1:5" x14ac:dyDescent="0.25">
      <c r="A2034" s="39">
        <v>34174</v>
      </c>
      <c r="B2034" s="37">
        <f t="shared" si="62"/>
        <v>7</v>
      </c>
      <c r="C2034" s="37">
        <f t="shared" si="63"/>
        <v>1993</v>
      </c>
      <c r="D2034" s="1">
        <v>33.200000000000003</v>
      </c>
      <c r="E2034" s="1">
        <v>25.5</v>
      </c>
    </row>
    <row r="2035" spans="1:5" x14ac:dyDescent="0.25">
      <c r="A2035" s="39">
        <v>34175</v>
      </c>
      <c r="B2035" s="37">
        <f t="shared" si="62"/>
        <v>7</v>
      </c>
      <c r="C2035" s="37">
        <f t="shared" si="63"/>
        <v>1993</v>
      </c>
      <c r="D2035" s="1">
        <v>34.200000000000003</v>
      </c>
      <c r="E2035" s="1">
        <v>25.2</v>
      </c>
    </row>
    <row r="2036" spans="1:5" x14ac:dyDescent="0.25">
      <c r="A2036" s="39">
        <v>34176</v>
      </c>
      <c r="B2036" s="37">
        <f t="shared" si="62"/>
        <v>7</v>
      </c>
      <c r="C2036" s="37">
        <f t="shared" si="63"/>
        <v>1993</v>
      </c>
      <c r="D2036" s="1">
        <v>35.200000000000003</v>
      </c>
      <c r="E2036" s="1">
        <v>25</v>
      </c>
    </row>
    <row r="2037" spans="1:5" x14ac:dyDescent="0.25">
      <c r="A2037" s="39">
        <v>34177</v>
      </c>
      <c r="B2037" s="37">
        <f t="shared" si="62"/>
        <v>7</v>
      </c>
      <c r="C2037" s="37">
        <f t="shared" si="63"/>
        <v>1993</v>
      </c>
      <c r="D2037" s="1">
        <v>35.200000000000003</v>
      </c>
      <c r="E2037" s="1">
        <v>24</v>
      </c>
    </row>
    <row r="2038" spans="1:5" x14ac:dyDescent="0.25">
      <c r="A2038" s="39">
        <v>34178</v>
      </c>
      <c r="B2038" s="37">
        <f t="shared" si="62"/>
        <v>7</v>
      </c>
      <c r="C2038" s="37">
        <f t="shared" si="63"/>
        <v>1993</v>
      </c>
      <c r="D2038" s="1">
        <v>34.200000000000003</v>
      </c>
      <c r="E2038" s="1">
        <v>24</v>
      </c>
    </row>
    <row r="2039" spans="1:5" x14ac:dyDescent="0.25">
      <c r="A2039" s="39">
        <v>34179</v>
      </c>
      <c r="B2039" s="37">
        <f t="shared" si="62"/>
        <v>7</v>
      </c>
      <c r="C2039" s="37">
        <f t="shared" si="63"/>
        <v>1993</v>
      </c>
      <c r="D2039" s="1">
        <v>34.200000000000003</v>
      </c>
      <c r="E2039" s="1">
        <v>25.5</v>
      </c>
    </row>
    <row r="2040" spans="1:5" x14ac:dyDescent="0.25">
      <c r="A2040" s="39">
        <v>34180</v>
      </c>
      <c r="B2040" s="37">
        <f t="shared" si="62"/>
        <v>7</v>
      </c>
      <c r="C2040" s="37">
        <f t="shared" si="63"/>
        <v>1993</v>
      </c>
      <c r="D2040" s="2">
        <v>34.200000000000003</v>
      </c>
      <c r="E2040" s="1">
        <v>25</v>
      </c>
    </row>
    <row r="2041" spans="1:5" x14ac:dyDescent="0.25">
      <c r="A2041" s="39">
        <v>34181</v>
      </c>
      <c r="B2041" s="37">
        <f t="shared" si="62"/>
        <v>7</v>
      </c>
      <c r="C2041" s="37">
        <f t="shared" si="63"/>
        <v>1993</v>
      </c>
      <c r="D2041" s="1">
        <v>33</v>
      </c>
      <c r="E2041" s="1">
        <v>25.4</v>
      </c>
    </row>
    <row r="2042" spans="1:5" x14ac:dyDescent="0.25">
      <c r="A2042" s="39">
        <v>34182</v>
      </c>
      <c r="B2042" s="37">
        <f t="shared" si="62"/>
        <v>8</v>
      </c>
      <c r="C2042" s="37">
        <f t="shared" si="63"/>
        <v>1993</v>
      </c>
      <c r="D2042" s="1">
        <v>33.200000000000003</v>
      </c>
      <c r="E2042" s="1">
        <v>24.8</v>
      </c>
    </row>
    <row r="2043" spans="1:5" x14ac:dyDescent="0.25">
      <c r="A2043" s="39">
        <v>34183</v>
      </c>
      <c r="B2043" s="37">
        <f t="shared" si="62"/>
        <v>8</v>
      </c>
      <c r="C2043" s="37">
        <f t="shared" si="63"/>
        <v>1993</v>
      </c>
      <c r="D2043" s="1">
        <v>33.4</v>
      </c>
      <c r="E2043" s="1">
        <v>25.2</v>
      </c>
    </row>
    <row r="2044" spans="1:5" x14ac:dyDescent="0.25">
      <c r="A2044" s="39">
        <v>34184</v>
      </c>
      <c r="B2044" s="37">
        <f t="shared" si="62"/>
        <v>8</v>
      </c>
      <c r="C2044" s="37">
        <f t="shared" si="63"/>
        <v>1993</v>
      </c>
      <c r="D2044" s="1">
        <v>34.299999999999997</v>
      </c>
      <c r="E2044" s="1">
        <v>24.9</v>
      </c>
    </row>
    <row r="2045" spans="1:5" x14ac:dyDescent="0.25">
      <c r="A2045" s="39">
        <v>34185</v>
      </c>
      <c r="B2045" s="37">
        <f t="shared" si="62"/>
        <v>8</v>
      </c>
      <c r="C2045" s="37">
        <f t="shared" si="63"/>
        <v>1993</v>
      </c>
      <c r="D2045" s="1">
        <v>33.9</v>
      </c>
      <c r="E2045" s="1">
        <v>25</v>
      </c>
    </row>
    <row r="2046" spans="1:5" x14ac:dyDescent="0.25">
      <c r="A2046" s="39">
        <v>34186</v>
      </c>
      <c r="B2046" s="37">
        <f t="shared" si="62"/>
        <v>8</v>
      </c>
      <c r="C2046" s="37">
        <f t="shared" si="63"/>
        <v>1993</v>
      </c>
      <c r="D2046" s="1">
        <v>32.700000000000003</v>
      </c>
      <c r="E2046" s="1">
        <v>25.2</v>
      </c>
    </row>
    <row r="2047" spans="1:5" x14ac:dyDescent="0.25">
      <c r="A2047" s="39">
        <v>34187</v>
      </c>
      <c r="B2047" s="37">
        <f t="shared" si="62"/>
        <v>8</v>
      </c>
      <c r="C2047" s="37">
        <f t="shared" si="63"/>
        <v>1993</v>
      </c>
      <c r="D2047" s="1">
        <v>31.2</v>
      </c>
      <c r="E2047" s="1">
        <v>25.3</v>
      </c>
    </row>
    <row r="2048" spans="1:5" x14ac:dyDescent="0.25">
      <c r="A2048" s="39">
        <v>34188</v>
      </c>
      <c r="B2048" s="37">
        <f t="shared" si="62"/>
        <v>8</v>
      </c>
      <c r="C2048" s="37">
        <f t="shared" si="63"/>
        <v>1993</v>
      </c>
      <c r="D2048" s="1">
        <v>32.5</v>
      </c>
      <c r="E2048" s="1">
        <v>24.7</v>
      </c>
    </row>
    <row r="2049" spans="1:5" x14ac:dyDescent="0.25">
      <c r="A2049" s="39">
        <v>34189</v>
      </c>
      <c r="B2049" s="37">
        <f t="shared" si="62"/>
        <v>8</v>
      </c>
      <c r="C2049" s="37">
        <f t="shared" si="63"/>
        <v>1993</v>
      </c>
      <c r="D2049" s="1">
        <v>32</v>
      </c>
      <c r="E2049" s="1">
        <v>25.7</v>
      </c>
    </row>
    <row r="2050" spans="1:5" x14ac:dyDescent="0.25">
      <c r="A2050" s="39">
        <v>34190</v>
      </c>
      <c r="B2050" s="37">
        <f t="shared" si="62"/>
        <v>8</v>
      </c>
      <c r="C2050" s="37">
        <f t="shared" si="63"/>
        <v>1993</v>
      </c>
      <c r="D2050" s="1">
        <v>30.2</v>
      </c>
      <c r="E2050" s="1">
        <v>26</v>
      </c>
    </row>
    <row r="2051" spans="1:5" x14ac:dyDescent="0.25">
      <c r="A2051" s="39">
        <v>34191</v>
      </c>
      <c r="B2051" s="37">
        <f t="shared" ref="B2051:B2114" si="64">MONTH(A2051)</f>
        <v>8</v>
      </c>
      <c r="C2051" s="37">
        <f t="shared" ref="C2051:C2114" si="65">YEAR(A2051)</f>
        <v>1993</v>
      </c>
      <c r="D2051" s="1">
        <v>32.1</v>
      </c>
      <c r="E2051" s="1">
        <v>24.5</v>
      </c>
    </row>
    <row r="2052" spans="1:5" x14ac:dyDescent="0.25">
      <c r="A2052" s="39">
        <v>34192</v>
      </c>
      <c r="B2052" s="37">
        <f t="shared" si="64"/>
        <v>8</v>
      </c>
      <c r="C2052" s="37">
        <f t="shared" si="65"/>
        <v>1993</v>
      </c>
      <c r="D2052" s="1">
        <v>32.1</v>
      </c>
      <c r="E2052" s="1">
        <v>25.8</v>
      </c>
    </row>
    <row r="2053" spans="1:5" x14ac:dyDescent="0.25">
      <c r="A2053" s="39">
        <v>34193</v>
      </c>
      <c r="B2053" s="37">
        <f t="shared" si="64"/>
        <v>8</v>
      </c>
      <c r="C2053" s="37">
        <f t="shared" si="65"/>
        <v>1993</v>
      </c>
      <c r="D2053" s="1">
        <v>31.7</v>
      </c>
      <c r="E2053" s="1">
        <v>24</v>
      </c>
    </row>
    <row r="2054" spans="1:5" x14ac:dyDescent="0.25">
      <c r="A2054" s="39">
        <v>34194</v>
      </c>
      <c r="B2054" s="37">
        <f t="shared" si="64"/>
        <v>8</v>
      </c>
      <c r="C2054" s="37">
        <f t="shared" si="65"/>
        <v>1993</v>
      </c>
      <c r="D2054" s="1">
        <v>33.799999999999997</v>
      </c>
      <c r="E2054" s="1">
        <v>25</v>
      </c>
    </row>
    <row r="2055" spans="1:5" x14ac:dyDescent="0.25">
      <c r="A2055" s="39">
        <v>34195</v>
      </c>
      <c r="B2055" s="37">
        <f t="shared" si="64"/>
        <v>8</v>
      </c>
      <c r="C2055" s="37">
        <f t="shared" si="65"/>
        <v>1993</v>
      </c>
      <c r="D2055" s="1">
        <v>33.700000000000003</v>
      </c>
      <c r="E2055" s="1">
        <v>24.5</v>
      </c>
    </row>
    <row r="2056" spans="1:5" x14ac:dyDescent="0.25">
      <c r="A2056" s="39">
        <v>34196</v>
      </c>
      <c r="B2056" s="37">
        <f t="shared" si="64"/>
        <v>8</v>
      </c>
      <c r="C2056" s="37">
        <f t="shared" si="65"/>
        <v>1993</v>
      </c>
      <c r="D2056" s="1">
        <v>33.6</v>
      </c>
      <c r="E2056" s="1">
        <v>24.2</v>
      </c>
    </row>
    <row r="2057" spans="1:5" x14ac:dyDescent="0.25">
      <c r="A2057" s="39">
        <v>34197</v>
      </c>
      <c r="B2057" s="37">
        <f t="shared" si="64"/>
        <v>8</v>
      </c>
      <c r="C2057" s="37">
        <f t="shared" si="65"/>
        <v>1993</v>
      </c>
      <c r="D2057" s="1">
        <v>33.799999999999997</v>
      </c>
      <c r="E2057" s="1">
        <v>24.5</v>
      </c>
    </row>
    <row r="2058" spans="1:5" x14ac:dyDescent="0.25">
      <c r="A2058" s="39">
        <v>34198</v>
      </c>
      <c r="B2058" s="37">
        <f t="shared" si="64"/>
        <v>8</v>
      </c>
      <c r="C2058" s="37">
        <f t="shared" si="65"/>
        <v>1993</v>
      </c>
      <c r="D2058" s="1">
        <v>33.200000000000003</v>
      </c>
      <c r="E2058" s="1">
        <v>24</v>
      </c>
    </row>
    <row r="2059" spans="1:5" x14ac:dyDescent="0.25">
      <c r="A2059" s="39">
        <v>34199</v>
      </c>
      <c r="B2059" s="37">
        <f t="shared" si="64"/>
        <v>8</v>
      </c>
      <c r="C2059" s="37">
        <f t="shared" si="65"/>
        <v>1993</v>
      </c>
      <c r="D2059" s="1">
        <v>33.799999999999997</v>
      </c>
      <c r="E2059" s="1">
        <v>24.5</v>
      </c>
    </row>
    <row r="2060" spans="1:5" x14ac:dyDescent="0.25">
      <c r="A2060" s="39">
        <v>34200</v>
      </c>
      <c r="B2060" s="37">
        <f t="shared" si="64"/>
        <v>8</v>
      </c>
      <c r="C2060" s="37">
        <f t="shared" si="65"/>
        <v>1993</v>
      </c>
      <c r="D2060" s="1">
        <v>33.700000000000003</v>
      </c>
      <c r="E2060" s="1">
        <v>25</v>
      </c>
    </row>
    <row r="2061" spans="1:5" x14ac:dyDescent="0.25">
      <c r="A2061" s="39">
        <v>34201</v>
      </c>
      <c r="B2061" s="37">
        <f t="shared" si="64"/>
        <v>8</v>
      </c>
      <c r="C2061" s="37">
        <f t="shared" si="65"/>
        <v>1993</v>
      </c>
      <c r="D2061" s="1">
        <v>32.5</v>
      </c>
      <c r="E2061" s="1">
        <v>25.4</v>
      </c>
    </row>
    <row r="2062" spans="1:5" x14ac:dyDescent="0.25">
      <c r="A2062" s="39">
        <v>34202</v>
      </c>
      <c r="B2062" s="37">
        <f t="shared" si="64"/>
        <v>8</v>
      </c>
      <c r="C2062" s="37">
        <f t="shared" si="65"/>
        <v>1993</v>
      </c>
      <c r="D2062" s="1">
        <v>32.200000000000003</v>
      </c>
      <c r="E2062" s="1">
        <v>24.5</v>
      </c>
    </row>
    <row r="2063" spans="1:5" x14ac:dyDescent="0.25">
      <c r="A2063" s="39">
        <v>34203</v>
      </c>
      <c r="B2063" s="37">
        <f t="shared" si="64"/>
        <v>8</v>
      </c>
      <c r="C2063" s="37">
        <f t="shared" si="65"/>
        <v>1993</v>
      </c>
      <c r="D2063" s="1">
        <v>31.2</v>
      </c>
      <c r="E2063" s="1">
        <v>24.5</v>
      </c>
    </row>
    <row r="2064" spans="1:5" x14ac:dyDescent="0.25">
      <c r="A2064" s="39">
        <v>34204</v>
      </c>
      <c r="B2064" s="37">
        <f t="shared" si="64"/>
        <v>8</v>
      </c>
      <c r="C2064" s="37">
        <f t="shared" si="65"/>
        <v>1993</v>
      </c>
      <c r="D2064" s="1">
        <v>30.8</v>
      </c>
      <c r="E2064" s="1">
        <v>24.6</v>
      </c>
    </row>
    <row r="2065" spans="1:5" x14ac:dyDescent="0.25">
      <c r="A2065" s="39">
        <v>34205</v>
      </c>
      <c r="B2065" s="37">
        <f t="shared" si="64"/>
        <v>8</v>
      </c>
      <c r="C2065" s="37">
        <f t="shared" si="65"/>
        <v>1993</v>
      </c>
      <c r="D2065" s="1">
        <v>32</v>
      </c>
      <c r="E2065" s="1">
        <v>25</v>
      </c>
    </row>
    <row r="2066" spans="1:5" x14ac:dyDescent="0.25">
      <c r="A2066" s="39">
        <v>34206</v>
      </c>
      <c r="B2066" s="37">
        <f t="shared" si="64"/>
        <v>8</v>
      </c>
      <c r="C2066" s="37">
        <f t="shared" si="65"/>
        <v>1993</v>
      </c>
      <c r="D2066" s="1">
        <v>32.1</v>
      </c>
      <c r="E2066" s="1">
        <v>24.1</v>
      </c>
    </row>
    <row r="2067" spans="1:5" x14ac:dyDescent="0.25">
      <c r="A2067" s="39">
        <v>34207</v>
      </c>
      <c r="B2067" s="37">
        <f t="shared" si="64"/>
        <v>8</v>
      </c>
      <c r="C2067" s="37">
        <f t="shared" si="65"/>
        <v>1993</v>
      </c>
      <c r="D2067" s="1">
        <v>34.299999999999997</v>
      </c>
      <c r="E2067" s="1">
        <v>23.5</v>
      </c>
    </row>
    <row r="2068" spans="1:5" x14ac:dyDescent="0.25">
      <c r="A2068" s="39">
        <v>34208</v>
      </c>
      <c r="B2068" s="37">
        <f t="shared" si="64"/>
        <v>8</v>
      </c>
      <c r="C2068" s="37">
        <f t="shared" si="65"/>
        <v>1993</v>
      </c>
      <c r="D2068" s="1">
        <v>34.200000000000003</v>
      </c>
      <c r="E2068" s="1">
        <v>24.5</v>
      </c>
    </row>
    <row r="2069" spans="1:5" x14ac:dyDescent="0.25">
      <c r="A2069" s="39">
        <v>34209</v>
      </c>
      <c r="B2069" s="37">
        <f t="shared" si="64"/>
        <v>8</v>
      </c>
      <c r="C2069" s="37">
        <f t="shared" si="65"/>
        <v>1993</v>
      </c>
      <c r="D2069" s="1">
        <v>34.200000000000003</v>
      </c>
      <c r="E2069" s="1">
        <v>24.5</v>
      </c>
    </row>
    <row r="2070" spans="1:5" x14ac:dyDescent="0.25">
      <c r="A2070" s="39">
        <v>34210</v>
      </c>
      <c r="B2070" s="37">
        <f t="shared" si="64"/>
        <v>8</v>
      </c>
      <c r="C2070" s="37">
        <f t="shared" si="65"/>
        <v>1993</v>
      </c>
      <c r="D2070" s="1">
        <v>33.200000000000003</v>
      </c>
      <c r="E2070" s="1">
        <v>24.5</v>
      </c>
    </row>
    <row r="2071" spans="1:5" x14ac:dyDescent="0.25">
      <c r="A2071" s="39">
        <v>34211</v>
      </c>
      <c r="B2071" s="37">
        <f t="shared" si="64"/>
        <v>8</v>
      </c>
      <c r="C2071" s="37">
        <f t="shared" si="65"/>
        <v>1993</v>
      </c>
      <c r="D2071" s="2">
        <v>33.4</v>
      </c>
      <c r="E2071" s="2">
        <v>25.2</v>
      </c>
    </row>
    <row r="2072" spans="1:5" x14ac:dyDescent="0.25">
      <c r="A2072" s="39">
        <v>34212</v>
      </c>
      <c r="B2072" s="37">
        <f t="shared" si="64"/>
        <v>8</v>
      </c>
      <c r="C2072" s="37">
        <f t="shared" si="65"/>
        <v>1993</v>
      </c>
      <c r="D2072" s="1">
        <v>33.5</v>
      </c>
      <c r="E2072" s="1">
        <v>24</v>
      </c>
    </row>
    <row r="2073" spans="1:5" x14ac:dyDescent="0.25">
      <c r="A2073" s="39">
        <v>34213</v>
      </c>
      <c r="B2073" s="37">
        <f t="shared" si="64"/>
        <v>9</v>
      </c>
      <c r="C2073" s="37">
        <f t="shared" si="65"/>
        <v>1993</v>
      </c>
      <c r="D2073" s="1">
        <v>34</v>
      </c>
      <c r="E2073" s="1">
        <v>23.5</v>
      </c>
    </row>
    <row r="2074" spans="1:5" x14ac:dyDescent="0.25">
      <c r="A2074" s="39">
        <v>34214</v>
      </c>
      <c r="B2074" s="37">
        <f t="shared" si="64"/>
        <v>9</v>
      </c>
      <c r="C2074" s="37">
        <f t="shared" si="65"/>
        <v>1993</v>
      </c>
      <c r="D2074" s="1">
        <v>33.700000000000003</v>
      </c>
      <c r="E2074" s="1">
        <v>23.5</v>
      </c>
    </row>
    <row r="2075" spans="1:5" x14ac:dyDescent="0.25">
      <c r="A2075" s="39">
        <v>34215</v>
      </c>
      <c r="B2075" s="37">
        <f t="shared" si="64"/>
        <v>9</v>
      </c>
      <c r="C2075" s="37">
        <f t="shared" si="65"/>
        <v>1993</v>
      </c>
      <c r="D2075" s="1">
        <v>33.299999999999997</v>
      </c>
      <c r="E2075" s="1">
        <v>24.5</v>
      </c>
    </row>
    <row r="2076" spans="1:5" x14ac:dyDescent="0.25">
      <c r="A2076" s="39">
        <v>34216</v>
      </c>
      <c r="B2076" s="37">
        <f t="shared" si="64"/>
        <v>9</v>
      </c>
      <c r="C2076" s="37">
        <f t="shared" si="65"/>
        <v>1993</v>
      </c>
      <c r="D2076" s="1">
        <v>32.9</v>
      </c>
      <c r="E2076" s="1">
        <v>24.6</v>
      </c>
    </row>
    <row r="2077" spans="1:5" x14ac:dyDescent="0.25">
      <c r="A2077" s="39">
        <v>34217</v>
      </c>
      <c r="B2077" s="37">
        <f t="shared" si="64"/>
        <v>9</v>
      </c>
      <c r="C2077" s="37">
        <f t="shared" si="65"/>
        <v>1993</v>
      </c>
      <c r="D2077" s="1">
        <v>32</v>
      </c>
      <c r="E2077" s="1">
        <v>24.3</v>
      </c>
    </row>
    <row r="2078" spans="1:5" x14ac:dyDescent="0.25">
      <c r="A2078" s="39">
        <v>34218</v>
      </c>
      <c r="B2078" s="37">
        <f t="shared" si="64"/>
        <v>9</v>
      </c>
      <c r="C2078" s="37">
        <f t="shared" si="65"/>
        <v>1993</v>
      </c>
      <c r="D2078" s="1">
        <v>33.200000000000003</v>
      </c>
      <c r="E2078" s="1">
        <v>23.8</v>
      </c>
    </row>
    <row r="2079" spans="1:5" x14ac:dyDescent="0.25">
      <c r="A2079" s="39">
        <v>34219</v>
      </c>
      <c r="B2079" s="37">
        <f t="shared" si="64"/>
        <v>9</v>
      </c>
      <c r="C2079" s="37">
        <f t="shared" si="65"/>
        <v>1993</v>
      </c>
      <c r="D2079" s="1">
        <v>33.5</v>
      </c>
      <c r="E2079" s="1">
        <v>23.2</v>
      </c>
    </row>
    <row r="2080" spans="1:5" x14ac:dyDescent="0.25">
      <c r="A2080" s="39">
        <v>34220</v>
      </c>
      <c r="B2080" s="37">
        <f t="shared" si="64"/>
        <v>9</v>
      </c>
      <c r="C2080" s="37">
        <f t="shared" si="65"/>
        <v>1993</v>
      </c>
      <c r="D2080" s="1">
        <v>34.1</v>
      </c>
      <c r="E2080" s="1">
        <v>23.8</v>
      </c>
    </row>
    <row r="2081" spans="1:5" x14ac:dyDescent="0.25">
      <c r="A2081" s="39">
        <v>34221</v>
      </c>
      <c r="B2081" s="37">
        <f t="shared" si="64"/>
        <v>9</v>
      </c>
      <c r="C2081" s="37">
        <f t="shared" si="65"/>
        <v>1993</v>
      </c>
      <c r="D2081" s="1">
        <v>33.700000000000003</v>
      </c>
      <c r="E2081" s="1">
        <v>23.5</v>
      </c>
    </row>
    <row r="2082" spans="1:5" x14ac:dyDescent="0.25">
      <c r="A2082" s="39">
        <v>34222</v>
      </c>
      <c r="B2082" s="37">
        <f t="shared" si="64"/>
        <v>9</v>
      </c>
      <c r="C2082" s="37">
        <f t="shared" si="65"/>
        <v>1993</v>
      </c>
      <c r="D2082" s="1">
        <v>33.700000000000003</v>
      </c>
      <c r="E2082" s="1">
        <v>23.5</v>
      </c>
    </row>
    <row r="2083" spans="1:5" x14ac:dyDescent="0.25">
      <c r="A2083" s="39">
        <v>34223</v>
      </c>
      <c r="B2083" s="37">
        <f t="shared" si="64"/>
        <v>9</v>
      </c>
      <c r="C2083" s="37">
        <f t="shared" si="65"/>
        <v>1993</v>
      </c>
      <c r="D2083" s="1">
        <v>33.700000000000003</v>
      </c>
      <c r="E2083" s="1">
        <v>23.5</v>
      </c>
    </row>
    <row r="2084" spans="1:5" x14ac:dyDescent="0.25">
      <c r="A2084" s="39">
        <v>34224</v>
      </c>
      <c r="B2084" s="37">
        <f t="shared" si="64"/>
        <v>9</v>
      </c>
      <c r="C2084" s="37">
        <f t="shared" si="65"/>
        <v>1993</v>
      </c>
      <c r="D2084" s="1">
        <v>32.799999999999997</v>
      </c>
      <c r="E2084" s="1">
        <v>23.8</v>
      </c>
    </row>
    <row r="2085" spans="1:5" x14ac:dyDescent="0.25">
      <c r="A2085" s="39">
        <v>34225</v>
      </c>
      <c r="B2085" s="37">
        <f t="shared" si="64"/>
        <v>9</v>
      </c>
      <c r="C2085" s="37">
        <f t="shared" si="65"/>
        <v>1993</v>
      </c>
      <c r="D2085" s="1">
        <v>34.200000000000003</v>
      </c>
      <c r="E2085" s="1">
        <v>23.5</v>
      </c>
    </row>
    <row r="2086" spans="1:5" x14ac:dyDescent="0.25">
      <c r="A2086" s="39">
        <v>34226</v>
      </c>
      <c r="B2086" s="37">
        <f t="shared" si="64"/>
        <v>9</v>
      </c>
      <c r="C2086" s="37">
        <f t="shared" si="65"/>
        <v>1993</v>
      </c>
      <c r="D2086" s="1">
        <v>35.200000000000003</v>
      </c>
      <c r="E2086" s="1">
        <v>24</v>
      </c>
    </row>
    <row r="2087" spans="1:5" x14ac:dyDescent="0.25">
      <c r="A2087" s="39">
        <v>34227</v>
      </c>
      <c r="B2087" s="37">
        <f t="shared" si="64"/>
        <v>9</v>
      </c>
      <c r="C2087" s="37">
        <f t="shared" si="65"/>
        <v>1993</v>
      </c>
      <c r="D2087" s="1">
        <v>35.200000000000003</v>
      </c>
      <c r="E2087" s="1">
        <v>24.5</v>
      </c>
    </row>
    <row r="2088" spans="1:5" x14ac:dyDescent="0.25">
      <c r="A2088" s="39">
        <v>34228</v>
      </c>
      <c r="B2088" s="37">
        <f t="shared" si="64"/>
        <v>9</v>
      </c>
      <c r="C2088" s="37">
        <f t="shared" si="65"/>
        <v>1993</v>
      </c>
      <c r="D2088" s="1">
        <v>34.6</v>
      </c>
      <c r="E2088" s="1">
        <v>23</v>
      </c>
    </row>
    <row r="2089" spans="1:5" x14ac:dyDescent="0.25">
      <c r="A2089" s="39">
        <v>34229</v>
      </c>
      <c r="B2089" s="37">
        <f t="shared" si="64"/>
        <v>9</v>
      </c>
      <c r="C2089" s="37">
        <f t="shared" si="65"/>
        <v>1993</v>
      </c>
      <c r="D2089" s="1">
        <v>34.200000000000003</v>
      </c>
      <c r="E2089" s="1">
        <v>23</v>
      </c>
    </row>
    <row r="2090" spans="1:5" x14ac:dyDescent="0.25">
      <c r="A2090" s="39">
        <v>34230</v>
      </c>
      <c r="B2090" s="37">
        <f t="shared" si="64"/>
        <v>9</v>
      </c>
      <c r="C2090" s="37">
        <f t="shared" si="65"/>
        <v>1993</v>
      </c>
      <c r="D2090" s="1">
        <v>35.200000000000003</v>
      </c>
      <c r="E2090" s="1">
        <v>23</v>
      </c>
    </row>
    <row r="2091" spans="1:5" x14ac:dyDescent="0.25">
      <c r="A2091" s="39">
        <v>34231</v>
      </c>
      <c r="B2091" s="37">
        <f t="shared" si="64"/>
        <v>9</v>
      </c>
      <c r="C2091" s="37">
        <f t="shared" si="65"/>
        <v>1993</v>
      </c>
      <c r="D2091" s="1">
        <v>34.799999999999997</v>
      </c>
      <c r="E2091" s="1">
        <v>23</v>
      </c>
    </row>
    <row r="2092" spans="1:5" x14ac:dyDescent="0.25">
      <c r="A2092" s="39">
        <v>34232</v>
      </c>
      <c r="B2092" s="37">
        <f t="shared" si="64"/>
        <v>9</v>
      </c>
      <c r="C2092" s="37">
        <f t="shared" si="65"/>
        <v>1993</v>
      </c>
      <c r="D2092" s="1">
        <v>34.700000000000003</v>
      </c>
      <c r="E2092" s="1">
        <v>25</v>
      </c>
    </row>
    <row r="2093" spans="1:5" x14ac:dyDescent="0.25">
      <c r="A2093" s="39">
        <v>34233</v>
      </c>
      <c r="B2093" s="37">
        <f t="shared" si="64"/>
        <v>9</v>
      </c>
      <c r="C2093" s="37">
        <f t="shared" si="65"/>
        <v>1993</v>
      </c>
      <c r="D2093" s="1">
        <v>33.200000000000003</v>
      </c>
      <c r="E2093" s="1">
        <v>24</v>
      </c>
    </row>
    <row r="2094" spans="1:5" x14ac:dyDescent="0.25">
      <c r="A2094" s="39">
        <v>34234</v>
      </c>
      <c r="B2094" s="37">
        <f t="shared" si="64"/>
        <v>9</v>
      </c>
      <c r="C2094" s="37">
        <f t="shared" si="65"/>
        <v>1993</v>
      </c>
      <c r="D2094" s="1">
        <v>34.799999999999997</v>
      </c>
      <c r="E2094" s="1">
        <v>22.5</v>
      </c>
    </row>
    <row r="2095" spans="1:5" x14ac:dyDescent="0.25">
      <c r="A2095" s="39">
        <v>34235</v>
      </c>
      <c r="B2095" s="37">
        <f t="shared" si="64"/>
        <v>9</v>
      </c>
      <c r="C2095" s="37">
        <f t="shared" si="65"/>
        <v>1993</v>
      </c>
      <c r="D2095" s="1">
        <v>32.200000000000003</v>
      </c>
      <c r="E2095" s="1">
        <v>22.5</v>
      </c>
    </row>
    <row r="2096" spans="1:5" x14ac:dyDescent="0.25">
      <c r="A2096" s="39">
        <v>34236</v>
      </c>
      <c r="B2096" s="37">
        <f t="shared" si="64"/>
        <v>9</v>
      </c>
      <c r="C2096" s="37">
        <f t="shared" si="65"/>
        <v>1993</v>
      </c>
      <c r="D2096" s="1">
        <v>30.2</v>
      </c>
      <c r="E2096" s="1">
        <v>22</v>
      </c>
    </row>
    <row r="2097" spans="1:5" x14ac:dyDescent="0.25">
      <c r="A2097" s="39">
        <v>34237</v>
      </c>
      <c r="B2097" s="37">
        <f t="shared" si="64"/>
        <v>9</v>
      </c>
      <c r="C2097" s="37">
        <f t="shared" si="65"/>
        <v>1993</v>
      </c>
      <c r="D2097" s="1">
        <v>29.2</v>
      </c>
      <c r="E2097" s="1">
        <v>22.5</v>
      </c>
    </row>
    <row r="2098" spans="1:5" x14ac:dyDescent="0.25">
      <c r="A2098" s="39">
        <v>34238</v>
      </c>
      <c r="B2098" s="37">
        <f t="shared" si="64"/>
        <v>9</v>
      </c>
      <c r="C2098" s="37">
        <f t="shared" si="65"/>
        <v>1993</v>
      </c>
      <c r="D2098" s="1">
        <v>33.4</v>
      </c>
      <c r="E2098" s="1">
        <v>23</v>
      </c>
    </row>
    <row r="2099" spans="1:5" x14ac:dyDescent="0.25">
      <c r="A2099" s="39">
        <v>34239</v>
      </c>
      <c r="B2099" s="37">
        <f t="shared" si="64"/>
        <v>9</v>
      </c>
      <c r="C2099" s="37">
        <f t="shared" si="65"/>
        <v>1993</v>
      </c>
      <c r="D2099" s="1">
        <v>33.700000000000003</v>
      </c>
      <c r="E2099" s="1">
        <v>24.5</v>
      </c>
    </row>
    <row r="2100" spans="1:5" x14ac:dyDescent="0.25">
      <c r="A2100" s="39">
        <v>34240</v>
      </c>
      <c r="B2100" s="37">
        <f t="shared" si="64"/>
        <v>9</v>
      </c>
      <c r="C2100" s="37">
        <f t="shared" si="65"/>
        <v>1993</v>
      </c>
      <c r="D2100" s="1">
        <v>32.700000000000003</v>
      </c>
      <c r="E2100" s="1">
        <v>24.5</v>
      </c>
    </row>
    <row r="2101" spans="1:5" x14ac:dyDescent="0.25">
      <c r="A2101" s="39">
        <v>34241</v>
      </c>
      <c r="B2101" s="37">
        <f t="shared" si="64"/>
        <v>9</v>
      </c>
      <c r="C2101" s="37">
        <f t="shared" si="65"/>
        <v>1993</v>
      </c>
      <c r="D2101" s="1">
        <v>33.700000000000003</v>
      </c>
      <c r="E2101" s="1">
        <v>23</v>
      </c>
    </row>
    <row r="2102" spans="1:5" x14ac:dyDescent="0.25">
      <c r="A2102" s="39">
        <v>34242</v>
      </c>
      <c r="B2102" s="37">
        <f t="shared" si="64"/>
        <v>9</v>
      </c>
      <c r="C2102" s="37">
        <f t="shared" si="65"/>
        <v>1993</v>
      </c>
      <c r="D2102" s="1">
        <v>35.200000000000003</v>
      </c>
      <c r="E2102" s="1">
        <v>23.9</v>
      </c>
    </row>
    <row r="2103" spans="1:5" x14ac:dyDescent="0.25">
      <c r="A2103" s="39">
        <v>34243</v>
      </c>
      <c r="B2103" s="37">
        <f t="shared" si="64"/>
        <v>10</v>
      </c>
      <c r="C2103" s="37">
        <f t="shared" si="65"/>
        <v>1993</v>
      </c>
      <c r="D2103" s="1">
        <v>36.1</v>
      </c>
      <c r="E2103" s="1">
        <v>23</v>
      </c>
    </row>
    <row r="2104" spans="1:5" x14ac:dyDescent="0.25">
      <c r="A2104" s="39">
        <v>34244</v>
      </c>
      <c r="B2104" s="37">
        <f t="shared" si="64"/>
        <v>10</v>
      </c>
      <c r="C2104" s="37">
        <f t="shared" si="65"/>
        <v>1993</v>
      </c>
      <c r="D2104" s="1">
        <v>34.700000000000003</v>
      </c>
      <c r="E2104" s="1">
        <v>23.5</v>
      </c>
    </row>
    <row r="2105" spans="1:5" x14ac:dyDescent="0.25">
      <c r="A2105" s="39">
        <v>34245</v>
      </c>
      <c r="B2105" s="37">
        <f t="shared" si="64"/>
        <v>10</v>
      </c>
      <c r="C2105" s="37">
        <f t="shared" si="65"/>
        <v>1993</v>
      </c>
      <c r="D2105" s="1">
        <v>34.9</v>
      </c>
      <c r="E2105" s="1">
        <v>23</v>
      </c>
    </row>
    <row r="2106" spans="1:5" x14ac:dyDescent="0.25">
      <c r="A2106" s="39">
        <v>34246</v>
      </c>
      <c r="B2106" s="37">
        <f t="shared" si="64"/>
        <v>10</v>
      </c>
      <c r="C2106" s="37">
        <f t="shared" si="65"/>
        <v>1993</v>
      </c>
      <c r="D2106" s="1">
        <v>35.700000000000003</v>
      </c>
      <c r="E2106" s="1">
        <v>23.6</v>
      </c>
    </row>
    <row r="2107" spans="1:5" x14ac:dyDescent="0.25">
      <c r="A2107" s="39">
        <v>34247</v>
      </c>
      <c r="B2107" s="37">
        <f t="shared" si="64"/>
        <v>10</v>
      </c>
      <c r="C2107" s="37">
        <f t="shared" si="65"/>
        <v>1993</v>
      </c>
      <c r="D2107" s="1">
        <v>35</v>
      </c>
      <c r="E2107" s="1">
        <v>23.8</v>
      </c>
    </row>
    <row r="2108" spans="1:5" x14ac:dyDescent="0.25">
      <c r="A2108" s="39">
        <v>34248</v>
      </c>
      <c r="B2108" s="37">
        <f t="shared" si="64"/>
        <v>10</v>
      </c>
      <c r="C2108" s="37">
        <f t="shared" si="65"/>
        <v>1993</v>
      </c>
      <c r="D2108" s="1">
        <v>35.700000000000003</v>
      </c>
      <c r="E2108" s="1">
        <v>23.7</v>
      </c>
    </row>
    <row r="2109" spans="1:5" x14ac:dyDescent="0.25">
      <c r="A2109" s="39">
        <v>34249</v>
      </c>
      <c r="B2109" s="37">
        <f t="shared" si="64"/>
        <v>10</v>
      </c>
      <c r="C2109" s="37">
        <f t="shared" si="65"/>
        <v>1993</v>
      </c>
      <c r="D2109" s="1">
        <v>36.9</v>
      </c>
      <c r="E2109" s="1">
        <v>26</v>
      </c>
    </row>
    <row r="2110" spans="1:5" x14ac:dyDescent="0.25">
      <c r="A2110" s="39">
        <v>34250</v>
      </c>
      <c r="B2110" s="37">
        <f t="shared" si="64"/>
        <v>10</v>
      </c>
      <c r="C2110" s="37">
        <f t="shared" si="65"/>
        <v>1993</v>
      </c>
      <c r="D2110" s="1">
        <v>38.200000000000003</v>
      </c>
      <c r="E2110" s="1">
        <v>24.5</v>
      </c>
    </row>
    <row r="2111" spans="1:5" x14ac:dyDescent="0.25">
      <c r="A2111" s="39">
        <v>34251</v>
      </c>
      <c r="B2111" s="37">
        <f t="shared" si="64"/>
        <v>10</v>
      </c>
      <c r="C2111" s="37">
        <f t="shared" si="65"/>
        <v>1993</v>
      </c>
      <c r="D2111" s="1">
        <v>38.200000000000003</v>
      </c>
      <c r="E2111" s="1">
        <v>24</v>
      </c>
    </row>
    <row r="2112" spans="1:5" x14ac:dyDescent="0.25">
      <c r="A2112" s="39">
        <v>34252</v>
      </c>
      <c r="B2112" s="37">
        <f t="shared" si="64"/>
        <v>10</v>
      </c>
      <c r="C2112" s="37">
        <f t="shared" si="65"/>
        <v>1993</v>
      </c>
      <c r="D2112" s="1">
        <v>38.4</v>
      </c>
      <c r="E2112" s="1">
        <v>21.2</v>
      </c>
    </row>
    <row r="2113" spans="1:5" x14ac:dyDescent="0.25">
      <c r="A2113" s="39">
        <v>34253</v>
      </c>
      <c r="B2113" s="37">
        <f t="shared" si="64"/>
        <v>10</v>
      </c>
      <c r="C2113" s="37">
        <f t="shared" si="65"/>
        <v>1993</v>
      </c>
      <c r="D2113" s="1">
        <v>38.9</v>
      </c>
      <c r="E2113" s="1">
        <v>21.2</v>
      </c>
    </row>
    <row r="2114" spans="1:5" x14ac:dyDescent="0.25">
      <c r="A2114" s="39">
        <v>34254</v>
      </c>
      <c r="B2114" s="37">
        <f t="shared" si="64"/>
        <v>10</v>
      </c>
      <c r="C2114" s="37">
        <f t="shared" si="65"/>
        <v>1993</v>
      </c>
      <c r="D2114" s="1">
        <v>37.4</v>
      </c>
      <c r="E2114" s="1">
        <v>24.8</v>
      </c>
    </row>
    <row r="2115" spans="1:5" x14ac:dyDescent="0.25">
      <c r="A2115" s="39">
        <v>34255</v>
      </c>
      <c r="B2115" s="37">
        <f t="shared" ref="B2115:B2178" si="66">MONTH(A2115)</f>
        <v>10</v>
      </c>
      <c r="C2115" s="37">
        <f t="shared" ref="C2115:C2178" si="67">YEAR(A2115)</f>
        <v>1993</v>
      </c>
      <c r="D2115" s="1">
        <v>36.9</v>
      </c>
      <c r="E2115" s="1">
        <v>25.1</v>
      </c>
    </row>
    <row r="2116" spans="1:5" x14ac:dyDescent="0.25">
      <c r="A2116" s="39">
        <v>34256</v>
      </c>
      <c r="B2116" s="37">
        <f t="shared" si="66"/>
        <v>10</v>
      </c>
      <c r="C2116" s="37">
        <f t="shared" si="67"/>
        <v>1993</v>
      </c>
      <c r="D2116" s="1">
        <v>32.5</v>
      </c>
      <c r="E2116" s="1">
        <v>23.4</v>
      </c>
    </row>
    <row r="2117" spans="1:5" x14ac:dyDescent="0.25">
      <c r="A2117" s="39">
        <v>34257</v>
      </c>
      <c r="B2117" s="37">
        <f t="shared" si="66"/>
        <v>10</v>
      </c>
      <c r="C2117" s="37">
        <f t="shared" si="67"/>
        <v>1993</v>
      </c>
      <c r="D2117" s="1">
        <v>33.200000000000003</v>
      </c>
      <c r="E2117" s="1">
        <v>23.5</v>
      </c>
    </row>
    <row r="2118" spans="1:5" x14ac:dyDescent="0.25">
      <c r="A2118" s="39">
        <v>34258</v>
      </c>
      <c r="B2118" s="37">
        <f t="shared" si="66"/>
        <v>10</v>
      </c>
      <c r="C2118" s="37">
        <f t="shared" si="67"/>
        <v>1993</v>
      </c>
      <c r="D2118" s="1">
        <v>32.200000000000003</v>
      </c>
      <c r="E2118" s="1">
        <v>23.6</v>
      </c>
    </row>
    <row r="2119" spans="1:5" x14ac:dyDescent="0.25">
      <c r="A2119" s="39">
        <v>34259</v>
      </c>
      <c r="B2119" s="37">
        <f t="shared" si="66"/>
        <v>10</v>
      </c>
      <c r="C2119" s="37">
        <f t="shared" si="67"/>
        <v>1993</v>
      </c>
      <c r="D2119" s="1">
        <v>34.200000000000003</v>
      </c>
      <c r="E2119" s="1">
        <v>23.5</v>
      </c>
    </row>
    <row r="2120" spans="1:5" x14ac:dyDescent="0.25">
      <c r="A2120" s="39">
        <v>34260</v>
      </c>
      <c r="B2120" s="37">
        <f t="shared" si="66"/>
        <v>10</v>
      </c>
      <c r="C2120" s="37">
        <f t="shared" si="67"/>
        <v>1993</v>
      </c>
      <c r="D2120" s="1">
        <v>34.200000000000003</v>
      </c>
      <c r="E2120" s="1">
        <v>23.5</v>
      </c>
    </row>
    <row r="2121" spans="1:5" x14ac:dyDescent="0.25">
      <c r="A2121" s="39">
        <v>34261</v>
      </c>
      <c r="B2121" s="37">
        <f t="shared" si="66"/>
        <v>10</v>
      </c>
      <c r="C2121" s="37">
        <f t="shared" si="67"/>
        <v>1993</v>
      </c>
      <c r="D2121" s="1">
        <v>33.200000000000003</v>
      </c>
      <c r="E2121" s="1">
        <v>23</v>
      </c>
    </row>
    <row r="2122" spans="1:5" x14ac:dyDescent="0.25">
      <c r="A2122" s="39">
        <v>34262</v>
      </c>
      <c r="B2122" s="37">
        <f t="shared" si="66"/>
        <v>10</v>
      </c>
      <c r="C2122" s="37">
        <f t="shared" si="67"/>
        <v>1993</v>
      </c>
      <c r="D2122" s="1">
        <v>28.2</v>
      </c>
      <c r="E2122" s="1">
        <v>24</v>
      </c>
    </row>
    <row r="2123" spans="1:5" x14ac:dyDescent="0.25">
      <c r="A2123" s="39">
        <v>34263</v>
      </c>
      <c r="B2123" s="37">
        <f t="shared" si="66"/>
        <v>10</v>
      </c>
      <c r="C2123" s="37">
        <f t="shared" si="67"/>
        <v>1993</v>
      </c>
      <c r="D2123" s="1">
        <v>33</v>
      </c>
      <c r="E2123" s="1">
        <v>22</v>
      </c>
    </row>
    <row r="2124" spans="1:5" x14ac:dyDescent="0.25">
      <c r="A2124" s="39">
        <v>34264</v>
      </c>
      <c r="B2124" s="37">
        <f t="shared" si="66"/>
        <v>10</v>
      </c>
      <c r="C2124" s="37">
        <f t="shared" si="67"/>
        <v>1993</v>
      </c>
      <c r="D2124" s="1">
        <v>34</v>
      </c>
      <c r="E2124" s="1">
        <v>22</v>
      </c>
    </row>
    <row r="2125" spans="1:5" x14ac:dyDescent="0.25">
      <c r="A2125" s="39">
        <v>34265</v>
      </c>
      <c r="B2125" s="37">
        <f t="shared" si="66"/>
        <v>10</v>
      </c>
      <c r="C2125" s="37">
        <f t="shared" si="67"/>
        <v>1993</v>
      </c>
      <c r="D2125" s="1">
        <v>34.1</v>
      </c>
      <c r="E2125" s="1">
        <v>23</v>
      </c>
    </row>
    <row r="2126" spans="1:5" x14ac:dyDescent="0.25">
      <c r="A2126" s="39">
        <v>34266</v>
      </c>
      <c r="B2126" s="37">
        <f t="shared" si="66"/>
        <v>10</v>
      </c>
      <c r="C2126" s="37">
        <f t="shared" si="67"/>
        <v>1993</v>
      </c>
      <c r="D2126" s="1">
        <v>33.4</v>
      </c>
      <c r="E2126" s="1">
        <v>20.2</v>
      </c>
    </row>
    <row r="2127" spans="1:5" x14ac:dyDescent="0.25">
      <c r="A2127" s="39">
        <v>34267</v>
      </c>
      <c r="B2127" s="37">
        <f t="shared" si="66"/>
        <v>10</v>
      </c>
      <c r="C2127" s="37">
        <f t="shared" si="67"/>
        <v>1993</v>
      </c>
      <c r="D2127" s="1">
        <v>31.1</v>
      </c>
      <c r="E2127" s="1">
        <v>21.4</v>
      </c>
    </row>
    <row r="2128" spans="1:5" x14ac:dyDescent="0.25">
      <c r="A2128" s="39">
        <v>34268</v>
      </c>
      <c r="B2128" s="37">
        <f t="shared" si="66"/>
        <v>10</v>
      </c>
      <c r="C2128" s="37">
        <f t="shared" si="67"/>
        <v>1993</v>
      </c>
      <c r="D2128" s="1">
        <v>31.7</v>
      </c>
      <c r="E2128" s="1">
        <v>21.7</v>
      </c>
    </row>
    <row r="2129" spans="1:5" x14ac:dyDescent="0.25">
      <c r="A2129" s="39">
        <v>34269</v>
      </c>
      <c r="B2129" s="37">
        <f t="shared" si="66"/>
        <v>10</v>
      </c>
      <c r="C2129" s="37">
        <f t="shared" si="67"/>
        <v>1993</v>
      </c>
      <c r="D2129" s="1">
        <v>32.9</v>
      </c>
      <c r="E2129" s="1">
        <v>22</v>
      </c>
    </row>
    <row r="2130" spans="1:5" x14ac:dyDescent="0.25">
      <c r="A2130" s="39">
        <v>34270</v>
      </c>
      <c r="B2130" s="37">
        <f t="shared" si="66"/>
        <v>10</v>
      </c>
      <c r="C2130" s="37">
        <f t="shared" si="67"/>
        <v>1993</v>
      </c>
      <c r="D2130" s="1">
        <v>34.4</v>
      </c>
      <c r="E2130" s="1">
        <v>22.3</v>
      </c>
    </row>
    <row r="2131" spans="1:5" x14ac:dyDescent="0.25">
      <c r="A2131" s="39">
        <v>34271</v>
      </c>
      <c r="B2131" s="37">
        <f t="shared" si="66"/>
        <v>10</v>
      </c>
      <c r="C2131" s="37">
        <f t="shared" si="67"/>
        <v>1993</v>
      </c>
      <c r="D2131" s="1">
        <v>33.5</v>
      </c>
      <c r="E2131" s="1">
        <v>19.8</v>
      </c>
    </row>
    <row r="2132" spans="1:5" x14ac:dyDescent="0.25">
      <c r="A2132" s="39">
        <v>34272</v>
      </c>
      <c r="B2132" s="37">
        <f t="shared" si="66"/>
        <v>10</v>
      </c>
      <c r="C2132" s="37">
        <f t="shared" si="67"/>
        <v>1993</v>
      </c>
      <c r="D2132" s="2">
        <v>34.5</v>
      </c>
      <c r="E2132" s="2">
        <v>19.8</v>
      </c>
    </row>
    <row r="2133" spans="1:5" x14ac:dyDescent="0.25">
      <c r="A2133" s="39">
        <v>34273</v>
      </c>
      <c r="B2133" s="37">
        <f t="shared" si="66"/>
        <v>10</v>
      </c>
      <c r="C2133" s="37">
        <f t="shared" si="67"/>
        <v>1993</v>
      </c>
      <c r="D2133" s="1">
        <v>34.4</v>
      </c>
      <c r="E2133" s="1">
        <v>17</v>
      </c>
    </row>
    <row r="2134" spans="1:5" x14ac:dyDescent="0.25">
      <c r="A2134" s="39">
        <v>34274</v>
      </c>
      <c r="B2134" s="37">
        <f t="shared" si="66"/>
        <v>11</v>
      </c>
      <c r="C2134" s="37">
        <f t="shared" si="67"/>
        <v>1993</v>
      </c>
      <c r="D2134" s="1">
        <v>33.200000000000003</v>
      </c>
      <c r="E2134" s="1">
        <v>14.5</v>
      </c>
    </row>
    <row r="2135" spans="1:5" x14ac:dyDescent="0.25">
      <c r="A2135" s="39">
        <v>34275</v>
      </c>
      <c r="B2135" s="37">
        <f t="shared" si="66"/>
        <v>11</v>
      </c>
      <c r="C2135" s="37">
        <f t="shared" si="67"/>
        <v>1993</v>
      </c>
      <c r="D2135" s="1">
        <v>32.200000000000003</v>
      </c>
      <c r="E2135" s="1">
        <v>13.8</v>
      </c>
    </row>
    <row r="2136" spans="1:5" x14ac:dyDescent="0.25">
      <c r="A2136" s="39">
        <v>34276</v>
      </c>
      <c r="B2136" s="37">
        <f t="shared" si="66"/>
        <v>11</v>
      </c>
      <c r="C2136" s="37">
        <f t="shared" si="67"/>
        <v>1993</v>
      </c>
      <c r="D2136" s="1">
        <v>32.200000000000003</v>
      </c>
      <c r="E2136" s="1">
        <v>14.5</v>
      </c>
    </row>
    <row r="2137" spans="1:5" x14ac:dyDescent="0.25">
      <c r="A2137" s="39">
        <v>34277</v>
      </c>
      <c r="B2137" s="37">
        <f t="shared" si="66"/>
        <v>11</v>
      </c>
      <c r="C2137" s="37">
        <f t="shared" si="67"/>
        <v>1993</v>
      </c>
      <c r="D2137" s="1">
        <v>33.700000000000003</v>
      </c>
      <c r="E2137" s="1">
        <v>15.5</v>
      </c>
    </row>
    <row r="2138" spans="1:5" x14ac:dyDescent="0.25">
      <c r="A2138" s="39">
        <v>34278</v>
      </c>
      <c r="B2138" s="37">
        <f t="shared" si="66"/>
        <v>11</v>
      </c>
      <c r="C2138" s="37">
        <f t="shared" si="67"/>
        <v>1993</v>
      </c>
      <c r="D2138" s="1">
        <v>33.200000000000003</v>
      </c>
      <c r="E2138" s="1">
        <v>15.5</v>
      </c>
    </row>
    <row r="2139" spans="1:5" x14ac:dyDescent="0.25">
      <c r="A2139" s="39">
        <v>34279</v>
      </c>
      <c r="B2139" s="37">
        <f t="shared" si="66"/>
        <v>11</v>
      </c>
      <c r="C2139" s="37">
        <f t="shared" si="67"/>
        <v>1993</v>
      </c>
      <c r="D2139" s="1">
        <v>34.200000000000003</v>
      </c>
      <c r="E2139" s="1">
        <v>15</v>
      </c>
    </row>
    <row r="2140" spans="1:5" x14ac:dyDescent="0.25">
      <c r="A2140" s="39">
        <v>34280</v>
      </c>
      <c r="B2140" s="37">
        <f t="shared" si="66"/>
        <v>11</v>
      </c>
      <c r="C2140" s="37">
        <f t="shared" si="67"/>
        <v>1993</v>
      </c>
      <c r="D2140" s="1">
        <v>34.700000000000003</v>
      </c>
      <c r="E2140" s="1">
        <v>15</v>
      </c>
    </row>
    <row r="2141" spans="1:5" x14ac:dyDescent="0.25">
      <c r="A2141" s="39">
        <v>34281</v>
      </c>
      <c r="B2141" s="37">
        <f t="shared" si="66"/>
        <v>11</v>
      </c>
      <c r="C2141" s="37">
        <f t="shared" si="67"/>
        <v>1993</v>
      </c>
      <c r="D2141" s="1">
        <v>33.200000000000003</v>
      </c>
      <c r="E2141" s="1">
        <v>15.5</v>
      </c>
    </row>
    <row r="2142" spans="1:5" x14ac:dyDescent="0.25">
      <c r="A2142" s="39">
        <v>34282</v>
      </c>
      <c r="B2142" s="37">
        <f t="shared" si="66"/>
        <v>11</v>
      </c>
      <c r="C2142" s="37">
        <f t="shared" si="67"/>
        <v>1993</v>
      </c>
      <c r="D2142" s="1">
        <v>32.4</v>
      </c>
      <c r="E2142" s="1">
        <v>14.5</v>
      </c>
    </row>
    <row r="2143" spans="1:5" x14ac:dyDescent="0.25">
      <c r="A2143" s="39">
        <v>34283</v>
      </c>
      <c r="B2143" s="37">
        <f t="shared" si="66"/>
        <v>11</v>
      </c>
      <c r="C2143" s="37">
        <f t="shared" si="67"/>
        <v>1993</v>
      </c>
      <c r="D2143" s="1">
        <v>33</v>
      </c>
      <c r="E2143" s="1">
        <v>15.6</v>
      </c>
    </row>
    <row r="2144" spans="1:5" x14ac:dyDescent="0.25">
      <c r="A2144" s="39">
        <v>34284</v>
      </c>
      <c r="B2144" s="37">
        <f t="shared" si="66"/>
        <v>11</v>
      </c>
      <c r="C2144" s="37">
        <f t="shared" si="67"/>
        <v>1993</v>
      </c>
      <c r="D2144" s="1">
        <v>33</v>
      </c>
      <c r="E2144" s="1">
        <v>20.9</v>
      </c>
    </row>
    <row r="2145" spans="1:5" x14ac:dyDescent="0.25">
      <c r="A2145" s="39">
        <v>34285</v>
      </c>
      <c r="B2145" s="37">
        <f t="shared" si="66"/>
        <v>11</v>
      </c>
      <c r="C2145" s="37">
        <f t="shared" si="67"/>
        <v>1993</v>
      </c>
      <c r="D2145" s="1">
        <v>33.5</v>
      </c>
      <c r="E2145" s="1">
        <v>25.7</v>
      </c>
    </row>
    <row r="2146" spans="1:5" x14ac:dyDescent="0.25">
      <c r="A2146" s="39">
        <v>34286</v>
      </c>
      <c r="B2146" s="37">
        <f t="shared" si="66"/>
        <v>11</v>
      </c>
      <c r="C2146" s="37">
        <f t="shared" si="67"/>
        <v>1993</v>
      </c>
      <c r="D2146" s="1">
        <v>35.5</v>
      </c>
      <c r="E2146" s="1">
        <v>19</v>
      </c>
    </row>
    <row r="2147" spans="1:5" x14ac:dyDescent="0.25">
      <c r="A2147" s="39">
        <v>34287</v>
      </c>
      <c r="B2147" s="37">
        <f t="shared" si="66"/>
        <v>11</v>
      </c>
      <c r="C2147" s="37">
        <f t="shared" si="67"/>
        <v>1993</v>
      </c>
      <c r="D2147" s="1">
        <v>34.799999999999997</v>
      </c>
      <c r="E2147" s="1">
        <v>19.7</v>
      </c>
    </row>
    <row r="2148" spans="1:5" x14ac:dyDescent="0.25">
      <c r="A2148" s="39">
        <v>34288</v>
      </c>
      <c r="B2148" s="37">
        <f t="shared" si="66"/>
        <v>11</v>
      </c>
      <c r="C2148" s="37">
        <f t="shared" si="67"/>
        <v>1993</v>
      </c>
      <c r="D2148" s="1">
        <v>32.9</v>
      </c>
      <c r="E2148" s="1">
        <v>24.9</v>
      </c>
    </row>
    <row r="2149" spans="1:5" x14ac:dyDescent="0.25">
      <c r="A2149" s="39">
        <v>34289</v>
      </c>
      <c r="B2149" s="37">
        <f t="shared" si="66"/>
        <v>11</v>
      </c>
      <c r="C2149" s="37">
        <f t="shared" si="67"/>
        <v>1993</v>
      </c>
      <c r="D2149" s="1">
        <v>32.5</v>
      </c>
      <c r="E2149" s="1">
        <v>23.4</v>
      </c>
    </row>
    <row r="2150" spans="1:5" x14ac:dyDescent="0.25">
      <c r="A2150" s="39">
        <v>34290</v>
      </c>
      <c r="B2150" s="37">
        <f t="shared" si="66"/>
        <v>11</v>
      </c>
      <c r="C2150" s="37">
        <f t="shared" si="67"/>
        <v>1993</v>
      </c>
      <c r="D2150" s="1">
        <v>30.2</v>
      </c>
      <c r="E2150" s="1">
        <v>19</v>
      </c>
    </row>
    <row r="2151" spans="1:5" x14ac:dyDescent="0.25">
      <c r="A2151" s="39">
        <v>34291</v>
      </c>
      <c r="B2151" s="37">
        <f t="shared" si="66"/>
        <v>11</v>
      </c>
      <c r="C2151" s="37">
        <f t="shared" si="67"/>
        <v>1993</v>
      </c>
      <c r="D2151" s="1">
        <v>31.2</v>
      </c>
      <c r="E2151" s="1">
        <v>16.7</v>
      </c>
    </row>
    <row r="2152" spans="1:5" x14ac:dyDescent="0.25">
      <c r="A2152" s="39">
        <v>34292</v>
      </c>
      <c r="B2152" s="37">
        <f t="shared" si="66"/>
        <v>11</v>
      </c>
      <c r="C2152" s="37">
        <f t="shared" si="67"/>
        <v>1993</v>
      </c>
      <c r="D2152" s="1">
        <v>32.5</v>
      </c>
      <c r="E2152" s="1">
        <v>16.3</v>
      </c>
    </row>
    <row r="2153" spans="1:5" x14ac:dyDescent="0.25">
      <c r="A2153" s="39">
        <v>34293</v>
      </c>
      <c r="B2153" s="37">
        <f t="shared" si="66"/>
        <v>11</v>
      </c>
      <c r="C2153" s="37">
        <f t="shared" si="67"/>
        <v>1993</v>
      </c>
      <c r="D2153" s="1">
        <v>34.200000000000003</v>
      </c>
      <c r="E2153" s="1">
        <v>16.3</v>
      </c>
    </row>
    <row r="2154" spans="1:5" x14ac:dyDescent="0.25">
      <c r="A2154" s="39">
        <v>34294</v>
      </c>
      <c r="B2154" s="37">
        <f t="shared" si="66"/>
        <v>11</v>
      </c>
      <c r="C2154" s="37">
        <f t="shared" si="67"/>
        <v>1993</v>
      </c>
      <c r="D2154" s="1">
        <v>35.1</v>
      </c>
      <c r="E2154" s="1">
        <v>20</v>
      </c>
    </row>
    <row r="2155" spans="1:5" x14ac:dyDescent="0.25">
      <c r="A2155" s="39">
        <v>34295</v>
      </c>
      <c r="B2155" s="37">
        <f t="shared" si="66"/>
        <v>11</v>
      </c>
      <c r="C2155" s="37">
        <f t="shared" si="67"/>
        <v>1993</v>
      </c>
      <c r="D2155" s="1">
        <v>34.5</v>
      </c>
      <c r="E2155" s="1">
        <v>14</v>
      </c>
    </row>
    <row r="2156" spans="1:5" x14ac:dyDescent="0.25">
      <c r="A2156" s="39">
        <v>34296</v>
      </c>
      <c r="B2156" s="37">
        <f t="shared" si="66"/>
        <v>11</v>
      </c>
      <c r="C2156" s="37">
        <f t="shared" si="67"/>
        <v>1993</v>
      </c>
      <c r="D2156" s="1">
        <v>35.200000000000003</v>
      </c>
      <c r="E2156" s="1">
        <v>15</v>
      </c>
    </row>
    <row r="2157" spans="1:5" x14ac:dyDescent="0.25">
      <c r="A2157" s="39">
        <v>34297</v>
      </c>
      <c r="B2157" s="37">
        <f t="shared" si="66"/>
        <v>11</v>
      </c>
      <c r="C2157" s="37">
        <f t="shared" si="67"/>
        <v>1993</v>
      </c>
      <c r="D2157" s="1">
        <v>33</v>
      </c>
      <c r="E2157" s="1">
        <v>11</v>
      </c>
    </row>
    <row r="2158" spans="1:5" x14ac:dyDescent="0.25">
      <c r="A2158" s="39">
        <v>34298</v>
      </c>
      <c r="B2158" s="37">
        <f t="shared" si="66"/>
        <v>11</v>
      </c>
      <c r="C2158" s="37">
        <f t="shared" si="67"/>
        <v>1993</v>
      </c>
      <c r="D2158" s="1">
        <v>32.700000000000003</v>
      </c>
      <c r="E2158" s="1">
        <v>8</v>
      </c>
    </row>
    <row r="2159" spans="1:5" x14ac:dyDescent="0.25">
      <c r="A2159" s="39">
        <v>34299</v>
      </c>
      <c r="B2159" s="37">
        <f t="shared" si="66"/>
        <v>11</v>
      </c>
      <c r="C2159" s="37">
        <f t="shared" si="67"/>
        <v>1993</v>
      </c>
      <c r="D2159" s="1">
        <v>32.200000000000003</v>
      </c>
      <c r="E2159" s="1">
        <v>10.5</v>
      </c>
    </row>
    <row r="2160" spans="1:5" x14ac:dyDescent="0.25">
      <c r="A2160" s="39">
        <v>34300</v>
      </c>
      <c r="B2160" s="37">
        <f t="shared" si="66"/>
        <v>11</v>
      </c>
      <c r="C2160" s="37">
        <f t="shared" si="67"/>
        <v>1993</v>
      </c>
      <c r="D2160" s="1">
        <v>32.6</v>
      </c>
      <c r="E2160" s="1">
        <v>10.5</v>
      </c>
    </row>
    <row r="2161" spans="1:5" x14ac:dyDescent="0.25">
      <c r="A2161" s="39">
        <v>34301</v>
      </c>
      <c r="B2161" s="37">
        <f t="shared" si="66"/>
        <v>11</v>
      </c>
      <c r="C2161" s="37">
        <f t="shared" si="67"/>
        <v>1993</v>
      </c>
      <c r="D2161" s="1">
        <v>33.700000000000003</v>
      </c>
      <c r="E2161" s="1">
        <v>10.5</v>
      </c>
    </row>
    <row r="2162" spans="1:5" x14ac:dyDescent="0.25">
      <c r="A2162" s="39">
        <v>34302</v>
      </c>
      <c r="B2162" s="37">
        <f t="shared" si="66"/>
        <v>11</v>
      </c>
      <c r="C2162" s="37">
        <f t="shared" si="67"/>
        <v>1993</v>
      </c>
      <c r="D2162" s="1">
        <v>35.200000000000003</v>
      </c>
      <c r="E2162" s="1">
        <v>11</v>
      </c>
    </row>
    <row r="2163" spans="1:5" x14ac:dyDescent="0.25">
      <c r="A2163" s="39">
        <v>34303</v>
      </c>
      <c r="B2163" s="37">
        <f t="shared" si="66"/>
        <v>11</v>
      </c>
      <c r="C2163" s="37">
        <f t="shared" si="67"/>
        <v>1993</v>
      </c>
      <c r="D2163" s="1">
        <v>35</v>
      </c>
      <c r="E2163" s="1">
        <v>9.6</v>
      </c>
    </row>
    <row r="2164" spans="1:5" x14ac:dyDescent="0.25">
      <c r="A2164" s="39">
        <v>34304</v>
      </c>
      <c r="B2164" s="37">
        <f t="shared" si="66"/>
        <v>12</v>
      </c>
      <c r="C2164" s="37">
        <f t="shared" si="67"/>
        <v>1993</v>
      </c>
      <c r="D2164" s="1">
        <v>35</v>
      </c>
      <c r="E2164" s="1">
        <v>10.199999999999999</v>
      </c>
    </row>
    <row r="2165" spans="1:5" x14ac:dyDescent="0.25">
      <c r="A2165" s="39">
        <v>34305</v>
      </c>
      <c r="B2165" s="37">
        <f t="shared" si="66"/>
        <v>12</v>
      </c>
      <c r="C2165" s="37">
        <f t="shared" si="67"/>
        <v>1993</v>
      </c>
      <c r="D2165" s="1">
        <v>34.9</v>
      </c>
      <c r="E2165" s="1">
        <v>10.1</v>
      </c>
    </row>
    <row r="2166" spans="1:5" x14ac:dyDescent="0.25">
      <c r="A2166" s="39">
        <v>34306</v>
      </c>
      <c r="B2166" s="37">
        <f t="shared" si="66"/>
        <v>12</v>
      </c>
      <c r="C2166" s="37">
        <f t="shared" si="67"/>
        <v>1993</v>
      </c>
      <c r="D2166" s="1">
        <v>34.299999999999997</v>
      </c>
      <c r="E2166" s="1">
        <v>11</v>
      </c>
    </row>
    <row r="2167" spans="1:5" x14ac:dyDescent="0.25">
      <c r="A2167" s="39">
        <v>34307</v>
      </c>
      <c r="B2167" s="37">
        <f t="shared" si="66"/>
        <v>12</v>
      </c>
      <c r="C2167" s="37">
        <f t="shared" si="67"/>
        <v>1993</v>
      </c>
      <c r="D2167" s="1">
        <v>33.700000000000003</v>
      </c>
      <c r="E2167" s="1">
        <v>13.5</v>
      </c>
    </row>
    <row r="2168" spans="1:5" x14ac:dyDescent="0.25">
      <c r="A2168" s="39">
        <v>34308</v>
      </c>
      <c r="B2168" s="37">
        <f t="shared" si="66"/>
        <v>12</v>
      </c>
      <c r="C2168" s="37">
        <f t="shared" si="67"/>
        <v>1993</v>
      </c>
      <c r="D2168" s="1">
        <v>31.8</v>
      </c>
      <c r="E2168" s="1">
        <v>12</v>
      </c>
    </row>
    <row r="2169" spans="1:5" x14ac:dyDescent="0.25">
      <c r="A2169" s="39">
        <v>34309</v>
      </c>
      <c r="B2169" s="37">
        <f t="shared" si="66"/>
        <v>12</v>
      </c>
      <c r="C2169" s="37">
        <f t="shared" si="67"/>
        <v>1993</v>
      </c>
      <c r="D2169" s="1">
        <v>32.200000000000003</v>
      </c>
      <c r="E2169" s="1">
        <v>12.2</v>
      </c>
    </row>
    <row r="2170" spans="1:5" x14ac:dyDescent="0.25">
      <c r="A2170" s="39">
        <v>34310</v>
      </c>
      <c r="B2170" s="37">
        <f t="shared" si="66"/>
        <v>12</v>
      </c>
      <c r="C2170" s="37">
        <f t="shared" si="67"/>
        <v>1993</v>
      </c>
      <c r="D2170" s="1">
        <v>32.200000000000003</v>
      </c>
      <c r="E2170" s="1">
        <v>18.5</v>
      </c>
    </row>
    <row r="2171" spans="1:5" x14ac:dyDescent="0.25">
      <c r="A2171" s="39">
        <v>34311</v>
      </c>
      <c r="B2171" s="37">
        <f t="shared" si="66"/>
        <v>12</v>
      </c>
      <c r="C2171" s="37">
        <f t="shared" si="67"/>
        <v>1993</v>
      </c>
      <c r="D2171" s="1">
        <v>33.200000000000003</v>
      </c>
      <c r="E2171" s="1">
        <v>15</v>
      </c>
    </row>
    <row r="2172" spans="1:5" x14ac:dyDescent="0.25">
      <c r="A2172" s="39">
        <v>34312</v>
      </c>
      <c r="B2172" s="37">
        <f t="shared" si="66"/>
        <v>12</v>
      </c>
      <c r="C2172" s="37">
        <f t="shared" si="67"/>
        <v>1993</v>
      </c>
      <c r="D2172" s="1">
        <v>34.9</v>
      </c>
      <c r="E2172" s="1">
        <v>16.100000000000001</v>
      </c>
    </row>
    <row r="2173" spans="1:5" x14ac:dyDescent="0.25">
      <c r="A2173" s="39">
        <v>34313</v>
      </c>
      <c r="B2173" s="37">
        <f t="shared" si="66"/>
        <v>12</v>
      </c>
      <c r="C2173" s="37">
        <f t="shared" si="67"/>
        <v>1993</v>
      </c>
      <c r="D2173" s="1">
        <v>34.700000000000003</v>
      </c>
      <c r="E2173" s="1">
        <v>16.5</v>
      </c>
    </row>
    <row r="2174" spans="1:5" x14ac:dyDescent="0.25">
      <c r="A2174" s="39">
        <v>34314</v>
      </c>
      <c r="B2174" s="37">
        <f t="shared" si="66"/>
        <v>12</v>
      </c>
      <c r="C2174" s="37">
        <f t="shared" si="67"/>
        <v>1993</v>
      </c>
      <c r="D2174" s="1">
        <v>33</v>
      </c>
      <c r="E2174" s="1">
        <v>12.1</v>
      </c>
    </row>
    <row r="2175" spans="1:5" x14ac:dyDescent="0.25">
      <c r="A2175" s="39">
        <v>34315</v>
      </c>
      <c r="B2175" s="37">
        <f t="shared" si="66"/>
        <v>12</v>
      </c>
      <c r="C2175" s="37">
        <f t="shared" si="67"/>
        <v>1993</v>
      </c>
      <c r="D2175" s="1">
        <v>32.200000000000003</v>
      </c>
      <c r="E2175" s="1">
        <v>10.5</v>
      </c>
    </row>
    <row r="2176" spans="1:5" x14ac:dyDescent="0.25">
      <c r="A2176" s="39">
        <v>34316</v>
      </c>
      <c r="B2176" s="37">
        <f t="shared" si="66"/>
        <v>12</v>
      </c>
      <c r="C2176" s="37">
        <f t="shared" si="67"/>
        <v>1993</v>
      </c>
      <c r="D2176" s="1">
        <v>32</v>
      </c>
      <c r="E2176" s="1">
        <v>10.6</v>
      </c>
    </row>
    <row r="2177" spans="1:5" x14ac:dyDescent="0.25">
      <c r="A2177" s="39">
        <v>34317</v>
      </c>
      <c r="B2177" s="37">
        <f t="shared" si="66"/>
        <v>12</v>
      </c>
      <c r="C2177" s="37">
        <f t="shared" si="67"/>
        <v>1993</v>
      </c>
      <c r="D2177" s="1">
        <v>31.8</v>
      </c>
      <c r="E2177" s="1">
        <v>9</v>
      </c>
    </row>
    <row r="2178" spans="1:5" x14ac:dyDescent="0.25">
      <c r="A2178" s="39">
        <v>34318</v>
      </c>
      <c r="B2178" s="37">
        <f t="shared" si="66"/>
        <v>12</v>
      </c>
      <c r="C2178" s="37">
        <f t="shared" si="67"/>
        <v>1993</v>
      </c>
      <c r="D2178" s="1">
        <v>31.8</v>
      </c>
      <c r="E2178" s="1">
        <v>9.8000000000000007</v>
      </c>
    </row>
    <row r="2179" spans="1:5" x14ac:dyDescent="0.25">
      <c r="A2179" s="39">
        <v>34319</v>
      </c>
      <c r="B2179" s="37">
        <f t="shared" ref="B2179:B2242" si="68">MONTH(A2179)</f>
        <v>12</v>
      </c>
      <c r="C2179" s="37">
        <f t="shared" ref="C2179:C2242" si="69">YEAR(A2179)</f>
        <v>1993</v>
      </c>
      <c r="D2179" s="1">
        <v>32.200000000000003</v>
      </c>
      <c r="E2179" s="1">
        <v>10.8</v>
      </c>
    </row>
    <row r="2180" spans="1:5" x14ac:dyDescent="0.25">
      <c r="A2180" s="39">
        <v>34320</v>
      </c>
      <c r="B2180" s="37">
        <f t="shared" si="68"/>
        <v>12</v>
      </c>
      <c r="C2180" s="37">
        <f t="shared" si="69"/>
        <v>1993</v>
      </c>
      <c r="D2180" s="1">
        <v>32.200000000000003</v>
      </c>
      <c r="E2180" s="1">
        <v>11</v>
      </c>
    </row>
    <row r="2181" spans="1:5" x14ac:dyDescent="0.25">
      <c r="A2181" s="39">
        <v>34321</v>
      </c>
      <c r="B2181" s="37">
        <f t="shared" si="68"/>
        <v>12</v>
      </c>
      <c r="C2181" s="37">
        <f t="shared" si="69"/>
        <v>1993</v>
      </c>
      <c r="D2181" s="1">
        <v>32.4</v>
      </c>
      <c r="E2181" s="1">
        <v>11</v>
      </c>
    </row>
    <row r="2182" spans="1:5" x14ac:dyDescent="0.25">
      <c r="A2182" s="39">
        <v>34322</v>
      </c>
      <c r="B2182" s="37">
        <f t="shared" si="68"/>
        <v>12</v>
      </c>
      <c r="C2182" s="37">
        <f t="shared" si="69"/>
        <v>1993</v>
      </c>
      <c r="D2182" s="1">
        <v>31.2</v>
      </c>
      <c r="E2182" s="1">
        <v>11.5</v>
      </c>
    </row>
    <row r="2183" spans="1:5" x14ac:dyDescent="0.25">
      <c r="A2183" s="39">
        <v>34323</v>
      </c>
      <c r="B2183" s="37">
        <f t="shared" si="68"/>
        <v>12</v>
      </c>
      <c r="C2183" s="37">
        <f t="shared" si="69"/>
        <v>1993</v>
      </c>
      <c r="D2183" s="1">
        <v>30.4</v>
      </c>
      <c r="E2183" s="1">
        <v>6</v>
      </c>
    </row>
    <row r="2184" spans="1:5" x14ac:dyDescent="0.25">
      <c r="A2184" s="39">
        <v>34324</v>
      </c>
      <c r="B2184" s="37">
        <f t="shared" si="68"/>
        <v>12</v>
      </c>
      <c r="C2184" s="37">
        <f t="shared" si="69"/>
        <v>1993</v>
      </c>
      <c r="D2184" s="1">
        <v>32</v>
      </c>
      <c r="E2184" s="1">
        <v>7</v>
      </c>
    </row>
    <row r="2185" spans="1:5" x14ac:dyDescent="0.25">
      <c r="A2185" s="39">
        <v>34325</v>
      </c>
      <c r="B2185" s="37">
        <f t="shared" si="68"/>
        <v>12</v>
      </c>
      <c r="C2185" s="37">
        <f t="shared" si="69"/>
        <v>1993</v>
      </c>
      <c r="D2185" s="1">
        <v>32.200000000000003</v>
      </c>
      <c r="E2185" s="1">
        <v>10.5</v>
      </c>
    </row>
    <row r="2186" spans="1:5" x14ac:dyDescent="0.25">
      <c r="A2186" s="39">
        <v>34326</v>
      </c>
      <c r="B2186" s="37">
        <f t="shared" si="68"/>
        <v>12</v>
      </c>
      <c r="C2186" s="37">
        <f t="shared" si="69"/>
        <v>1993</v>
      </c>
      <c r="D2186" s="1">
        <v>31.7</v>
      </c>
      <c r="E2186" s="1">
        <v>8.5</v>
      </c>
    </row>
    <row r="2187" spans="1:5" x14ac:dyDescent="0.25">
      <c r="A2187" s="39">
        <v>34327</v>
      </c>
      <c r="B2187" s="37">
        <f t="shared" si="68"/>
        <v>12</v>
      </c>
      <c r="C2187" s="37">
        <f t="shared" si="69"/>
        <v>1993</v>
      </c>
      <c r="D2187" s="1">
        <v>30.2</v>
      </c>
      <c r="E2187" s="1">
        <v>8.5</v>
      </c>
    </row>
    <row r="2188" spans="1:5" x14ac:dyDescent="0.25">
      <c r="A2188" s="39">
        <v>34328</v>
      </c>
      <c r="B2188" s="37">
        <f t="shared" si="68"/>
        <v>12</v>
      </c>
      <c r="C2188" s="37">
        <f t="shared" si="69"/>
        <v>1993</v>
      </c>
      <c r="D2188" s="1">
        <v>30.2</v>
      </c>
      <c r="E2188" s="1">
        <v>8</v>
      </c>
    </row>
    <row r="2189" spans="1:5" x14ac:dyDescent="0.25">
      <c r="A2189" s="39">
        <v>34329</v>
      </c>
      <c r="B2189" s="37">
        <f t="shared" si="68"/>
        <v>12</v>
      </c>
      <c r="C2189" s="37">
        <f t="shared" si="69"/>
        <v>1993</v>
      </c>
      <c r="D2189" s="1">
        <v>30.2</v>
      </c>
      <c r="E2189" s="1">
        <v>9</v>
      </c>
    </row>
    <row r="2190" spans="1:5" x14ac:dyDescent="0.25">
      <c r="A2190" s="39">
        <v>34330</v>
      </c>
      <c r="B2190" s="37">
        <f t="shared" si="68"/>
        <v>12</v>
      </c>
      <c r="C2190" s="37">
        <f t="shared" si="69"/>
        <v>1993</v>
      </c>
      <c r="D2190" s="1">
        <v>26</v>
      </c>
      <c r="E2190" s="1">
        <v>10.9</v>
      </c>
    </row>
    <row r="2191" spans="1:5" x14ac:dyDescent="0.25">
      <c r="A2191" s="39">
        <v>34331</v>
      </c>
      <c r="B2191" s="37">
        <f t="shared" si="68"/>
        <v>12</v>
      </c>
      <c r="C2191" s="37">
        <f t="shared" si="69"/>
        <v>1993</v>
      </c>
      <c r="D2191" s="1">
        <v>29.2</v>
      </c>
      <c r="E2191" s="1">
        <v>7.3</v>
      </c>
    </row>
    <row r="2192" spans="1:5" x14ac:dyDescent="0.25">
      <c r="A2192" s="39">
        <v>34332</v>
      </c>
      <c r="B2192" s="37">
        <f t="shared" si="68"/>
        <v>12</v>
      </c>
      <c r="C2192" s="37">
        <f t="shared" si="69"/>
        <v>1993</v>
      </c>
      <c r="D2192" s="1">
        <v>30</v>
      </c>
      <c r="E2192" s="1">
        <v>6.9</v>
      </c>
    </row>
    <row r="2193" spans="1:5" x14ac:dyDescent="0.25">
      <c r="A2193" s="39">
        <v>34333</v>
      </c>
      <c r="B2193" s="37">
        <f t="shared" si="68"/>
        <v>12</v>
      </c>
      <c r="C2193" s="37">
        <f t="shared" si="69"/>
        <v>1993</v>
      </c>
      <c r="D2193" s="2">
        <v>30.3</v>
      </c>
      <c r="E2193" s="2">
        <v>8.5</v>
      </c>
    </row>
    <row r="2194" spans="1:5" x14ac:dyDescent="0.25">
      <c r="A2194" s="39">
        <v>34334</v>
      </c>
      <c r="B2194" s="37">
        <f t="shared" si="68"/>
        <v>12</v>
      </c>
      <c r="C2194" s="37">
        <f t="shared" si="69"/>
        <v>1993</v>
      </c>
      <c r="D2194" s="1">
        <v>31.2</v>
      </c>
      <c r="E2194" s="1">
        <v>9.5</v>
      </c>
    </row>
    <row r="2195" spans="1:5" x14ac:dyDescent="0.25">
      <c r="A2195" s="39">
        <v>34335</v>
      </c>
      <c r="B2195" s="37">
        <f t="shared" si="68"/>
        <v>1</v>
      </c>
      <c r="C2195" s="37">
        <f t="shared" si="69"/>
        <v>1994</v>
      </c>
      <c r="D2195" s="1">
        <v>31.2</v>
      </c>
      <c r="E2195" s="1">
        <v>9.4</v>
      </c>
    </row>
    <row r="2196" spans="1:5" x14ac:dyDescent="0.25">
      <c r="A2196" s="39">
        <v>34336</v>
      </c>
      <c r="B2196" s="37">
        <f t="shared" si="68"/>
        <v>1</v>
      </c>
      <c r="C2196" s="37">
        <f t="shared" si="69"/>
        <v>1994</v>
      </c>
      <c r="D2196" s="1">
        <v>31.5</v>
      </c>
      <c r="E2196" s="1">
        <v>7.8</v>
      </c>
    </row>
    <row r="2197" spans="1:5" x14ac:dyDescent="0.25">
      <c r="A2197" s="39">
        <v>34337</v>
      </c>
      <c r="B2197" s="37">
        <f t="shared" si="68"/>
        <v>1</v>
      </c>
      <c r="C2197" s="37">
        <f t="shared" si="69"/>
        <v>1994</v>
      </c>
      <c r="D2197" s="1">
        <v>31.1</v>
      </c>
      <c r="E2197" s="1">
        <v>11.1</v>
      </c>
    </row>
    <row r="2198" spans="1:5" x14ac:dyDescent="0.25">
      <c r="A2198" s="39">
        <v>34338</v>
      </c>
      <c r="B2198" s="37">
        <f t="shared" si="68"/>
        <v>1</v>
      </c>
      <c r="C2198" s="37">
        <f t="shared" si="69"/>
        <v>1994</v>
      </c>
      <c r="D2198" s="1">
        <v>32.5</v>
      </c>
      <c r="E2198" s="1">
        <v>10.5</v>
      </c>
    </row>
    <row r="2199" spans="1:5" x14ac:dyDescent="0.25">
      <c r="A2199" s="39">
        <v>34339</v>
      </c>
      <c r="B2199" s="37">
        <f t="shared" si="68"/>
        <v>1</v>
      </c>
      <c r="C2199" s="37">
        <f t="shared" si="69"/>
        <v>1994</v>
      </c>
      <c r="D2199" s="1">
        <v>31.7</v>
      </c>
      <c r="E2199" s="1">
        <v>10.1</v>
      </c>
    </row>
    <row r="2200" spans="1:5" x14ac:dyDescent="0.25">
      <c r="A2200" s="39">
        <v>34340</v>
      </c>
      <c r="B2200" s="37">
        <f t="shared" si="68"/>
        <v>1</v>
      </c>
      <c r="C2200" s="37">
        <f t="shared" si="69"/>
        <v>1994</v>
      </c>
      <c r="D2200" s="1">
        <v>32.700000000000003</v>
      </c>
      <c r="E2200" s="1">
        <v>11.1</v>
      </c>
    </row>
    <row r="2201" spans="1:5" x14ac:dyDescent="0.25">
      <c r="A2201" s="39">
        <v>34341</v>
      </c>
      <c r="B2201" s="37">
        <f t="shared" si="68"/>
        <v>1</v>
      </c>
      <c r="C2201" s="37">
        <f t="shared" si="69"/>
        <v>1994</v>
      </c>
      <c r="D2201" s="1">
        <v>33.1</v>
      </c>
      <c r="E2201" s="1">
        <v>11.5</v>
      </c>
    </row>
    <row r="2202" spans="1:5" x14ac:dyDescent="0.25">
      <c r="A2202" s="39">
        <v>34342</v>
      </c>
      <c r="B2202" s="37">
        <f t="shared" si="68"/>
        <v>1</v>
      </c>
      <c r="C2202" s="37">
        <f t="shared" si="69"/>
        <v>1994</v>
      </c>
      <c r="D2202" s="1">
        <v>32.299999999999997</v>
      </c>
      <c r="E2202" s="1">
        <v>12</v>
      </c>
    </row>
    <row r="2203" spans="1:5" x14ac:dyDescent="0.25">
      <c r="A2203" s="39">
        <v>34343</v>
      </c>
      <c r="B2203" s="37">
        <f t="shared" si="68"/>
        <v>1</v>
      </c>
      <c r="C2203" s="37">
        <f t="shared" si="69"/>
        <v>1994</v>
      </c>
      <c r="D2203" s="1">
        <v>33.200000000000003</v>
      </c>
      <c r="E2203" s="1">
        <v>13.5</v>
      </c>
    </row>
    <row r="2204" spans="1:5" x14ac:dyDescent="0.25">
      <c r="A2204" s="39">
        <v>34344</v>
      </c>
      <c r="B2204" s="37">
        <f t="shared" si="68"/>
        <v>1</v>
      </c>
      <c r="C2204" s="37">
        <f t="shared" si="69"/>
        <v>1994</v>
      </c>
      <c r="D2204" s="1">
        <v>32.799999999999997</v>
      </c>
      <c r="E2204" s="1">
        <v>19.8</v>
      </c>
    </row>
    <row r="2205" spans="1:5" x14ac:dyDescent="0.25">
      <c r="A2205" s="39">
        <v>34345</v>
      </c>
      <c r="B2205" s="37">
        <f t="shared" si="68"/>
        <v>1</v>
      </c>
      <c r="C2205" s="37">
        <f t="shared" si="69"/>
        <v>1994</v>
      </c>
      <c r="D2205" s="1">
        <v>28</v>
      </c>
      <c r="E2205" s="1">
        <v>13.5</v>
      </c>
    </row>
    <row r="2206" spans="1:5" x14ac:dyDescent="0.25">
      <c r="A2206" s="39">
        <v>34346</v>
      </c>
      <c r="B2206" s="37">
        <f t="shared" si="68"/>
        <v>1</v>
      </c>
      <c r="C2206" s="37">
        <f t="shared" si="69"/>
        <v>1994</v>
      </c>
      <c r="D2206" s="1">
        <v>26.7</v>
      </c>
      <c r="E2206" s="1">
        <v>10.4</v>
      </c>
    </row>
    <row r="2207" spans="1:5" x14ac:dyDescent="0.25">
      <c r="A2207" s="39">
        <v>34347</v>
      </c>
      <c r="B2207" s="37">
        <f t="shared" si="68"/>
        <v>1</v>
      </c>
      <c r="C2207" s="37">
        <f t="shared" si="69"/>
        <v>1994</v>
      </c>
      <c r="D2207" s="1">
        <v>26.7</v>
      </c>
      <c r="E2207" s="1">
        <v>8</v>
      </c>
    </row>
    <row r="2208" spans="1:5" x14ac:dyDescent="0.25">
      <c r="A2208" s="39">
        <v>34348</v>
      </c>
      <c r="B2208" s="37">
        <f t="shared" si="68"/>
        <v>1</v>
      </c>
      <c r="C2208" s="37">
        <f t="shared" si="69"/>
        <v>1994</v>
      </c>
      <c r="D2208" s="1">
        <v>25.9</v>
      </c>
      <c r="E2208" s="1">
        <v>6.5</v>
      </c>
    </row>
    <row r="2209" spans="1:5" x14ac:dyDescent="0.25">
      <c r="A2209" s="39">
        <v>34349</v>
      </c>
      <c r="B2209" s="37">
        <f t="shared" si="68"/>
        <v>1</v>
      </c>
      <c r="C2209" s="37">
        <f t="shared" si="69"/>
        <v>1994</v>
      </c>
      <c r="D2209" s="1">
        <v>26.7</v>
      </c>
      <c r="E2209" s="1">
        <v>5</v>
      </c>
    </row>
    <row r="2210" spans="1:5" x14ac:dyDescent="0.25">
      <c r="A2210" s="39">
        <v>34350</v>
      </c>
      <c r="B2210" s="37">
        <f t="shared" si="68"/>
        <v>1</v>
      </c>
      <c r="C2210" s="37">
        <f t="shared" si="69"/>
        <v>1994</v>
      </c>
      <c r="D2210" s="1">
        <v>27.8</v>
      </c>
      <c r="E2210" s="1">
        <v>6.8</v>
      </c>
    </row>
    <row r="2211" spans="1:5" x14ac:dyDescent="0.25">
      <c r="A2211" s="39">
        <v>34351</v>
      </c>
      <c r="B2211" s="37">
        <f t="shared" si="68"/>
        <v>1</v>
      </c>
      <c r="C2211" s="37">
        <f t="shared" si="69"/>
        <v>1994</v>
      </c>
      <c r="D2211" s="1">
        <v>29.4</v>
      </c>
      <c r="E2211" s="1">
        <v>9.5</v>
      </c>
    </row>
    <row r="2212" spans="1:5" x14ac:dyDescent="0.25">
      <c r="A2212" s="39">
        <v>34352</v>
      </c>
      <c r="B2212" s="37">
        <f t="shared" si="68"/>
        <v>1</v>
      </c>
      <c r="C2212" s="37">
        <f t="shared" si="69"/>
        <v>1994</v>
      </c>
      <c r="D2212" s="1">
        <v>29.2</v>
      </c>
      <c r="E2212" s="1">
        <v>10.5</v>
      </c>
    </row>
    <row r="2213" spans="1:5" x14ac:dyDescent="0.25">
      <c r="A2213" s="39">
        <v>34353</v>
      </c>
      <c r="B2213" s="37">
        <f t="shared" si="68"/>
        <v>1</v>
      </c>
      <c r="C2213" s="37">
        <f t="shared" si="69"/>
        <v>1994</v>
      </c>
      <c r="D2213" s="1">
        <v>28</v>
      </c>
      <c r="E2213" s="1">
        <v>13.8</v>
      </c>
    </row>
    <row r="2214" spans="1:5" x14ac:dyDescent="0.25">
      <c r="A2214" s="39">
        <v>34354</v>
      </c>
      <c r="B2214" s="37">
        <f t="shared" si="68"/>
        <v>1</v>
      </c>
      <c r="C2214" s="37">
        <f t="shared" si="69"/>
        <v>1994</v>
      </c>
      <c r="D2214" s="1">
        <v>25.7</v>
      </c>
      <c r="E2214" s="1">
        <v>10</v>
      </c>
    </row>
    <row r="2215" spans="1:5" x14ac:dyDescent="0.25">
      <c r="A2215" s="39">
        <v>34355</v>
      </c>
      <c r="B2215" s="37">
        <f t="shared" si="68"/>
        <v>1</v>
      </c>
      <c r="C2215" s="37">
        <f t="shared" si="69"/>
        <v>1994</v>
      </c>
      <c r="D2215" s="1">
        <v>30</v>
      </c>
      <c r="E2215" s="1">
        <v>12.5</v>
      </c>
    </row>
    <row r="2216" spans="1:5" x14ac:dyDescent="0.25">
      <c r="A2216" s="39">
        <v>34356</v>
      </c>
      <c r="B2216" s="37">
        <f t="shared" si="68"/>
        <v>1</v>
      </c>
      <c r="C2216" s="37">
        <f t="shared" si="69"/>
        <v>1994</v>
      </c>
      <c r="D2216" s="1">
        <v>32.700000000000003</v>
      </c>
      <c r="E2216" s="1">
        <v>13.5</v>
      </c>
    </row>
    <row r="2217" spans="1:5" x14ac:dyDescent="0.25">
      <c r="A2217" s="39">
        <v>34357</v>
      </c>
      <c r="B2217" s="37">
        <f t="shared" si="68"/>
        <v>1</v>
      </c>
      <c r="C2217" s="37">
        <f t="shared" si="69"/>
        <v>1994</v>
      </c>
      <c r="D2217" s="1">
        <v>33.1</v>
      </c>
      <c r="E2217" s="1">
        <v>13.6</v>
      </c>
    </row>
    <row r="2218" spans="1:5" x14ac:dyDescent="0.25">
      <c r="A2218" s="39">
        <v>34358</v>
      </c>
      <c r="B2218" s="37">
        <f t="shared" si="68"/>
        <v>1</v>
      </c>
      <c r="C2218" s="37">
        <f t="shared" si="69"/>
        <v>1994</v>
      </c>
      <c r="D2218" s="1">
        <v>35.4</v>
      </c>
      <c r="E2218" s="1">
        <v>15.4</v>
      </c>
    </row>
    <row r="2219" spans="1:5" x14ac:dyDescent="0.25">
      <c r="A2219" s="39">
        <v>34359</v>
      </c>
      <c r="B2219" s="37">
        <f t="shared" si="68"/>
        <v>1</v>
      </c>
      <c r="C2219" s="37">
        <f t="shared" si="69"/>
        <v>1994</v>
      </c>
      <c r="D2219" s="1">
        <v>35.200000000000003</v>
      </c>
      <c r="E2219" s="1">
        <v>17</v>
      </c>
    </row>
    <row r="2220" spans="1:5" x14ac:dyDescent="0.25">
      <c r="A2220" s="39">
        <v>34360</v>
      </c>
      <c r="B2220" s="37">
        <f t="shared" si="68"/>
        <v>1</v>
      </c>
      <c r="C2220" s="37">
        <f t="shared" si="69"/>
        <v>1994</v>
      </c>
      <c r="D2220" s="1">
        <v>33.700000000000003</v>
      </c>
      <c r="E2220" s="1">
        <v>15.5</v>
      </c>
    </row>
    <row r="2221" spans="1:5" x14ac:dyDescent="0.25">
      <c r="A2221" s="39">
        <v>34361</v>
      </c>
      <c r="B2221" s="37">
        <f t="shared" si="68"/>
        <v>1</v>
      </c>
      <c r="C2221" s="37">
        <f t="shared" si="69"/>
        <v>1994</v>
      </c>
      <c r="D2221" s="1">
        <v>33.200000000000003</v>
      </c>
      <c r="E2221" s="1">
        <v>15</v>
      </c>
    </row>
    <row r="2222" spans="1:5" x14ac:dyDescent="0.25">
      <c r="A2222" s="39">
        <v>34362</v>
      </c>
      <c r="B2222" s="37">
        <f t="shared" si="68"/>
        <v>1</v>
      </c>
      <c r="C2222" s="37">
        <f t="shared" si="69"/>
        <v>1994</v>
      </c>
      <c r="D2222" s="1">
        <v>32.700000000000003</v>
      </c>
      <c r="E2222" s="1">
        <v>18.5</v>
      </c>
    </row>
    <row r="2223" spans="1:5" x14ac:dyDescent="0.25">
      <c r="A2223" s="39">
        <v>34363</v>
      </c>
      <c r="B2223" s="37">
        <f t="shared" si="68"/>
        <v>1</v>
      </c>
      <c r="C2223" s="37">
        <f t="shared" si="69"/>
        <v>1994</v>
      </c>
      <c r="D2223" s="1">
        <v>29.2</v>
      </c>
      <c r="E2223" s="1">
        <v>9.5</v>
      </c>
    </row>
    <row r="2224" spans="1:5" x14ac:dyDescent="0.25">
      <c r="A2224" s="39">
        <v>34364</v>
      </c>
      <c r="B2224" s="37">
        <f t="shared" si="68"/>
        <v>1</v>
      </c>
      <c r="C2224" s="37">
        <f t="shared" si="69"/>
        <v>1994</v>
      </c>
      <c r="D2224" s="1">
        <v>29.4</v>
      </c>
      <c r="E2224" s="1">
        <v>7</v>
      </c>
    </row>
    <row r="2225" spans="1:5" x14ac:dyDescent="0.25">
      <c r="A2225" s="39">
        <v>34365</v>
      </c>
      <c r="B2225" s="37">
        <f t="shared" si="68"/>
        <v>1</v>
      </c>
      <c r="C2225" s="37">
        <f t="shared" si="69"/>
        <v>1994</v>
      </c>
      <c r="D2225" s="1">
        <v>29.9</v>
      </c>
      <c r="E2225" s="1">
        <v>8.6999999999999993</v>
      </c>
    </row>
    <row r="2226" spans="1:5" x14ac:dyDescent="0.25">
      <c r="A2226" s="39">
        <v>34366</v>
      </c>
      <c r="B2226" s="37">
        <f t="shared" si="68"/>
        <v>2</v>
      </c>
      <c r="C2226" s="37">
        <f t="shared" si="69"/>
        <v>1994</v>
      </c>
      <c r="D2226" s="1">
        <v>30.9</v>
      </c>
      <c r="E2226" s="1">
        <v>11</v>
      </c>
    </row>
    <row r="2227" spans="1:5" x14ac:dyDescent="0.25">
      <c r="A2227" s="39">
        <v>34367</v>
      </c>
      <c r="B2227" s="37">
        <f t="shared" si="68"/>
        <v>2</v>
      </c>
      <c r="C2227" s="37">
        <f t="shared" si="69"/>
        <v>1994</v>
      </c>
      <c r="D2227" s="1">
        <v>30.2</v>
      </c>
      <c r="E2227" s="1">
        <v>9</v>
      </c>
    </row>
    <row r="2228" spans="1:5" x14ac:dyDescent="0.25">
      <c r="A2228" s="39">
        <v>34368</v>
      </c>
      <c r="B2228" s="37">
        <f t="shared" si="68"/>
        <v>2</v>
      </c>
      <c r="C2228" s="37">
        <f t="shared" si="69"/>
        <v>1994</v>
      </c>
      <c r="D2228" s="1">
        <v>32.700000000000003</v>
      </c>
      <c r="E2228" s="1">
        <v>9.5</v>
      </c>
    </row>
    <row r="2229" spans="1:5" x14ac:dyDescent="0.25">
      <c r="A2229" s="39">
        <v>34369</v>
      </c>
      <c r="B2229" s="37">
        <f t="shared" si="68"/>
        <v>2</v>
      </c>
      <c r="C2229" s="37">
        <f t="shared" si="69"/>
        <v>1994</v>
      </c>
      <c r="D2229" s="1">
        <v>32.200000000000003</v>
      </c>
      <c r="E2229" s="1">
        <v>17.8</v>
      </c>
    </row>
    <row r="2230" spans="1:5" x14ac:dyDescent="0.25">
      <c r="A2230" s="39">
        <v>34370</v>
      </c>
      <c r="B2230" s="37">
        <f t="shared" si="68"/>
        <v>2</v>
      </c>
      <c r="C2230" s="37">
        <f t="shared" si="69"/>
        <v>1994</v>
      </c>
      <c r="D2230" s="1">
        <v>32.200000000000003</v>
      </c>
      <c r="E2230" s="1">
        <v>14</v>
      </c>
    </row>
    <row r="2231" spans="1:5" x14ac:dyDescent="0.25">
      <c r="A2231" s="39">
        <v>34371</v>
      </c>
      <c r="B2231" s="37">
        <f t="shared" si="68"/>
        <v>2</v>
      </c>
      <c r="C2231" s="37">
        <f t="shared" si="69"/>
        <v>1994</v>
      </c>
      <c r="D2231" s="1">
        <v>32.700000000000003</v>
      </c>
      <c r="E2231" s="1">
        <v>14.5</v>
      </c>
    </row>
    <row r="2232" spans="1:5" x14ac:dyDescent="0.25">
      <c r="A2232" s="39">
        <v>34372</v>
      </c>
      <c r="B2232" s="37">
        <f t="shared" si="68"/>
        <v>2</v>
      </c>
      <c r="C2232" s="37">
        <f t="shared" si="69"/>
        <v>1994</v>
      </c>
      <c r="D2232" s="1">
        <v>32</v>
      </c>
      <c r="E2232" s="1">
        <v>13.7</v>
      </c>
    </row>
    <row r="2233" spans="1:5" x14ac:dyDescent="0.25">
      <c r="A2233" s="39">
        <v>34373</v>
      </c>
      <c r="B2233" s="37">
        <f t="shared" si="68"/>
        <v>2</v>
      </c>
      <c r="C2233" s="37">
        <f t="shared" si="69"/>
        <v>1994</v>
      </c>
      <c r="D2233" s="1">
        <v>29.2</v>
      </c>
      <c r="E2233" s="1">
        <v>13.5</v>
      </c>
    </row>
    <row r="2234" spans="1:5" x14ac:dyDescent="0.25">
      <c r="A2234" s="39">
        <v>34374</v>
      </c>
      <c r="B2234" s="37">
        <f t="shared" si="68"/>
        <v>2</v>
      </c>
      <c r="C2234" s="37">
        <f t="shared" si="69"/>
        <v>1994</v>
      </c>
      <c r="D2234" s="1">
        <v>30.6</v>
      </c>
      <c r="E2234" s="1">
        <v>14.2</v>
      </c>
    </row>
    <row r="2235" spans="1:5" x14ac:dyDescent="0.25">
      <c r="A2235" s="39">
        <v>34375</v>
      </c>
      <c r="B2235" s="37">
        <f t="shared" si="68"/>
        <v>2</v>
      </c>
      <c r="C2235" s="37">
        <f t="shared" si="69"/>
        <v>1994</v>
      </c>
      <c r="D2235" s="1">
        <v>30.7</v>
      </c>
      <c r="E2235" s="1">
        <v>14.8</v>
      </c>
    </row>
    <row r="2236" spans="1:5" x14ac:dyDescent="0.25">
      <c r="A2236" s="39">
        <v>34376</v>
      </c>
      <c r="B2236" s="37">
        <f t="shared" si="68"/>
        <v>2</v>
      </c>
      <c r="C2236" s="37">
        <f t="shared" si="69"/>
        <v>1994</v>
      </c>
      <c r="D2236" s="1">
        <v>30.2</v>
      </c>
      <c r="E2236" s="1">
        <v>14.1</v>
      </c>
    </row>
    <row r="2237" spans="1:5" x14ac:dyDescent="0.25">
      <c r="A2237" s="39">
        <v>34377</v>
      </c>
      <c r="B2237" s="37">
        <f t="shared" si="68"/>
        <v>2</v>
      </c>
      <c r="C2237" s="37">
        <f t="shared" si="69"/>
        <v>1994</v>
      </c>
      <c r="D2237" s="1">
        <v>32.700000000000003</v>
      </c>
      <c r="E2237" s="1">
        <v>12.7</v>
      </c>
    </row>
    <row r="2238" spans="1:5" x14ac:dyDescent="0.25">
      <c r="A2238" s="39">
        <v>34378</v>
      </c>
      <c r="B2238" s="37">
        <f t="shared" si="68"/>
        <v>2</v>
      </c>
      <c r="C2238" s="37">
        <f t="shared" si="69"/>
        <v>1994</v>
      </c>
      <c r="D2238" s="1">
        <v>32</v>
      </c>
      <c r="E2238" s="1">
        <v>12.8</v>
      </c>
    </row>
    <row r="2239" spans="1:5" x14ac:dyDescent="0.25">
      <c r="A2239" s="39">
        <v>34379</v>
      </c>
      <c r="B2239" s="37">
        <f t="shared" si="68"/>
        <v>2</v>
      </c>
      <c r="C2239" s="37">
        <f t="shared" si="69"/>
        <v>1994</v>
      </c>
      <c r="D2239" s="1">
        <v>32.299999999999997</v>
      </c>
      <c r="E2239" s="1">
        <v>13.8</v>
      </c>
    </row>
    <row r="2240" spans="1:5" x14ac:dyDescent="0.25">
      <c r="A2240" s="39">
        <v>34380</v>
      </c>
      <c r="B2240" s="37">
        <f t="shared" si="68"/>
        <v>2</v>
      </c>
      <c r="C2240" s="37">
        <f t="shared" si="69"/>
        <v>1994</v>
      </c>
      <c r="D2240" s="1">
        <v>32.5</v>
      </c>
      <c r="E2240" s="1">
        <v>16.5</v>
      </c>
    </row>
    <row r="2241" spans="1:5" x14ac:dyDescent="0.25">
      <c r="A2241" s="39">
        <v>34381</v>
      </c>
      <c r="B2241" s="37">
        <f t="shared" si="68"/>
        <v>2</v>
      </c>
      <c r="C2241" s="37">
        <f t="shared" si="69"/>
        <v>1994</v>
      </c>
      <c r="D2241" s="1">
        <v>30.7</v>
      </c>
      <c r="E2241" s="1">
        <v>12.2</v>
      </c>
    </row>
    <row r="2242" spans="1:5" x14ac:dyDescent="0.25">
      <c r="A2242" s="39">
        <v>34382</v>
      </c>
      <c r="B2242" s="37">
        <f t="shared" si="68"/>
        <v>2</v>
      </c>
      <c r="C2242" s="37">
        <f t="shared" si="69"/>
        <v>1994</v>
      </c>
      <c r="D2242" s="1">
        <v>30.8</v>
      </c>
      <c r="E2242" s="1">
        <v>12.5</v>
      </c>
    </row>
    <row r="2243" spans="1:5" x14ac:dyDescent="0.25">
      <c r="A2243" s="39">
        <v>34383</v>
      </c>
      <c r="B2243" s="37">
        <f t="shared" ref="B2243:B2306" si="70">MONTH(A2243)</f>
        <v>2</v>
      </c>
      <c r="C2243" s="37">
        <f t="shared" ref="C2243:C2306" si="71">YEAR(A2243)</f>
        <v>1994</v>
      </c>
      <c r="D2243" s="1">
        <v>32.799999999999997</v>
      </c>
      <c r="E2243" s="1">
        <v>16.5</v>
      </c>
    </row>
    <row r="2244" spans="1:5" x14ac:dyDescent="0.25">
      <c r="A2244" s="39">
        <v>34384</v>
      </c>
      <c r="B2244" s="37">
        <f t="shared" si="70"/>
        <v>2</v>
      </c>
      <c r="C2244" s="37">
        <f t="shared" si="71"/>
        <v>1994</v>
      </c>
      <c r="D2244" s="1">
        <v>33.700000000000003</v>
      </c>
      <c r="E2244" s="1">
        <v>15.7</v>
      </c>
    </row>
    <row r="2245" spans="1:5" x14ac:dyDescent="0.25">
      <c r="A2245" s="39">
        <v>34385</v>
      </c>
      <c r="B2245" s="37">
        <f t="shared" si="70"/>
        <v>2</v>
      </c>
      <c r="C2245" s="37">
        <f t="shared" si="71"/>
        <v>1994</v>
      </c>
      <c r="D2245" s="1">
        <v>29.2</v>
      </c>
      <c r="E2245" s="1">
        <v>12</v>
      </c>
    </row>
    <row r="2246" spans="1:5" x14ac:dyDescent="0.25">
      <c r="A2246" s="39">
        <v>34386</v>
      </c>
      <c r="B2246" s="37">
        <f t="shared" si="70"/>
        <v>2</v>
      </c>
      <c r="C2246" s="37">
        <f t="shared" si="71"/>
        <v>1994</v>
      </c>
      <c r="D2246" s="1">
        <v>27</v>
      </c>
      <c r="E2246" s="1">
        <v>13</v>
      </c>
    </row>
    <row r="2247" spans="1:5" x14ac:dyDescent="0.25">
      <c r="A2247" s="39">
        <v>34387</v>
      </c>
      <c r="B2247" s="37">
        <f t="shared" si="70"/>
        <v>2</v>
      </c>
      <c r="C2247" s="37">
        <f t="shared" si="71"/>
        <v>1994</v>
      </c>
      <c r="D2247" s="1">
        <v>29.2</v>
      </c>
      <c r="E2247" s="1">
        <v>7.5</v>
      </c>
    </row>
    <row r="2248" spans="1:5" x14ac:dyDescent="0.25">
      <c r="A2248" s="39">
        <v>34388</v>
      </c>
      <c r="B2248" s="37">
        <f t="shared" si="70"/>
        <v>2</v>
      </c>
      <c r="C2248" s="37">
        <f t="shared" si="71"/>
        <v>1994</v>
      </c>
      <c r="D2248" s="1">
        <v>31.2</v>
      </c>
      <c r="E2248" s="1">
        <v>7.5</v>
      </c>
    </row>
    <row r="2249" spans="1:5" x14ac:dyDescent="0.25">
      <c r="A2249" s="39">
        <v>34389</v>
      </c>
      <c r="B2249" s="37">
        <f t="shared" si="70"/>
        <v>2</v>
      </c>
      <c r="C2249" s="37">
        <f t="shared" si="71"/>
        <v>1994</v>
      </c>
      <c r="D2249" s="1">
        <v>33.700000000000003</v>
      </c>
      <c r="E2249" s="1">
        <v>8.5</v>
      </c>
    </row>
    <row r="2250" spans="1:5" x14ac:dyDescent="0.25">
      <c r="A2250" s="39">
        <v>34390</v>
      </c>
      <c r="B2250" s="37">
        <f t="shared" si="70"/>
        <v>2</v>
      </c>
      <c r="C2250" s="37">
        <f t="shared" si="71"/>
        <v>1994</v>
      </c>
      <c r="D2250" s="1">
        <v>34.700000000000003</v>
      </c>
      <c r="E2250" s="1">
        <v>19</v>
      </c>
    </row>
    <row r="2251" spans="1:5" x14ac:dyDescent="0.25">
      <c r="A2251" s="39">
        <v>34391</v>
      </c>
      <c r="B2251" s="37">
        <f t="shared" si="70"/>
        <v>2</v>
      </c>
      <c r="C2251" s="37">
        <f t="shared" si="71"/>
        <v>1994</v>
      </c>
      <c r="D2251" s="1">
        <v>36.700000000000003</v>
      </c>
      <c r="E2251" s="1">
        <v>18.5</v>
      </c>
    </row>
    <row r="2252" spans="1:5" x14ac:dyDescent="0.25">
      <c r="A2252" s="39">
        <v>34392</v>
      </c>
      <c r="B2252" s="37">
        <f t="shared" si="70"/>
        <v>2</v>
      </c>
      <c r="C2252" s="37">
        <f t="shared" si="71"/>
        <v>1994</v>
      </c>
      <c r="D2252" s="1">
        <v>35.200000000000003</v>
      </c>
      <c r="E2252" s="1">
        <v>18.5</v>
      </c>
    </row>
    <row r="2253" spans="1:5" x14ac:dyDescent="0.25">
      <c r="A2253" s="39">
        <v>34393</v>
      </c>
      <c r="B2253" s="37">
        <f t="shared" si="70"/>
        <v>2</v>
      </c>
      <c r="C2253" s="37">
        <f t="shared" si="71"/>
        <v>1994</v>
      </c>
      <c r="D2253" s="1">
        <v>35.200000000000003</v>
      </c>
      <c r="E2253" s="1">
        <v>18</v>
      </c>
    </row>
    <row r="2254" spans="1:5" x14ac:dyDescent="0.25">
      <c r="A2254" s="39">
        <v>34394</v>
      </c>
      <c r="B2254" s="37">
        <f t="shared" si="70"/>
        <v>3</v>
      </c>
      <c r="C2254" s="37">
        <f t="shared" si="71"/>
        <v>1994</v>
      </c>
      <c r="D2254" s="1">
        <v>34.700000000000003</v>
      </c>
      <c r="E2254" s="1">
        <v>11.7</v>
      </c>
    </row>
    <row r="2255" spans="1:5" x14ac:dyDescent="0.25">
      <c r="A2255" s="39">
        <v>34395</v>
      </c>
      <c r="B2255" s="37">
        <f t="shared" si="70"/>
        <v>3</v>
      </c>
      <c r="C2255" s="37">
        <f t="shared" si="71"/>
        <v>1994</v>
      </c>
      <c r="D2255" s="1">
        <v>36.700000000000003</v>
      </c>
      <c r="E2255" s="1">
        <v>11.5</v>
      </c>
    </row>
    <row r="2256" spans="1:5" x14ac:dyDescent="0.25">
      <c r="A2256" s="39">
        <v>34396</v>
      </c>
      <c r="B2256" s="37">
        <f t="shared" si="70"/>
        <v>3</v>
      </c>
      <c r="C2256" s="37">
        <f t="shared" si="71"/>
        <v>1994</v>
      </c>
      <c r="D2256" s="1">
        <v>38</v>
      </c>
      <c r="E2256" s="1">
        <v>19</v>
      </c>
    </row>
    <row r="2257" spans="1:5" x14ac:dyDescent="0.25">
      <c r="A2257" s="39">
        <v>34397</v>
      </c>
      <c r="B2257" s="37">
        <f t="shared" si="70"/>
        <v>3</v>
      </c>
      <c r="C2257" s="37">
        <f t="shared" si="71"/>
        <v>1994</v>
      </c>
      <c r="D2257" s="1">
        <v>37.200000000000003</v>
      </c>
      <c r="E2257" s="1">
        <v>19.5</v>
      </c>
    </row>
    <row r="2258" spans="1:5" x14ac:dyDescent="0.25">
      <c r="A2258" s="39">
        <v>34398</v>
      </c>
      <c r="B2258" s="37">
        <f t="shared" si="70"/>
        <v>3</v>
      </c>
      <c r="C2258" s="37">
        <f t="shared" si="71"/>
        <v>1994</v>
      </c>
      <c r="D2258" s="1">
        <v>37.700000000000003</v>
      </c>
      <c r="E2258" s="1">
        <v>18.5</v>
      </c>
    </row>
    <row r="2259" spans="1:5" x14ac:dyDescent="0.25">
      <c r="A2259" s="39">
        <v>34399</v>
      </c>
      <c r="B2259" s="37">
        <f t="shared" si="70"/>
        <v>3</v>
      </c>
      <c r="C2259" s="37">
        <f t="shared" si="71"/>
        <v>1994</v>
      </c>
      <c r="D2259" s="1">
        <v>37</v>
      </c>
      <c r="E2259" s="1">
        <v>18.7</v>
      </c>
    </row>
    <row r="2260" spans="1:5" x14ac:dyDescent="0.25">
      <c r="A2260" s="39">
        <v>34400</v>
      </c>
      <c r="B2260" s="37">
        <f t="shared" si="70"/>
        <v>3</v>
      </c>
      <c r="C2260" s="37">
        <f t="shared" si="71"/>
        <v>1994</v>
      </c>
      <c r="D2260" s="1">
        <v>36.200000000000003</v>
      </c>
      <c r="E2260" s="1">
        <v>20</v>
      </c>
    </row>
    <row r="2261" spans="1:5" x14ac:dyDescent="0.25">
      <c r="A2261" s="39">
        <v>34401</v>
      </c>
      <c r="B2261" s="37">
        <f t="shared" si="70"/>
        <v>3</v>
      </c>
      <c r="C2261" s="37">
        <f t="shared" si="71"/>
        <v>1994</v>
      </c>
      <c r="D2261" s="1">
        <v>37</v>
      </c>
      <c r="E2261" s="1">
        <v>21.4</v>
      </c>
    </row>
    <row r="2262" spans="1:5" x14ac:dyDescent="0.25">
      <c r="A2262" s="39">
        <v>34402</v>
      </c>
      <c r="B2262" s="37">
        <f t="shared" si="70"/>
        <v>3</v>
      </c>
      <c r="C2262" s="37">
        <f t="shared" si="71"/>
        <v>1994</v>
      </c>
      <c r="D2262" s="1">
        <v>37.200000000000003</v>
      </c>
      <c r="E2262" s="1">
        <v>14.8</v>
      </c>
    </row>
    <row r="2263" spans="1:5" x14ac:dyDescent="0.25">
      <c r="A2263" s="39">
        <v>34403</v>
      </c>
      <c r="B2263" s="37">
        <f t="shared" si="70"/>
        <v>3</v>
      </c>
      <c r="C2263" s="37">
        <f t="shared" si="71"/>
        <v>1994</v>
      </c>
      <c r="D2263" s="1">
        <v>37.700000000000003</v>
      </c>
      <c r="E2263" s="1">
        <v>18.5</v>
      </c>
    </row>
    <row r="2264" spans="1:5" x14ac:dyDescent="0.25">
      <c r="A2264" s="39">
        <v>34404</v>
      </c>
      <c r="B2264" s="37">
        <f t="shared" si="70"/>
        <v>3</v>
      </c>
      <c r="C2264" s="37">
        <f t="shared" si="71"/>
        <v>1994</v>
      </c>
      <c r="D2264" s="1">
        <v>39</v>
      </c>
      <c r="E2264" s="1">
        <v>17</v>
      </c>
    </row>
    <row r="2265" spans="1:5" x14ac:dyDescent="0.25">
      <c r="A2265" s="39">
        <v>34405</v>
      </c>
      <c r="B2265" s="37">
        <f t="shared" si="70"/>
        <v>3</v>
      </c>
      <c r="C2265" s="37">
        <f t="shared" si="71"/>
        <v>1994</v>
      </c>
      <c r="D2265" s="1">
        <v>40.4</v>
      </c>
      <c r="E2265" s="1">
        <v>19</v>
      </c>
    </row>
    <row r="2266" spans="1:5" x14ac:dyDescent="0.25">
      <c r="A2266" s="39">
        <v>34406</v>
      </c>
      <c r="B2266" s="37">
        <f t="shared" si="70"/>
        <v>3</v>
      </c>
      <c r="C2266" s="37">
        <f t="shared" si="71"/>
        <v>1994</v>
      </c>
      <c r="D2266" s="1">
        <v>39.9</v>
      </c>
      <c r="E2266" s="1">
        <v>21.5</v>
      </c>
    </row>
    <row r="2267" spans="1:5" x14ac:dyDescent="0.25">
      <c r="A2267" s="39">
        <v>34407</v>
      </c>
      <c r="B2267" s="37">
        <f t="shared" si="70"/>
        <v>3</v>
      </c>
      <c r="C2267" s="37">
        <f t="shared" si="71"/>
        <v>1994</v>
      </c>
      <c r="D2267" s="1">
        <v>38.700000000000003</v>
      </c>
      <c r="E2267" s="1">
        <v>20.5</v>
      </c>
    </row>
    <row r="2268" spans="1:5" x14ac:dyDescent="0.25">
      <c r="A2268" s="39">
        <v>34408</v>
      </c>
      <c r="B2268" s="37">
        <f t="shared" si="70"/>
        <v>3</v>
      </c>
      <c r="C2268" s="37">
        <f t="shared" si="71"/>
        <v>1994</v>
      </c>
      <c r="D2268" s="1">
        <v>40.1</v>
      </c>
      <c r="E2268" s="1">
        <v>20.5</v>
      </c>
    </row>
    <row r="2269" spans="1:5" x14ac:dyDescent="0.25">
      <c r="A2269" s="39">
        <v>34409</v>
      </c>
      <c r="B2269" s="37">
        <f t="shared" si="70"/>
        <v>3</v>
      </c>
      <c r="C2269" s="37">
        <f t="shared" si="71"/>
        <v>1994</v>
      </c>
      <c r="D2269" s="1">
        <v>41.2</v>
      </c>
      <c r="E2269" s="1">
        <v>21.5</v>
      </c>
    </row>
    <row r="2270" spans="1:5" x14ac:dyDescent="0.25">
      <c r="A2270" s="39">
        <v>34410</v>
      </c>
      <c r="B2270" s="37">
        <f t="shared" si="70"/>
        <v>3</v>
      </c>
      <c r="C2270" s="37">
        <f t="shared" si="71"/>
        <v>1994</v>
      </c>
      <c r="D2270" s="1">
        <v>44.2</v>
      </c>
      <c r="E2270" s="1">
        <v>22.6</v>
      </c>
    </row>
    <row r="2271" spans="1:5" x14ac:dyDescent="0.25">
      <c r="A2271" s="39">
        <v>34411</v>
      </c>
      <c r="B2271" s="37">
        <f t="shared" si="70"/>
        <v>3</v>
      </c>
      <c r="C2271" s="37">
        <f t="shared" si="71"/>
        <v>1994</v>
      </c>
      <c r="D2271" s="1">
        <v>44.2</v>
      </c>
      <c r="E2271" s="1">
        <v>25.5</v>
      </c>
    </row>
    <row r="2272" spans="1:5" x14ac:dyDescent="0.25">
      <c r="A2272" s="39">
        <v>34412</v>
      </c>
      <c r="B2272" s="37">
        <f t="shared" si="70"/>
        <v>3</v>
      </c>
      <c r="C2272" s="37">
        <f t="shared" si="71"/>
        <v>1994</v>
      </c>
      <c r="D2272" s="1">
        <v>42.7</v>
      </c>
      <c r="E2272" s="1">
        <v>24.5</v>
      </c>
    </row>
    <row r="2273" spans="1:5" x14ac:dyDescent="0.25">
      <c r="A2273" s="39">
        <v>34413</v>
      </c>
      <c r="B2273" s="37">
        <f t="shared" si="70"/>
        <v>3</v>
      </c>
      <c r="C2273" s="37">
        <f t="shared" si="71"/>
        <v>1994</v>
      </c>
      <c r="D2273" s="1">
        <v>38.700000000000003</v>
      </c>
      <c r="E2273" s="1">
        <v>16.5</v>
      </c>
    </row>
    <row r="2274" spans="1:5" x14ac:dyDescent="0.25">
      <c r="A2274" s="39">
        <v>34414</v>
      </c>
      <c r="B2274" s="37">
        <f t="shared" si="70"/>
        <v>3</v>
      </c>
      <c r="C2274" s="37">
        <f t="shared" si="71"/>
        <v>1994</v>
      </c>
      <c r="D2274" s="1">
        <v>37.700000000000003</v>
      </c>
      <c r="E2274" s="1">
        <v>20</v>
      </c>
    </row>
    <row r="2275" spans="1:5" x14ac:dyDescent="0.25">
      <c r="A2275" s="39">
        <v>34415</v>
      </c>
      <c r="B2275" s="37">
        <f t="shared" si="70"/>
        <v>3</v>
      </c>
      <c r="C2275" s="37">
        <f t="shared" si="71"/>
        <v>1994</v>
      </c>
      <c r="D2275" s="1">
        <v>37.700000000000003</v>
      </c>
      <c r="E2275" s="1">
        <v>20</v>
      </c>
    </row>
    <row r="2276" spans="1:5" x14ac:dyDescent="0.25">
      <c r="A2276" s="39">
        <v>34416</v>
      </c>
      <c r="B2276" s="37">
        <f t="shared" si="70"/>
        <v>3</v>
      </c>
      <c r="C2276" s="37">
        <f t="shared" si="71"/>
        <v>1994</v>
      </c>
      <c r="D2276" s="1">
        <v>38.9</v>
      </c>
      <c r="E2276" s="1">
        <v>21</v>
      </c>
    </row>
    <row r="2277" spans="1:5" x14ac:dyDescent="0.25">
      <c r="A2277" s="39">
        <v>34417</v>
      </c>
      <c r="B2277" s="37">
        <f t="shared" si="70"/>
        <v>3</v>
      </c>
      <c r="C2277" s="37">
        <f t="shared" si="71"/>
        <v>1994</v>
      </c>
      <c r="D2277" s="1">
        <v>39.700000000000003</v>
      </c>
      <c r="E2277" s="1">
        <v>17.5</v>
      </c>
    </row>
    <row r="2278" spans="1:5" x14ac:dyDescent="0.25">
      <c r="A2278" s="39">
        <v>34418</v>
      </c>
      <c r="B2278" s="37">
        <f t="shared" si="70"/>
        <v>3</v>
      </c>
      <c r="C2278" s="37">
        <f t="shared" si="71"/>
        <v>1994</v>
      </c>
      <c r="D2278" s="1">
        <v>39.200000000000003</v>
      </c>
      <c r="E2278" s="1">
        <v>21</v>
      </c>
    </row>
    <row r="2279" spans="1:5" x14ac:dyDescent="0.25">
      <c r="A2279" s="39">
        <v>34419</v>
      </c>
      <c r="B2279" s="37">
        <f t="shared" si="70"/>
        <v>3</v>
      </c>
      <c r="C2279" s="37">
        <f t="shared" si="71"/>
        <v>1994</v>
      </c>
      <c r="D2279" s="1">
        <v>40</v>
      </c>
      <c r="E2279" s="1">
        <v>24</v>
      </c>
    </row>
    <row r="2280" spans="1:5" x14ac:dyDescent="0.25">
      <c r="A2280" s="39">
        <v>34420</v>
      </c>
      <c r="B2280" s="37">
        <f t="shared" si="70"/>
        <v>3</v>
      </c>
      <c r="C2280" s="37">
        <f t="shared" si="71"/>
        <v>1994</v>
      </c>
      <c r="D2280" s="1">
        <v>40.700000000000003</v>
      </c>
      <c r="E2280" s="1">
        <v>25</v>
      </c>
    </row>
    <row r="2281" spans="1:5" x14ac:dyDescent="0.25">
      <c r="A2281" s="39">
        <v>34421</v>
      </c>
      <c r="B2281" s="37">
        <f t="shared" si="70"/>
        <v>3</v>
      </c>
      <c r="C2281" s="37">
        <f t="shared" si="71"/>
        <v>1994</v>
      </c>
      <c r="D2281" s="1">
        <v>42</v>
      </c>
      <c r="E2281" s="1">
        <v>20.2</v>
      </c>
    </row>
    <row r="2282" spans="1:5" x14ac:dyDescent="0.25">
      <c r="A2282" s="39">
        <v>34422</v>
      </c>
      <c r="B2282" s="37">
        <f t="shared" si="70"/>
        <v>3</v>
      </c>
      <c r="C2282" s="37">
        <f t="shared" si="71"/>
        <v>1994</v>
      </c>
      <c r="D2282" s="1">
        <v>41.2</v>
      </c>
      <c r="E2282" s="1">
        <v>22</v>
      </c>
    </row>
    <row r="2283" spans="1:5" x14ac:dyDescent="0.25">
      <c r="A2283" s="39">
        <v>34423</v>
      </c>
      <c r="B2283" s="37">
        <f t="shared" si="70"/>
        <v>3</v>
      </c>
      <c r="C2283" s="37">
        <f t="shared" si="71"/>
        <v>1994</v>
      </c>
      <c r="D2283" s="2">
        <v>39.700000000000003</v>
      </c>
      <c r="E2283" s="2">
        <v>22</v>
      </c>
    </row>
    <row r="2284" spans="1:5" x14ac:dyDescent="0.25">
      <c r="A2284" s="39">
        <v>34424</v>
      </c>
      <c r="B2284" s="37">
        <f t="shared" si="70"/>
        <v>3</v>
      </c>
      <c r="C2284" s="37">
        <f t="shared" si="71"/>
        <v>1994</v>
      </c>
      <c r="D2284" s="1">
        <v>39.700000000000003</v>
      </c>
      <c r="E2284" s="1">
        <v>17.8</v>
      </c>
    </row>
    <row r="2285" spans="1:5" x14ac:dyDescent="0.25">
      <c r="A2285" s="39">
        <v>34425</v>
      </c>
      <c r="B2285" s="37">
        <f t="shared" si="70"/>
        <v>4</v>
      </c>
      <c r="C2285" s="37">
        <f t="shared" si="71"/>
        <v>1994</v>
      </c>
      <c r="D2285" s="1">
        <v>36.4</v>
      </c>
      <c r="E2285" s="1">
        <v>21.5</v>
      </c>
    </row>
    <row r="2286" spans="1:5" x14ac:dyDescent="0.25">
      <c r="A2286" s="39">
        <v>34426</v>
      </c>
      <c r="B2286" s="37">
        <f t="shared" si="70"/>
        <v>4</v>
      </c>
      <c r="C2286" s="37">
        <f t="shared" si="71"/>
        <v>1994</v>
      </c>
      <c r="D2286" s="1">
        <v>36.5</v>
      </c>
      <c r="E2286" s="1">
        <v>21.4</v>
      </c>
    </row>
    <row r="2287" spans="1:5" x14ac:dyDescent="0.25">
      <c r="A2287" s="39">
        <v>34427</v>
      </c>
      <c r="B2287" s="37">
        <f t="shared" si="70"/>
        <v>4</v>
      </c>
      <c r="C2287" s="37">
        <f t="shared" si="71"/>
        <v>1994</v>
      </c>
      <c r="D2287" s="1">
        <v>35.5</v>
      </c>
      <c r="E2287" s="1">
        <v>22</v>
      </c>
    </row>
    <row r="2288" spans="1:5" x14ac:dyDescent="0.25">
      <c r="A2288" s="39">
        <v>34428</v>
      </c>
      <c r="B2288" s="37">
        <f t="shared" si="70"/>
        <v>4</v>
      </c>
      <c r="C2288" s="37">
        <f t="shared" si="71"/>
        <v>1994</v>
      </c>
      <c r="D2288" s="1">
        <v>36.200000000000003</v>
      </c>
      <c r="E2288" s="1">
        <v>20.100000000000001</v>
      </c>
    </row>
    <row r="2289" spans="1:5" x14ac:dyDescent="0.25">
      <c r="A2289" s="39">
        <v>34429</v>
      </c>
      <c r="B2289" s="37">
        <f t="shared" si="70"/>
        <v>4</v>
      </c>
      <c r="C2289" s="37">
        <f t="shared" si="71"/>
        <v>1994</v>
      </c>
      <c r="D2289" s="1">
        <v>37.200000000000003</v>
      </c>
      <c r="E2289" s="1">
        <v>21.4</v>
      </c>
    </row>
    <row r="2290" spans="1:5" x14ac:dyDescent="0.25">
      <c r="A2290" s="39">
        <v>34430</v>
      </c>
      <c r="B2290" s="37">
        <f t="shared" si="70"/>
        <v>4</v>
      </c>
      <c r="C2290" s="37">
        <f t="shared" si="71"/>
        <v>1994</v>
      </c>
      <c r="D2290" s="1">
        <v>37</v>
      </c>
      <c r="E2290" s="1">
        <v>23.5</v>
      </c>
    </row>
    <row r="2291" spans="1:5" x14ac:dyDescent="0.25">
      <c r="A2291" s="39">
        <v>34431</v>
      </c>
      <c r="B2291" s="37">
        <f t="shared" si="70"/>
        <v>4</v>
      </c>
      <c r="C2291" s="37">
        <f t="shared" si="71"/>
        <v>1994</v>
      </c>
      <c r="D2291" s="1">
        <v>36.4</v>
      </c>
      <c r="E2291" s="1">
        <v>21.5</v>
      </c>
    </row>
    <row r="2292" spans="1:5" x14ac:dyDescent="0.25">
      <c r="A2292" s="39">
        <v>34432</v>
      </c>
      <c r="B2292" s="37">
        <f t="shared" si="70"/>
        <v>4</v>
      </c>
      <c r="C2292" s="37">
        <f t="shared" si="71"/>
        <v>1994</v>
      </c>
      <c r="D2292" s="1">
        <v>38.5</v>
      </c>
      <c r="E2292" s="1">
        <v>21</v>
      </c>
    </row>
    <row r="2293" spans="1:5" x14ac:dyDescent="0.25">
      <c r="A2293" s="39">
        <v>34433</v>
      </c>
      <c r="B2293" s="37">
        <f t="shared" si="70"/>
        <v>4</v>
      </c>
      <c r="C2293" s="37">
        <f t="shared" si="71"/>
        <v>1994</v>
      </c>
      <c r="D2293" s="1">
        <v>38.5</v>
      </c>
      <c r="E2293" s="1">
        <v>20</v>
      </c>
    </row>
    <row r="2294" spans="1:5" x14ac:dyDescent="0.25">
      <c r="A2294" s="39">
        <v>34434</v>
      </c>
      <c r="B2294" s="37">
        <f t="shared" si="70"/>
        <v>4</v>
      </c>
      <c r="C2294" s="37">
        <f t="shared" si="71"/>
        <v>1994</v>
      </c>
      <c r="D2294" s="1">
        <v>38.700000000000003</v>
      </c>
      <c r="E2294" s="1">
        <v>18.5</v>
      </c>
    </row>
    <row r="2295" spans="1:5" x14ac:dyDescent="0.25">
      <c r="A2295" s="39">
        <v>34435</v>
      </c>
      <c r="B2295" s="37">
        <f t="shared" si="70"/>
        <v>4</v>
      </c>
      <c r="C2295" s="37">
        <f t="shared" si="71"/>
        <v>1994</v>
      </c>
      <c r="D2295" s="1">
        <v>38.1</v>
      </c>
      <c r="E2295" s="1">
        <v>18</v>
      </c>
    </row>
    <row r="2296" spans="1:5" x14ac:dyDescent="0.25">
      <c r="A2296" s="39">
        <v>34436</v>
      </c>
      <c r="B2296" s="37">
        <f t="shared" si="70"/>
        <v>4</v>
      </c>
      <c r="C2296" s="37">
        <f t="shared" si="71"/>
        <v>1994</v>
      </c>
      <c r="D2296" s="1">
        <v>37.200000000000003</v>
      </c>
      <c r="E2296" s="1">
        <v>21.5</v>
      </c>
    </row>
    <row r="2297" spans="1:5" x14ac:dyDescent="0.25">
      <c r="A2297" s="39">
        <v>34437</v>
      </c>
      <c r="B2297" s="37">
        <f t="shared" si="70"/>
        <v>4</v>
      </c>
      <c r="C2297" s="37">
        <f t="shared" si="71"/>
        <v>1994</v>
      </c>
      <c r="D2297" s="1">
        <v>37.9</v>
      </c>
      <c r="E2297" s="1">
        <v>21.8</v>
      </c>
    </row>
    <row r="2298" spans="1:5" x14ac:dyDescent="0.25">
      <c r="A2298" s="39">
        <v>34438</v>
      </c>
      <c r="B2298" s="37">
        <f t="shared" si="70"/>
        <v>4</v>
      </c>
      <c r="C2298" s="37">
        <f t="shared" si="71"/>
        <v>1994</v>
      </c>
      <c r="D2298" s="1">
        <v>39.1</v>
      </c>
      <c r="E2298" s="1">
        <v>24.1</v>
      </c>
    </row>
    <row r="2299" spans="1:5" x14ac:dyDescent="0.25">
      <c r="A2299" s="39">
        <v>34439</v>
      </c>
      <c r="B2299" s="37">
        <f t="shared" si="70"/>
        <v>4</v>
      </c>
      <c r="C2299" s="37">
        <f t="shared" si="71"/>
        <v>1994</v>
      </c>
      <c r="D2299" s="1">
        <v>40</v>
      </c>
      <c r="E2299" s="1">
        <v>24.5</v>
      </c>
    </row>
    <row r="2300" spans="1:5" x14ac:dyDescent="0.25">
      <c r="A2300" s="39">
        <v>34440</v>
      </c>
      <c r="B2300" s="37">
        <f t="shared" si="70"/>
        <v>4</v>
      </c>
      <c r="C2300" s="37">
        <f t="shared" si="71"/>
        <v>1994</v>
      </c>
      <c r="D2300" s="1">
        <v>39.200000000000003</v>
      </c>
      <c r="E2300" s="1">
        <v>24</v>
      </c>
    </row>
    <row r="2301" spans="1:5" x14ac:dyDescent="0.25">
      <c r="A2301" s="39">
        <v>34441</v>
      </c>
      <c r="B2301" s="37">
        <f t="shared" si="70"/>
        <v>4</v>
      </c>
      <c r="C2301" s="37">
        <f t="shared" si="71"/>
        <v>1994</v>
      </c>
      <c r="D2301" s="1">
        <v>40.200000000000003</v>
      </c>
      <c r="E2301" s="1">
        <v>22</v>
      </c>
    </row>
    <row r="2302" spans="1:5" x14ac:dyDescent="0.25">
      <c r="A2302" s="39">
        <v>34442</v>
      </c>
      <c r="B2302" s="37">
        <f t="shared" si="70"/>
        <v>4</v>
      </c>
      <c r="C2302" s="37">
        <f t="shared" si="71"/>
        <v>1994</v>
      </c>
      <c r="D2302" s="1">
        <v>38.700000000000003</v>
      </c>
      <c r="E2302" s="1">
        <v>23.5</v>
      </c>
    </row>
    <row r="2303" spans="1:5" x14ac:dyDescent="0.25">
      <c r="A2303" s="39">
        <v>34443</v>
      </c>
      <c r="B2303" s="37">
        <f t="shared" si="70"/>
        <v>4</v>
      </c>
      <c r="C2303" s="37">
        <f t="shared" si="71"/>
        <v>1994</v>
      </c>
      <c r="D2303" s="1">
        <v>38.200000000000003</v>
      </c>
      <c r="E2303" s="1">
        <v>21</v>
      </c>
    </row>
    <row r="2304" spans="1:5" x14ac:dyDescent="0.25">
      <c r="A2304" s="39">
        <v>34444</v>
      </c>
      <c r="B2304" s="37">
        <f t="shared" si="70"/>
        <v>4</v>
      </c>
      <c r="C2304" s="37">
        <f t="shared" si="71"/>
        <v>1994</v>
      </c>
      <c r="D2304" s="1">
        <v>38.700000000000003</v>
      </c>
      <c r="E2304" s="1">
        <v>22.3</v>
      </c>
    </row>
    <row r="2305" spans="1:5" x14ac:dyDescent="0.25">
      <c r="A2305" s="39">
        <v>34445</v>
      </c>
      <c r="B2305" s="37">
        <f t="shared" si="70"/>
        <v>4</v>
      </c>
      <c r="C2305" s="37">
        <f t="shared" si="71"/>
        <v>1994</v>
      </c>
      <c r="D2305" s="1">
        <v>38.799999999999997</v>
      </c>
      <c r="E2305" s="1">
        <v>24.5</v>
      </c>
    </row>
    <row r="2306" spans="1:5" x14ac:dyDescent="0.25">
      <c r="A2306" s="39">
        <v>34446</v>
      </c>
      <c r="B2306" s="37">
        <f t="shared" si="70"/>
        <v>4</v>
      </c>
      <c r="C2306" s="37">
        <f t="shared" si="71"/>
        <v>1994</v>
      </c>
      <c r="D2306" s="1">
        <v>37</v>
      </c>
      <c r="E2306" s="1">
        <v>23</v>
      </c>
    </row>
    <row r="2307" spans="1:5" x14ac:dyDescent="0.25">
      <c r="A2307" s="39">
        <v>34447</v>
      </c>
      <c r="B2307" s="37">
        <f t="shared" ref="B2307:B2370" si="72">MONTH(A2307)</f>
        <v>4</v>
      </c>
      <c r="C2307" s="37">
        <f t="shared" ref="C2307:C2370" si="73">YEAR(A2307)</f>
        <v>1994</v>
      </c>
      <c r="D2307" s="1">
        <v>37.200000000000003</v>
      </c>
      <c r="E2307" s="1">
        <v>23</v>
      </c>
    </row>
    <row r="2308" spans="1:5" x14ac:dyDescent="0.25">
      <c r="A2308" s="39">
        <v>34448</v>
      </c>
      <c r="B2308" s="37">
        <f t="shared" si="72"/>
        <v>4</v>
      </c>
      <c r="C2308" s="37">
        <f t="shared" si="73"/>
        <v>1994</v>
      </c>
      <c r="D2308" s="1">
        <v>37.5</v>
      </c>
      <c r="E2308" s="1">
        <v>22.5</v>
      </c>
    </row>
    <row r="2309" spans="1:5" x14ac:dyDescent="0.25">
      <c r="A2309" s="39">
        <v>34449</v>
      </c>
      <c r="B2309" s="37">
        <f t="shared" si="72"/>
        <v>4</v>
      </c>
      <c r="C2309" s="37">
        <f t="shared" si="73"/>
        <v>1994</v>
      </c>
      <c r="D2309" s="1">
        <v>39.200000000000003</v>
      </c>
      <c r="E2309" s="1">
        <v>24</v>
      </c>
    </row>
    <row r="2310" spans="1:5" x14ac:dyDescent="0.25">
      <c r="A2310" s="39">
        <v>34450</v>
      </c>
      <c r="B2310" s="37">
        <f t="shared" si="72"/>
        <v>4</v>
      </c>
      <c r="C2310" s="37">
        <f t="shared" si="73"/>
        <v>1994</v>
      </c>
      <c r="D2310" s="1">
        <v>39.200000000000003</v>
      </c>
      <c r="E2310" s="1">
        <v>24</v>
      </c>
    </row>
    <row r="2311" spans="1:5" x14ac:dyDescent="0.25">
      <c r="A2311" s="39">
        <v>34451</v>
      </c>
      <c r="B2311" s="37">
        <f t="shared" si="72"/>
        <v>4</v>
      </c>
      <c r="C2311" s="37">
        <f t="shared" si="73"/>
        <v>1994</v>
      </c>
      <c r="D2311" s="1">
        <v>40.200000000000003</v>
      </c>
      <c r="E2311" s="1">
        <v>23.5</v>
      </c>
    </row>
    <row r="2312" spans="1:5" x14ac:dyDescent="0.25">
      <c r="A2312" s="39">
        <v>34452</v>
      </c>
      <c r="B2312" s="37">
        <f t="shared" si="72"/>
        <v>4</v>
      </c>
      <c r="C2312" s="37">
        <f t="shared" si="73"/>
        <v>1994</v>
      </c>
      <c r="D2312" s="1">
        <v>39.799999999999997</v>
      </c>
      <c r="E2312" s="1">
        <v>24.5</v>
      </c>
    </row>
    <row r="2313" spans="1:5" x14ac:dyDescent="0.25">
      <c r="A2313" s="39">
        <v>34453</v>
      </c>
      <c r="B2313" s="37">
        <f t="shared" si="72"/>
        <v>4</v>
      </c>
      <c r="C2313" s="37">
        <f t="shared" si="73"/>
        <v>1994</v>
      </c>
      <c r="D2313" s="1">
        <v>40.200000000000003</v>
      </c>
      <c r="E2313" s="1">
        <v>24</v>
      </c>
    </row>
    <row r="2314" spans="1:5" x14ac:dyDescent="0.25">
      <c r="A2314" s="39">
        <v>34454</v>
      </c>
      <c r="B2314" s="37">
        <f t="shared" si="72"/>
        <v>4</v>
      </c>
      <c r="C2314" s="37">
        <f t="shared" si="73"/>
        <v>1994</v>
      </c>
      <c r="D2314" s="1">
        <v>39</v>
      </c>
      <c r="E2314" s="1">
        <v>25.5</v>
      </c>
    </row>
    <row r="2315" spans="1:5" x14ac:dyDescent="0.25">
      <c r="A2315" s="39">
        <v>34455</v>
      </c>
      <c r="B2315" s="37">
        <f t="shared" si="72"/>
        <v>5</v>
      </c>
      <c r="C2315" s="37">
        <f t="shared" si="73"/>
        <v>1994</v>
      </c>
      <c r="D2315" s="1">
        <v>40</v>
      </c>
      <c r="E2315" s="1">
        <v>24.6</v>
      </c>
    </row>
    <row r="2316" spans="1:5" x14ac:dyDescent="0.25">
      <c r="A2316" s="39">
        <v>34456</v>
      </c>
      <c r="B2316" s="37">
        <f t="shared" si="72"/>
        <v>5</v>
      </c>
      <c r="C2316" s="37">
        <f t="shared" si="73"/>
        <v>1994</v>
      </c>
      <c r="D2316" s="1">
        <v>40.200000000000003</v>
      </c>
      <c r="E2316" s="1">
        <v>23.5</v>
      </c>
    </row>
    <row r="2317" spans="1:5" x14ac:dyDescent="0.25">
      <c r="A2317" s="39">
        <v>34457</v>
      </c>
      <c r="B2317" s="37">
        <f t="shared" si="72"/>
        <v>5</v>
      </c>
      <c r="C2317" s="37">
        <f t="shared" si="73"/>
        <v>1994</v>
      </c>
      <c r="D2317" s="1">
        <v>41.2</v>
      </c>
      <c r="E2317" s="1">
        <v>23</v>
      </c>
    </row>
    <row r="2318" spans="1:5" x14ac:dyDescent="0.25">
      <c r="A2318" s="39">
        <v>34458</v>
      </c>
      <c r="B2318" s="37">
        <f t="shared" si="72"/>
        <v>5</v>
      </c>
      <c r="C2318" s="37">
        <f t="shared" si="73"/>
        <v>1994</v>
      </c>
      <c r="D2318" s="1">
        <v>41.1</v>
      </c>
      <c r="E2318" s="1">
        <v>25.5</v>
      </c>
    </row>
    <row r="2319" spans="1:5" x14ac:dyDescent="0.25">
      <c r="A2319" s="39">
        <v>34459</v>
      </c>
      <c r="B2319" s="37">
        <f t="shared" si="72"/>
        <v>5</v>
      </c>
      <c r="C2319" s="37">
        <f t="shared" si="73"/>
        <v>1994</v>
      </c>
      <c r="D2319" s="1">
        <v>39</v>
      </c>
      <c r="E2319" s="1">
        <v>24.6</v>
      </c>
    </row>
    <row r="2320" spans="1:5" x14ac:dyDescent="0.25">
      <c r="A2320" s="39">
        <v>34460</v>
      </c>
      <c r="B2320" s="37">
        <f t="shared" si="72"/>
        <v>5</v>
      </c>
      <c r="C2320" s="37">
        <f t="shared" si="73"/>
        <v>1994</v>
      </c>
      <c r="D2320" s="1">
        <v>39.200000000000003</v>
      </c>
      <c r="E2320" s="1">
        <v>25.3</v>
      </c>
    </row>
    <row r="2321" spans="1:5" x14ac:dyDescent="0.25">
      <c r="A2321" s="39">
        <v>34461</v>
      </c>
      <c r="B2321" s="37">
        <f t="shared" si="72"/>
        <v>5</v>
      </c>
      <c r="C2321" s="37">
        <f t="shared" si="73"/>
        <v>1994</v>
      </c>
      <c r="D2321" s="1">
        <v>38.6</v>
      </c>
      <c r="E2321" s="1">
        <v>25.6</v>
      </c>
    </row>
    <row r="2322" spans="1:5" x14ac:dyDescent="0.25">
      <c r="A2322" s="39">
        <v>34462</v>
      </c>
      <c r="B2322" s="37">
        <f t="shared" si="72"/>
        <v>5</v>
      </c>
      <c r="C2322" s="37">
        <f t="shared" si="73"/>
        <v>1994</v>
      </c>
      <c r="D2322" s="1">
        <v>37.200000000000003</v>
      </c>
      <c r="E2322" s="1">
        <v>27</v>
      </c>
    </row>
    <row r="2323" spans="1:5" x14ac:dyDescent="0.25">
      <c r="A2323" s="39">
        <v>34463</v>
      </c>
      <c r="B2323" s="37">
        <f t="shared" si="72"/>
        <v>5</v>
      </c>
      <c r="C2323" s="37">
        <f t="shared" si="73"/>
        <v>1994</v>
      </c>
      <c r="D2323" s="1">
        <v>36.9</v>
      </c>
      <c r="E2323" s="1">
        <v>26.5</v>
      </c>
    </row>
    <row r="2324" spans="1:5" x14ac:dyDescent="0.25">
      <c r="A2324" s="39">
        <v>34464</v>
      </c>
      <c r="B2324" s="37">
        <f t="shared" si="72"/>
        <v>5</v>
      </c>
      <c r="C2324" s="37">
        <f t="shared" si="73"/>
        <v>1994</v>
      </c>
      <c r="D2324" s="1">
        <v>36.5</v>
      </c>
      <c r="E2324" s="1">
        <v>26.2</v>
      </c>
    </row>
    <row r="2325" spans="1:5" x14ac:dyDescent="0.25">
      <c r="A2325" s="39">
        <v>34465</v>
      </c>
      <c r="B2325" s="37">
        <f t="shared" si="72"/>
        <v>5</v>
      </c>
      <c r="C2325" s="37">
        <f t="shared" si="73"/>
        <v>1994</v>
      </c>
      <c r="D2325" s="1">
        <v>39.700000000000003</v>
      </c>
      <c r="E2325" s="1">
        <v>25.5</v>
      </c>
    </row>
    <row r="2326" spans="1:5" x14ac:dyDescent="0.25">
      <c r="A2326" s="39">
        <v>34466</v>
      </c>
      <c r="B2326" s="37">
        <f t="shared" si="72"/>
        <v>5</v>
      </c>
      <c r="C2326" s="37">
        <f t="shared" si="73"/>
        <v>1994</v>
      </c>
      <c r="D2326" s="1">
        <v>40.200000000000003</v>
      </c>
      <c r="E2326" s="1">
        <v>25.5</v>
      </c>
    </row>
    <row r="2327" spans="1:5" x14ac:dyDescent="0.25">
      <c r="A2327" s="39">
        <v>34467</v>
      </c>
      <c r="B2327" s="37">
        <f t="shared" si="72"/>
        <v>5</v>
      </c>
      <c r="C2327" s="37">
        <f t="shared" si="73"/>
        <v>1994</v>
      </c>
      <c r="D2327" s="1">
        <v>40.4</v>
      </c>
      <c r="E2327" s="1">
        <v>23.2</v>
      </c>
    </row>
    <row r="2328" spans="1:5" x14ac:dyDescent="0.25">
      <c r="A2328" s="39">
        <v>34468</v>
      </c>
      <c r="B2328" s="37">
        <f t="shared" si="72"/>
        <v>5</v>
      </c>
      <c r="C2328" s="37">
        <f t="shared" si="73"/>
        <v>1994</v>
      </c>
      <c r="D2328" s="1">
        <v>41.8</v>
      </c>
      <c r="E2328" s="1">
        <v>26.4</v>
      </c>
    </row>
    <row r="2329" spans="1:5" x14ac:dyDescent="0.25">
      <c r="A2329" s="39">
        <v>34469</v>
      </c>
      <c r="B2329" s="37">
        <f t="shared" si="72"/>
        <v>5</v>
      </c>
      <c r="C2329" s="37">
        <f t="shared" si="73"/>
        <v>1994</v>
      </c>
      <c r="D2329" s="1">
        <v>43.2</v>
      </c>
      <c r="E2329" s="1">
        <v>24.4</v>
      </c>
    </row>
    <row r="2330" spans="1:5" x14ac:dyDescent="0.25">
      <c r="A2330" s="39">
        <v>34470</v>
      </c>
      <c r="B2330" s="37">
        <f t="shared" si="72"/>
        <v>5</v>
      </c>
      <c r="C2330" s="37">
        <f t="shared" si="73"/>
        <v>1994</v>
      </c>
      <c r="D2330" s="1">
        <v>41.7</v>
      </c>
      <c r="E2330" s="1">
        <v>25.9</v>
      </c>
    </row>
    <row r="2331" spans="1:5" x14ac:dyDescent="0.25">
      <c r="A2331" s="39">
        <v>34471</v>
      </c>
      <c r="B2331" s="37">
        <f t="shared" si="72"/>
        <v>5</v>
      </c>
      <c r="C2331" s="37">
        <f t="shared" si="73"/>
        <v>1994</v>
      </c>
      <c r="D2331" s="1">
        <v>39.200000000000003</v>
      </c>
      <c r="E2331" s="1">
        <v>25.8</v>
      </c>
    </row>
    <row r="2332" spans="1:5" x14ac:dyDescent="0.25">
      <c r="A2332" s="39">
        <v>34472</v>
      </c>
      <c r="B2332" s="37">
        <f t="shared" si="72"/>
        <v>5</v>
      </c>
      <c r="C2332" s="37">
        <f t="shared" si="73"/>
        <v>1994</v>
      </c>
      <c r="D2332" s="1">
        <v>38</v>
      </c>
      <c r="E2332" s="1">
        <v>25.3</v>
      </c>
    </row>
    <row r="2333" spans="1:5" x14ac:dyDescent="0.25">
      <c r="A2333" s="39">
        <v>34473</v>
      </c>
      <c r="B2333" s="37">
        <f t="shared" si="72"/>
        <v>5</v>
      </c>
      <c r="C2333" s="37">
        <f t="shared" si="73"/>
        <v>1994</v>
      </c>
      <c r="D2333" s="1">
        <v>38.700000000000003</v>
      </c>
      <c r="E2333" s="1">
        <v>26</v>
      </c>
    </row>
    <row r="2334" spans="1:5" x14ac:dyDescent="0.25">
      <c r="A2334" s="39">
        <v>34474</v>
      </c>
      <c r="B2334" s="37">
        <f t="shared" si="72"/>
        <v>5</v>
      </c>
      <c r="C2334" s="37">
        <f t="shared" si="73"/>
        <v>1994</v>
      </c>
      <c r="D2334" s="1">
        <v>39</v>
      </c>
      <c r="E2334" s="1">
        <v>26</v>
      </c>
    </row>
    <row r="2335" spans="1:5" x14ac:dyDescent="0.25">
      <c r="A2335" s="39">
        <v>34475</v>
      </c>
      <c r="B2335" s="37">
        <f t="shared" si="72"/>
        <v>5</v>
      </c>
      <c r="C2335" s="37">
        <f t="shared" si="73"/>
        <v>1994</v>
      </c>
      <c r="D2335" s="1">
        <v>42.7</v>
      </c>
      <c r="E2335" s="1">
        <v>24.8</v>
      </c>
    </row>
    <row r="2336" spans="1:5" x14ac:dyDescent="0.25">
      <c r="A2336" s="39">
        <v>34476</v>
      </c>
      <c r="B2336" s="37">
        <f t="shared" si="72"/>
        <v>5</v>
      </c>
      <c r="C2336" s="37">
        <f t="shared" si="73"/>
        <v>1994</v>
      </c>
      <c r="D2336" s="1">
        <v>42</v>
      </c>
      <c r="E2336" s="1">
        <v>25.8</v>
      </c>
    </row>
    <row r="2337" spans="1:5" x14ac:dyDescent="0.25">
      <c r="A2337" s="39">
        <v>34477</v>
      </c>
      <c r="B2337" s="37">
        <f t="shared" si="72"/>
        <v>5</v>
      </c>
      <c r="C2337" s="37">
        <f t="shared" si="73"/>
        <v>1994</v>
      </c>
      <c r="D2337" s="1">
        <v>38.700000000000003</v>
      </c>
      <c r="E2337" s="1">
        <v>25.8</v>
      </c>
    </row>
    <row r="2338" spans="1:5" x14ac:dyDescent="0.25">
      <c r="A2338" s="39">
        <v>34478</v>
      </c>
      <c r="B2338" s="37">
        <f t="shared" si="72"/>
        <v>5</v>
      </c>
      <c r="C2338" s="37">
        <f t="shared" si="73"/>
        <v>1994</v>
      </c>
      <c r="D2338" s="1">
        <v>38.700000000000003</v>
      </c>
      <c r="E2338" s="1">
        <v>26</v>
      </c>
    </row>
    <row r="2339" spans="1:5" x14ac:dyDescent="0.25">
      <c r="A2339" s="39">
        <v>34479</v>
      </c>
      <c r="B2339" s="37">
        <f t="shared" si="72"/>
        <v>5</v>
      </c>
      <c r="C2339" s="37">
        <f t="shared" si="73"/>
        <v>1994</v>
      </c>
      <c r="D2339" s="1">
        <v>38.799999999999997</v>
      </c>
      <c r="E2339" s="1">
        <v>26.6</v>
      </c>
    </row>
    <row r="2340" spans="1:5" x14ac:dyDescent="0.25">
      <c r="A2340" s="39">
        <v>34480</v>
      </c>
      <c r="B2340" s="37">
        <f t="shared" si="72"/>
        <v>5</v>
      </c>
      <c r="C2340" s="37">
        <f t="shared" si="73"/>
        <v>1994</v>
      </c>
      <c r="D2340" s="1">
        <v>39.700000000000003</v>
      </c>
      <c r="E2340" s="1">
        <v>26.8</v>
      </c>
    </row>
    <row r="2341" spans="1:5" x14ac:dyDescent="0.25">
      <c r="A2341" s="39">
        <v>34481</v>
      </c>
      <c r="B2341" s="37">
        <f t="shared" si="72"/>
        <v>5</v>
      </c>
      <c r="C2341" s="37">
        <f t="shared" si="73"/>
        <v>1994</v>
      </c>
      <c r="D2341" s="1">
        <v>41</v>
      </c>
      <c r="E2341" s="1">
        <v>26.3</v>
      </c>
    </row>
    <row r="2342" spans="1:5" x14ac:dyDescent="0.25">
      <c r="A2342" s="39">
        <v>34482</v>
      </c>
      <c r="B2342" s="37">
        <f t="shared" si="72"/>
        <v>5</v>
      </c>
      <c r="C2342" s="37">
        <f t="shared" si="73"/>
        <v>1994</v>
      </c>
      <c r="D2342" s="1">
        <v>40.1</v>
      </c>
      <c r="E2342" s="1">
        <v>25</v>
      </c>
    </row>
    <row r="2343" spans="1:5" x14ac:dyDescent="0.25">
      <c r="A2343" s="39">
        <v>34483</v>
      </c>
      <c r="B2343" s="37">
        <f t="shared" si="72"/>
        <v>5</v>
      </c>
      <c r="C2343" s="37">
        <f t="shared" si="73"/>
        <v>1994</v>
      </c>
      <c r="D2343" s="1">
        <v>39.799999999999997</v>
      </c>
      <c r="E2343" s="1">
        <v>25</v>
      </c>
    </row>
    <row r="2344" spans="1:5" x14ac:dyDescent="0.25">
      <c r="A2344" s="39">
        <v>34484</v>
      </c>
      <c r="B2344" s="37">
        <f t="shared" si="72"/>
        <v>5</v>
      </c>
      <c r="C2344" s="37">
        <f t="shared" si="73"/>
        <v>1994</v>
      </c>
      <c r="D2344" s="2">
        <v>42.2</v>
      </c>
      <c r="E2344" s="2">
        <v>26.8</v>
      </c>
    </row>
    <row r="2345" spans="1:5" x14ac:dyDescent="0.25">
      <c r="A2345" s="39">
        <v>34485</v>
      </c>
      <c r="B2345" s="37">
        <f t="shared" si="72"/>
        <v>5</v>
      </c>
      <c r="C2345" s="37">
        <f t="shared" si="73"/>
        <v>1994</v>
      </c>
      <c r="D2345" s="1">
        <v>39.5</v>
      </c>
      <c r="E2345" s="1">
        <v>27.4</v>
      </c>
    </row>
    <row r="2346" spans="1:5" x14ac:dyDescent="0.25">
      <c r="A2346" s="39">
        <v>34486</v>
      </c>
      <c r="B2346" s="37">
        <f t="shared" si="72"/>
        <v>6</v>
      </c>
      <c r="C2346" s="37">
        <f t="shared" si="73"/>
        <v>1994</v>
      </c>
      <c r="D2346" s="1">
        <v>38.200000000000003</v>
      </c>
      <c r="E2346" s="1">
        <v>28</v>
      </c>
    </row>
    <row r="2347" spans="1:5" x14ac:dyDescent="0.25">
      <c r="A2347" s="39">
        <v>34487</v>
      </c>
      <c r="B2347" s="37">
        <f t="shared" si="72"/>
        <v>6</v>
      </c>
      <c r="C2347" s="37">
        <f t="shared" si="73"/>
        <v>1994</v>
      </c>
      <c r="D2347" s="1">
        <v>39.799999999999997</v>
      </c>
      <c r="E2347" s="1">
        <v>27</v>
      </c>
    </row>
    <row r="2348" spans="1:5" x14ac:dyDescent="0.25">
      <c r="A2348" s="39">
        <v>34488</v>
      </c>
      <c r="B2348" s="37">
        <f t="shared" si="72"/>
        <v>6</v>
      </c>
      <c r="C2348" s="37">
        <f t="shared" si="73"/>
        <v>1994</v>
      </c>
      <c r="D2348" s="1">
        <v>38.4</v>
      </c>
      <c r="E2348" s="1">
        <v>28</v>
      </c>
    </row>
    <row r="2349" spans="1:5" x14ac:dyDescent="0.25">
      <c r="A2349" s="39">
        <v>34489</v>
      </c>
      <c r="B2349" s="37">
        <f t="shared" si="72"/>
        <v>6</v>
      </c>
      <c r="C2349" s="37">
        <f t="shared" si="73"/>
        <v>1994</v>
      </c>
      <c r="D2349" s="1">
        <v>38</v>
      </c>
      <c r="E2349" s="1">
        <v>27</v>
      </c>
    </row>
    <row r="2350" spans="1:5" x14ac:dyDescent="0.25">
      <c r="A2350" s="39">
        <v>34490</v>
      </c>
      <c r="B2350" s="37">
        <f t="shared" si="72"/>
        <v>6</v>
      </c>
      <c r="C2350" s="37">
        <f t="shared" si="73"/>
        <v>1994</v>
      </c>
      <c r="D2350" s="1">
        <v>40.700000000000003</v>
      </c>
      <c r="E2350" s="1">
        <v>28.8</v>
      </c>
    </row>
    <row r="2351" spans="1:5" x14ac:dyDescent="0.25">
      <c r="A2351" s="39">
        <v>34491</v>
      </c>
      <c r="B2351" s="37">
        <f t="shared" si="72"/>
        <v>6</v>
      </c>
      <c r="C2351" s="37">
        <f t="shared" si="73"/>
        <v>1994</v>
      </c>
      <c r="D2351" s="1">
        <v>42</v>
      </c>
      <c r="E2351" s="1">
        <v>28</v>
      </c>
    </row>
    <row r="2352" spans="1:5" x14ac:dyDescent="0.25">
      <c r="A2352" s="39">
        <v>34492</v>
      </c>
      <c r="B2352" s="37">
        <f t="shared" si="72"/>
        <v>6</v>
      </c>
      <c r="C2352" s="37">
        <f t="shared" si="73"/>
        <v>1994</v>
      </c>
      <c r="D2352" s="1">
        <v>36.9</v>
      </c>
      <c r="E2352" s="1">
        <v>28</v>
      </c>
    </row>
    <row r="2353" spans="1:5" x14ac:dyDescent="0.25">
      <c r="A2353" s="39">
        <v>34493</v>
      </c>
      <c r="B2353" s="37">
        <f t="shared" si="72"/>
        <v>6</v>
      </c>
      <c r="C2353" s="37">
        <f t="shared" si="73"/>
        <v>1994</v>
      </c>
      <c r="D2353" s="1">
        <v>37.5</v>
      </c>
      <c r="E2353" s="1">
        <v>28.8</v>
      </c>
    </row>
    <row r="2354" spans="1:5" x14ac:dyDescent="0.25">
      <c r="A2354" s="39">
        <v>34494</v>
      </c>
      <c r="B2354" s="37">
        <f t="shared" si="72"/>
        <v>6</v>
      </c>
      <c r="C2354" s="37">
        <f t="shared" si="73"/>
        <v>1994</v>
      </c>
      <c r="D2354" s="1">
        <v>37.700000000000003</v>
      </c>
      <c r="E2354" s="1">
        <v>28</v>
      </c>
    </row>
    <row r="2355" spans="1:5" x14ac:dyDescent="0.25">
      <c r="A2355" s="39">
        <v>34495</v>
      </c>
      <c r="B2355" s="37">
        <f t="shared" si="72"/>
        <v>6</v>
      </c>
      <c r="C2355" s="37">
        <f t="shared" si="73"/>
        <v>1994</v>
      </c>
      <c r="D2355" s="1">
        <v>38</v>
      </c>
      <c r="E2355" s="1">
        <v>27.4</v>
      </c>
    </row>
    <row r="2356" spans="1:5" x14ac:dyDescent="0.25">
      <c r="A2356" s="39">
        <v>34496</v>
      </c>
      <c r="B2356" s="37">
        <f t="shared" si="72"/>
        <v>6</v>
      </c>
      <c r="C2356" s="37">
        <f t="shared" si="73"/>
        <v>1994</v>
      </c>
      <c r="D2356" s="1">
        <v>37.9</v>
      </c>
      <c r="E2356" s="1">
        <v>26.8</v>
      </c>
    </row>
    <row r="2357" spans="1:5" x14ac:dyDescent="0.25">
      <c r="A2357" s="39">
        <v>34497</v>
      </c>
      <c r="B2357" s="37">
        <f t="shared" si="72"/>
        <v>6</v>
      </c>
      <c r="C2357" s="37">
        <f t="shared" si="73"/>
        <v>1994</v>
      </c>
      <c r="D2357" s="1">
        <v>33.700000000000003</v>
      </c>
      <c r="E2357" s="1">
        <v>23</v>
      </c>
    </row>
    <row r="2358" spans="1:5" x14ac:dyDescent="0.25">
      <c r="A2358" s="39">
        <v>34498</v>
      </c>
      <c r="B2358" s="37">
        <f t="shared" si="72"/>
        <v>6</v>
      </c>
      <c r="C2358" s="37">
        <f t="shared" si="73"/>
        <v>1994</v>
      </c>
      <c r="D2358" s="1">
        <v>31.7</v>
      </c>
      <c r="E2358" s="1">
        <v>25.4</v>
      </c>
    </row>
    <row r="2359" spans="1:5" x14ac:dyDescent="0.25">
      <c r="A2359" s="39">
        <v>34499</v>
      </c>
      <c r="B2359" s="37">
        <f t="shared" si="72"/>
        <v>6</v>
      </c>
      <c r="C2359" s="37">
        <f t="shared" si="73"/>
        <v>1994</v>
      </c>
      <c r="D2359" s="1">
        <v>32</v>
      </c>
      <c r="E2359" s="1">
        <v>24</v>
      </c>
    </row>
    <row r="2360" spans="1:5" x14ac:dyDescent="0.25">
      <c r="A2360" s="39">
        <v>34500</v>
      </c>
      <c r="B2360" s="37">
        <f t="shared" si="72"/>
        <v>6</v>
      </c>
      <c r="C2360" s="37">
        <f t="shared" si="73"/>
        <v>1994</v>
      </c>
      <c r="D2360" s="1">
        <v>29</v>
      </c>
      <c r="E2360" s="1">
        <v>25.9</v>
      </c>
    </row>
    <row r="2361" spans="1:5" x14ac:dyDescent="0.25">
      <c r="A2361" s="39">
        <v>34501</v>
      </c>
      <c r="B2361" s="37">
        <f t="shared" si="72"/>
        <v>6</v>
      </c>
      <c r="C2361" s="37">
        <f t="shared" si="73"/>
        <v>1994</v>
      </c>
      <c r="D2361" s="1">
        <v>32</v>
      </c>
      <c r="E2361" s="1">
        <v>27</v>
      </c>
    </row>
    <row r="2362" spans="1:5" x14ac:dyDescent="0.25">
      <c r="A2362" s="39">
        <v>34502</v>
      </c>
      <c r="B2362" s="37">
        <f t="shared" si="72"/>
        <v>6</v>
      </c>
      <c r="C2362" s="37">
        <f t="shared" si="73"/>
        <v>1994</v>
      </c>
      <c r="D2362" s="1">
        <v>32</v>
      </c>
      <c r="E2362" s="1">
        <v>27</v>
      </c>
    </row>
    <row r="2363" spans="1:5" x14ac:dyDescent="0.25">
      <c r="A2363" s="39">
        <v>34503</v>
      </c>
      <c r="B2363" s="37">
        <f t="shared" si="72"/>
        <v>6</v>
      </c>
      <c r="C2363" s="37">
        <f t="shared" si="73"/>
        <v>1994</v>
      </c>
      <c r="D2363" s="1">
        <v>33</v>
      </c>
      <c r="E2363" s="1">
        <v>27</v>
      </c>
    </row>
    <row r="2364" spans="1:5" x14ac:dyDescent="0.25">
      <c r="A2364" s="39">
        <v>34504</v>
      </c>
      <c r="B2364" s="37">
        <f t="shared" si="72"/>
        <v>6</v>
      </c>
      <c r="C2364" s="37">
        <f t="shared" si="73"/>
        <v>1994</v>
      </c>
      <c r="D2364" s="1">
        <v>33.700000000000003</v>
      </c>
      <c r="E2364" s="1">
        <v>26</v>
      </c>
    </row>
    <row r="2365" spans="1:5" x14ac:dyDescent="0.25">
      <c r="A2365" s="39">
        <v>34505</v>
      </c>
      <c r="B2365" s="37">
        <f t="shared" si="72"/>
        <v>6</v>
      </c>
      <c r="C2365" s="37">
        <f t="shared" si="73"/>
        <v>1994</v>
      </c>
      <c r="D2365" s="1">
        <v>33.799999999999997</v>
      </c>
      <c r="E2365" s="1">
        <v>27.5</v>
      </c>
    </row>
    <row r="2366" spans="1:5" x14ac:dyDescent="0.25">
      <c r="A2366" s="39">
        <v>34506</v>
      </c>
      <c r="B2366" s="37">
        <f t="shared" si="72"/>
        <v>6</v>
      </c>
      <c r="C2366" s="37">
        <f t="shared" si="73"/>
        <v>1994</v>
      </c>
      <c r="D2366" s="1">
        <v>33.5</v>
      </c>
      <c r="E2366" s="1">
        <v>27</v>
      </c>
    </row>
    <row r="2367" spans="1:5" x14ac:dyDescent="0.25">
      <c r="A2367" s="39">
        <v>34507</v>
      </c>
      <c r="B2367" s="37">
        <f t="shared" si="72"/>
        <v>6</v>
      </c>
      <c r="C2367" s="37">
        <f t="shared" si="73"/>
        <v>1994</v>
      </c>
      <c r="D2367" s="1">
        <v>32.799999999999997</v>
      </c>
      <c r="E2367" s="1">
        <v>26.5</v>
      </c>
    </row>
    <row r="2368" spans="1:5" x14ac:dyDescent="0.25">
      <c r="A2368" s="39">
        <v>34508</v>
      </c>
      <c r="B2368" s="37">
        <f t="shared" si="72"/>
        <v>6</v>
      </c>
      <c r="C2368" s="37">
        <f t="shared" si="73"/>
        <v>1994</v>
      </c>
      <c r="D2368" s="1">
        <v>31.7</v>
      </c>
      <c r="E2368" s="1">
        <v>26.5</v>
      </c>
    </row>
    <row r="2369" spans="1:5" x14ac:dyDescent="0.25">
      <c r="A2369" s="39">
        <v>34509</v>
      </c>
      <c r="B2369" s="37">
        <f t="shared" si="72"/>
        <v>6</v>
      </c>
      <c r="C2369" s="37">
        <f t="shared" si="73"/>
        <v>1994</v>
      </c>
      <c r="D2369" s="1">
        <v>31.8</v>
      </c>
      <c r="E2369" s="1">
        <v>26.5</v>
      </c>
    </row>
    <row r="2370" spans="1:5" x14ac:dyDescent="0.25">
      <c r="A2370" s="39">
        <v>34510</v>
      </c>
      <c r="B2370" s="37">
        <f t="shared" si="72"/>
        <v>6</v>
      </c>
      <c r="C2370" s="37">
        <f t="shared" si="73"/>
        <v>1994</v>
      </c>
      <c r="D2370" s="1">
        <v>29</v>
      </c>
      <c r="E2370" s="1">
        <v>24</v>
      </c>
    </row>
    <row r="2371" spans="1:5" x14ac:dyDescent="0.25">
      <c r="A2371" s="39">
        <v>34511</v>
      </c>
      <c r="B2371" s="37">
        <f t="shared" ref="B2371:B2434" si="74">MONTH(A2371)</f>
        <v>6</v>
      </c>
      <c r="C2371" s="37">
        <f t="shared" ref="C2371:C2434" si="75">YEAR(A2371)</f>
        <v>1994</v>
      </c>
      <c r="D2371" s="1">
        <v>30.8</v>
      </c>
      <c r="E2371" s="1">
        <v>24</v>
      </c>
    </row>
    <row r="2372" spans="1:5" x14ac:dyDescent="0.25">
      <c r="A2372" s="39">
        <v>34512</v>
      </c>
      <c r="B2372" s="37">
        <f t="shared" si="74"/>
        <v>6</v>
      </c>
      <c r="C2372" s="37">
        <f t="shared" si="75"/>
        <v>1994</v>
      </c>
      <c r="D2372" s="1">
        <v>30.3</v>
      </c>
      <c r="E2372" s="3">
        <v>26.5</v>
      </c>
    </row>
    <row r="2373" spans="1:5" x14ac:dyDescent="0.25">
      <c r="A2373" s="39">
        <v>34513</v>
      </c>
      <c r="B2373" s="37">
        <f t="shared" si="74"/>
        <v>6</v>
      </c>
      <c r="C2373" s="37">
        <f t="shared" si="75"/>
        <v>1994</v>
      </c>
      <c r="D2373" s="1">
        <v>32</v>
      </c>
      <c r="E2373" s="1">
        <v>26.6</v>
      </c>
    </row>
    <row r="2374" spans="1:5" x14ac:dyDescent="0.25">
      <c r="A2374" s="39">
        <v>34514</v>
      </c>
      <c r="B2374" s="37">
        <f t="shared" si="74"/>
        <v>6</v>
      </c>
      <c r="C2374" s="37">
        <f t="shared" si="75"/>
        <v>1994</v>
      </c>
      <c r="D2374" s="1">
        <v>30.6</v>
      </c>
      <c r="E2374" s="1">
        <v>25.5</v>
      </c>
    </row>
    <row r="2375" spans="1:5" x14ac:dyDescent="0.25">
      <c r="A2375" s="39">
        <v>34515</v>
      </c>
      <c r="B2375" s="37">
        <f t="shared" si="74"/>
        <v>6</v>
      </c>
      <c r="C2375" s="37">
        <f t="shared" si="75"/>
        <v>1994</v>
      </c>
      <c r="D2375" s="1">
        <v>26.7</v>
      </c>
      <c r="E2375" s="1">
        <v>24.5</v>
      </c>
    </row>
    <row r="2376" spans="1:5" x14ac:dyDescent="0.25">
      <c r="A2376" s="39">
        <v>34516</v>
      </c>
      <c r="B2376" s="37">
        <f t="shared" si="74"/>
        <v>7</v>
      </c>
      <c r="C2376" s="37">
        <f t="shared" si="75"/>
        <v>1994</v>
      </c>
      <c r="D2376" s="1">
        <v>30</v>
      </c>
      <c r="E2376" s="1">
        <v>24.3</v>
      </c>
    </row>
    <row r="2377" spans="1:5" x14ac:dyDescent="0.25">
      <c r="A2377" s="39">
        <v>34517</v>
      </c>
      <c r="B2377" s="37">
        <f t="shared" si="74"/>
        <v>7</v>
      </c>
      <c r="C2377" s="37">
        <f t="shared" si="75"/>
        <v>1994</v>
      </c>
      <c r="D2377" s="1">
        <v>31</v>
      </c>
      <c r="E2377" s="1">
        <v>25.5</v>
      </c>
    </row>
    <row r="2378" spans="1:5" x14ac:dyDescent="0.25">
      <c r="A2378" s="39">
        <v>34518</v>
      </c>
      <c r="B2378" s="37">
        <f t="shared" si="74"/>
        <v>7</v>
      </c>
      <c r="C2378" s="37">
        <f t="shared" si="75"/>
        <v>1994</v>
      </c>
      <c r="D2378" s="1">
        <v>31.2</v>
      </c>
      <c r="E2378" s="1">
        <v>25</v>
      </c>
    </row>
    <row r="2379" spans="1:5" x14ac:dyDescent="0.25">
      <c r="A2379" s="39">
        <v>34519</v>
      </c>
      <c r="B2379" s="37">
        <f t="shared" si="74"/>
        <v>7</v>
      </c>
      <c r="C2379" s="37">
        <f t="shared" si="75"/>
        <v>1994</v>
      </c>
      <c r="D2379" s="1">
        <v>29.2</v>
      </c>
      <c r="E2379" s="1">
        <v>24</v>
      </c>
    </row>
    <row r="2380" spans="1:5" x14ac:dyDescent="0.25">
      <c r="A2380" s="39">
        <v>34520</v>
      </c>
      <c r="B2380" s="37">
        <f t="shared" si="74"/>
        <v>7</v>
      </c>
      <c r="C2380" s="37">
        <f t="shared" si="75"/>
        <v>1994</v>
      </c>
      <c r="D2380" s="1">
        <v>29.1</v>
      </c>
      <c r="E2380" s="1">
        <v>24.2</v>
      </c>
    </row>
    <row r="2381" spans="1:5" x14ac:dyDescent="0.25">
      <c r="A2381" s="39">
        <v>34521</v>
      </c>
      <c r="B2381" s="37">
        <f t="shared" si="74"/>
        <v>7</v>
      </c>
      <c r="C2381" s="37">
        <f t="shared" si="75"/>
        <v>1994</v>
      </c>
      <c r="D2381" s="1">
        <v>30.4</v>
      </c>
      <c r="E2381" s="1">
        <v>25</v>
      </c>
    </row>
    <row r="2382" spans="1:5" x14ac:dyDescent="0.25">
      <c r="A2382" s="39">
        <v>34522</v>
      </c>
      <c r="B2382" s="37">
        <f t="shared" si="74"/>
        <v>7</v>
      </c>
      <c r="C2382" s="37">
        <f t="shared" si="75"/>
        <v>1994</v>
      </c>
      <c r="D2382" s="1">
        <v>30.7</v>
      </c>
      <c r="E2382" s="1">
        <v>26</v>
      </c>
    </row>
    <row r="2383" spans="1:5" x14ac:dyDescent="0.25">
      <c r="A2383" s="39">
        <v>34523</v>
      </c>
      <c r="B2383" s="37">
        <f t="shared" si="74"/>
        <v>7</v>
      </c>
      <c r="C2383" s="37">
        <f t="shared" si="75"/>
        <v>1994</v>
      </c>
      <c r="D2383" s="1">
        <v>30.7</v>
      </c>
      <c r="E2383" s="1">
        <v>24.5</v>
      </c>
    </row>
    <row r="2384" spans="1:5" x14ac:dyDescent="0.25">
      <c r="A2384" s="39">
        <v>34524</v>
      </c>
      <c r="B2384" s="37">
        <f t="shared" si="74"/>
        <v>7</v>
      </c>
      <c r="C2384" s="37">
        <f t="shared" si="75"/>
        <v>1994</v>
      </c>
      <c r="D2384" s="1">
        <v>29.1</v>
      </c>
      <c r="E2384" s="1">
        <v>24.5</v>
      </c>
    </row>
    <row r="2385" spans="1:5" x14ac:dyDescent="0.25">
      <c r="A2385" s="39">
        <v>34525</v>
      </c>
      <c r="B2385" s="37">
        <f t="shared" si="74"/>
        <v>7</v>
      </c>
      <c r="C2385" s="37">
        <f t="shared" si="75"/>
        <v>1994</v>
      </c>
      <c r="D2385" s="1">
        <v>29</v>
      </c>
      <c r="E2385" s="1">
        <v>24.4</v>
      </c>
    </row>
    <row r="2386" spans="1:5" x14ac:dyDescent="0.25">
      <c r="A2386" s="39">
        <v>34526</v>
      </c>
      <c r="B2386" s="37">
        <f t="shared" si="74"/>
        <v>7</v>
      </c>
      <c r="C2386" s="37">
        <f t="shared" si="75"/>
        <v>1994</v>
      </c>
      <c r="D2386" s="1">
        <v>28.9</v>
      </c>
      <c r="E2386" s="1">
        <v>24.3</v>
      </c>
    </row>
    <row r="2387" spans="1:5" x14ac:dyDescent="0.25">
      <c r="A2387" s="39">
        <v>34527</v>
      </c>
      <c r="B2387" s="37">
        <f t="shared" si="74"/>
        <v>7</v>
      </c>
      <c r="C2387" s="37">
        <f t="shared" si="75"/>
        <v>1994</v>
      </c>
      <c r="D2387" s="1">
        <v>26.5</v>
      </c>
      <c r="E2387" s="1">
        <v>22.8</v>
      </c>
    </row>
    <row r="2388" spans="1:5" x14ac:dyDescent="0.25">
      <c r="A2388" s="39">
        <v>34528</v>
      </c>
      <c r="B2388" s="37">
        <f t="shared" si="74"/>
        <v>7</v>
      </c>
      <c r="C2388" s="37">
        <f t="shared" si="75"/>
        <v>1994</v>
      </c>
      <c r="D2388" s="1">
        <v>26.2</v>
      </c>
      <c r="E2388" s="1">
        <v>22</v>
      </c>
    </row>
    <row r="2389" spans="1:5" x14ac:dyDescent="0.25">
      <c r="A2389" s="39">
        <v>34529</v>
      </c>
      <c r="B2389" s="37">
        <f t="shared" si="74"/>
        <v>7</v>
      </c>
      <c r="C2389" s="37">
        <f t="shared" si="75"/>
        <v>1994</v>
      </c>
      <c r="D2389" s="1">
        <v>26.2</v>
      </c>
      <c r="E2389" s="1">
        <v>24.7</v>
      </c>
    </row>
    <row r="2390" spans="1:5" x14ac:dyDescent="0.25">
      <c r="A2390" s="39">
        <v>34530</v>
      </c>
      <c r="B2390" s="37">
        <f t="shared" si="74"/>
        <v>7</v>
      </c>
      <c r="C2390" s="37">
        <f t="shared" si="75"/>
        <v>1994</v>
      </c>
      <c r="D2390" s="1">
        <v>28.9</v>
      </c>
      <c r="E2390" s="1">
        <v>24</v>
      </c>
    </row>
    <row r="2391" spans="1:5" x14ac:dyDescent="0.25">
      <c r="A2391" s="39">
        <v>34531</v>
      </c>
      <c r="B2391" s="37">
        <f t="shared" si="74"/>
        <v>7</v>
      </c>
      <c r="C2391" s="37">
        <f t="shared" si="75"/>
        <v>1994</v>
      </c>
      <c r="D2391" s="1">
        <v>28.7</v>
      </c>
      <c r="E2391" s="1">
        <v>24.8</v>
      </c>
    </row>
    <row r="2392" spans="1:5" x14ac:dyDescent="0.25">
      <c r="A2392" s="39">
        <v>34532</v>
      </c>
      <c r="B2392" s="37">
        <f t="shared" si="74"/>
        <v>7</v>
      </c>
      <c r="C2392" s="37">
        <f t="shared" si="75"/>
        <v>1994</v>
      </c>
      <c r="D2392" s="1">
        <v>29.7</v>
      </c>
      <c r="E2392" s="1">
        <v>24.9</v>
      </c>
    </row>
    <row r="2393" spans="1:5" x14ac:dyDescent="0.25">
      <c r="A2393" s="39">
        <v>34533</v>
      </c>
      <c r="B2393" s="37">
        <f t="shared" si="74"/>
        <v>7</v>
      </c>
      <c r="C2393" s="37">
        <f t="shared" si="75"/>
        <v>1994</v>
      </c>
      <c r="D2393" s="1">
        <v>30.2</v>
      </c>
      <c r="E2393" s="1">
        <v>24</v>
      </c>
    </row>
    <row r="2394" spans="1:5" x14ac:dyDescent="0.25">
      <c r="A2394" s="39">
        <v>34534</v>
      </c>
      <c r="B2394" s="37">
        <f t="shared" si="74"/>
        <v>7</v>
      </c>
      <c r="C2394" s="37">
        <f t="shared" si="75"/>
        <v>1994</v>
      </c>
      <c r="D2394" s="1">
        <v>27.2</v>
      </c>
      <c r="E2394" s="1">
        <v>23.8</v>
      </c>
    </row>
    <row r="2395" spans="1:5" x14ac:dyDescent="0.25">
      <c r="A2395" s="39">
        <v>34535</v>
      </c>
      <c r="B2395" s="37">
        <f t="shared" si="74"/>
        <v>7</v>
      </c>
      <c r="C2395" s="37">
        <f t="shared" si="75"/>
        <v>1994</v>
      </c>
      <c r="D2395" s="1">
        <v>28.5</v>
      </c>
      <c r="E2395" s="1">
        <v>25.5</v>
      </c>
    </row>
    <row r="2396" spans="1:5" x14ac:dyDescent="0.25">
      <c r="A2396" s="39">
        <v>34536</v>
      </c>
      <c r="B2396" s="37">
        <f t="shared" si="74"/>
        <v>7</v>
      </c>
      <c r="C2396" s="37">
        <f t="shared" si="75"/>
        <v>1994</v>
      </c>
      <c r="D2396" s="1">
        <v>28.2</v>
      </c>
      <c r="E2396" s="1">
        <v>24.8</v>
      </c>
    </row>
    <row r="2397" spans="1:5" x14ac:dyDescent="0.25">
      <c r="A2397" s="39">
        <v>34537</v>
      </c>
      <c r="B2397" s="37">
        <f t="shared" si="74"/>
        <v>7</v>
      </c>
      <c r="C2397" s="37">
        <f t="shared" si="75"/>
        <v>1994</v>
      </c>
      <c r="D2397" s="1">
        <v>26.8</v>
      </c>
      <c r="E2397" s="1">
        <v>24</v>
      </c>
    </row>
    <row r="2398" spans="1:5" x14ac:dyDescent="0.25">
      <c r="A2398" s="39">
        <v>34538</v>
      </c>
      <c r="B2398" s="37">
        <f t="shared" si="74"/>
        <v>7</v>
      </c>
      <c r="C2398" s="37">
        <f t="shared" si="75"/>
        <v>1994</v>
      </c>
      <c r="D2398" s="1">
        <v>28.7</v>
      </c>
      <c r="E2398" s="1">
        <v>24</v>
      </c>
    </row>
    <row r="2399" spans="1:5" x14ac:dyDescent="0.25">
      <c r="A2399" s="39">
        <v>34539</v>
      </c>
      <c r="B2399" s="37">
        <f t="shared" si="74"/>
        <v>7</v>
      </c>
      <c r="C2399" s="37">
        <f t="shared" si="75"/>
        <v>1994</v>
      </c>
      <c r="D2399" s="1">
        <v>27.2</v>
      </c>
      <c r="E2399" s="1">
        <v>23.8</v>
      </c>
    </row>
    <row r="2400" spans="1:5" x14ac:dyDescent="0.25">
      <c r="A2400" s="39">
        <v>34540</v>
      </c>
      <c r="B2400" s="37">
        <f t="shared" si="74"/>
        <v>7</v>
      </c>
      <c r="C2400" s="37">
        <f t="shared" si="75"/>
        <v>1994</v>
      </c>
      <c r="D2400" s="1">
        <v>27.9</v>
      </c>
      <c r="E2400" s="1">
        <v>24.8</v>
      </c>
    </row>
    <row r="2401" spans="1:5" x14ac:dyDescent="0.25">
      <c r="A2401" s="39">
        <v>34541</v>
      </c>
      <c r="B2401" s="37">
        <f t="shared" si="74"/>
        <v>7</v>
      </c>
      <c r="C2401" s="37">
        <f t="shared" si="75"/>
        <v>1994</v>
      </c>
      <c r="D2401" s="1">
        <v>28.8</v>
      </c>
      <c r="E2401" s="1">
        <v>25.5</v>
      </c>
    </row>
    <row r="2402" spans="1:5" x14ac:dyDescent="0.25">
      <c r="A2402" s="39">
        <v>34542</v>
      </c>
      <c r="B2402" s="37">
        <f t="shared" si="74"/>
        <v>7</v>
      </c>
      <c r="C2402" s="37">
        <f t="shared" si="75"/>
        <v>1994</v>
      </c>
      <c r="D2402" s="1">
        <v>28.4</v>
      </c>
      <c r="E2402" s="1">
        <v>25.2</v>
      </c>
    </row>
    <row r="2403" spans="1:5" x14ac:dyDescent="0.25">
      <c r="A2403" s="39">
        <v>34543</v>
      </c>
      <c r="B2403" s="37">
        <f t="shared" si="74"/>
        <v>7</v>
      </c>
      <c r="C2403" s="37">
        <f t="shared" si="75"/>
        <v>1994</v>
      </c>
      <c r="D2403" s="1">
        <v>29.2</v>
      </c>
      <c r="E2403" s="1">
        <v>25</v>
      </c>
    </row>
    <row r="2404" spans="1:5" x14ac:dyDescent="0.25">
      <c r="A2404" s="39">
        <v>34544</v>
      </c>
      <c r="B2404" s="37">
        <f t="shared" si="74"/>
        <v>7</v>
      </c>
      <c r="C2404" s="37">
        <f t="shared" si="75"/>
        <v>1994</v>
      </c>
      <c r="D2404" s="1">
        <v>28.7</v>
      </c>
      <c r="E2404" s="1">
        <v>25</v>
      </c>
    </row>
    <row r="2405" spans="1:5" x14ac:dyDescent="0.25">
      <c r="A2405" s="39">
        <v>34545</v>
      </c>
      <c r="B2405" s="37">
        <f t="shared" si="74"/>
        <v>7</v>
      </c>
      <c r="C2405" s="37">
        <f t="shared" si="75"/>
        <v>1994</v>
      </c>
      <c r="D2405" s="2">
        <v>30</v>
      </c>
      <c r="E2405" s="1">
        <v>25.7</v>
      </c>
    </row>
    <row r="2406" spans="1:5" x14ac:dyDescent="0.25">
      <c r="A2406" s="39">
        <v>34546</v>
      </c>
      <c r="B2406" s="37">
        <f t="shared" si="74"/>
        <v>7</v>
      </c>
      <c r="C2406" s="37">
        <f t="shared" si="75"/>
        <v>1994</v>
      </c>
      <c r="D2406" s="1">
        <v>28.9</v>
      </c>
      <c r="E2406" s="1">
        <v>25.3</v>
      </c>
    </row>
    <row r="2407" spans="1:5" x14ac:dyDescent="0.25">
      <c r="A2407" s="39">
        <v>34547</v>
      </c>
      <c r="B2407" s="37">
        <f t="shared" si="74"/>
        <v>8</v>
      </c>
      <c r="C2407" s="37">
        <f t="shared" si="75"/>
        <v>1994</v>
      </c>
      <c r="D2407" s="1">
        <v>28.7</v>
      </c>
      <c r="E2407" s="1">
        <v>25.1</v>
      </c>
    </row>
    <row r="2408" spans="1:5" x14ac:dyDescent="0.25">
      <c r="A2408" s="39">
        <v>34548</v>
      </c>
      <c r="B2408" s="37">
        <f t="shared" si="74"/>
        <v>8</v>
      </c>
      <c r="C2408" s="37">
        <f t="shared" si="75"/>
        <v>1994</v>
      </c>
      <c r="D2408" s="1">
        <v>26.7</v>
      </c>
      <c r="E2408" s="1">
        <v>25.1</v>
      </c>
    </row>
    <row r="2409" spans="1:5" x14ac:dyDescent="0.25">
      <c r="A2409" s="39">
        <v>34549</v>
      </c>
      <c r="B2409" s="37">
        <f t="shared" si="74"/>
        <v>8</v>
      </c>
      <c r="C2409" s="37">
        <f t="shared" si="75"/>
        <v>1994</v>
      </c>
      <c r="D2409" s="1">
        <v>28.9</v>
      </c>
      <c r="E2409" s="1">
        <v>24.9</v>
      </c>
    </row>
    <row r="2410" spans="1:5" x14ac:dyDescent="0.25">
      <c r="A2410" s="39">
        <v>34550</v>
      </c>
      <c r="B2410" s="37">
        <f t="shared" si="74"/>
        <v>8</v>
      </c>
      <c r="C2410" s="37">
        <f t="shared" si="75"/>
        <v>1994</v>
      </c>
      <c r="D2410" s="1">
        <v>30.2</v>
      </c>
      <c r="E2410" s="1">
        <v>25</v>
      </c>
    </row>
    <row r="2411" spans="1:5" x14ac:dyDescent="0.25">
      <c r="A2411" s="39">
        <v>34551</v>
      </c>
      <c r="B2411" s="37">
        <f t="shared" si="74"/>
        <v>8</v>
      </c>
      <c r="C2411" s="37">
        <f t="shared" si="75"/>
        <v>1994</v>
      </c>
      <c r="D2411" s="1">
        <v>29.3</v>
      </c>
      <c r="E2411" s="1">
        <v>24.8</v>
      </c>
    </row>
    <row r="2412" spans="1:5" x14ac:dyDescent="0.25">
      <c r="A2412" s="39">
        <v>34552</v>
      </c>
      <c r="B2412" s="37">
        <f t="shared" si="74"/>
        <v>8</v>
      </c>
      <c r="C2412" s="37">
        <f t="shared" si="75"/>
        <v>1994</v>
      </c>
      <c r="D2412" s="1">
        <v>29.9</v>
      </c>
      <c r="E2412" s="1">
        <v>24</v>
      </c>
    </row>
    <row r="2413" spans="1:5" x14ac:dyDescent="0.25">
      <c r="A2413" s="39">
        <v>34553</v>
      </c>
      <c r="B2413" s="37">
        <f t="shared" si="74"/>
        <v>8</v>
      </c>
      <c r="C2413" s="37">
        <f t="shared" si="75"/>
        <v>1994</v>
      </c>
      <c r="D2413" s="1">
        <v>28.4</v>
      </c>
      <c r="E2413" s="1">
        <v>24</v>
      </c>
    </row>
    <row r="2414" spans="1:5" x14ac:dyDescent="0.25">
      <c r="A2414" s="39">
        <v>34554</v>
      </c>
      <c r="B2414" s="37">
        <f t="shared" si="74"/>
        <v>8</v>
      </c>
      <c r="C2414" s="37">
        <f t="shared" si="75"/>
        <v>1994</v>
      </c>
      <c r="D2414" s="1">
        <v>28.5</v>
      </c>
      <c r="E2414" s="1">
        <v>25</v>
      </c>
    </row>
    <row r="2415" spans="1:5" x14ac:dyDescent="0.25">
      <c r="A2415" s="39">
        <v>34555</v>
      </c>
      <c r="B2415" s="37">
        <f t="shared" si="74"/>
        <v>8</v>
      </c>
      <c r="C2415" s="37">
        <f t="shared" si="75"/>
        <v>1994</v>
      </c>
      <c r="D2415" s="1">
        <v>27.9</v>
      </c>
      <c r="E2415" s="1">
        <v>23.8</v>
      </c>
    </row>
    <row r="2416" spans="1:5" x14ac:dyDescent="0.25">
      <c r="A2416" s="39">
        <v>34556</v>
      </c>
      <c r="B2416" s="37">
        <f t="shared" si="74"/>
        <v>8</v>
      </c>
      <c r="C2416" s="37">
        <f t="shared" si="75"/>
        <v>1994</v>
      </c>
      <c r="D2416" s="1">
        <v>28.5</v>
      </c>
      <c r="E2416" s="1">
        <v>25</v>
      </c>
    </row>
    <row r="2417" spans="1:5" x14ac:dyDescent="0.25">
      <c r="A2417" s="39">
        <v>34557</v>
      </c>
      <c r="B2417" s="37">
        <f t="shared" si="74"/>
        <v>8</v>
      </c>
      <c r="C2417" s="37">
        <f t="shared" si="75"/>
        <v>1994</v>
      </c>
      <c r="D2417" s="1">
        <v>28.2</v>
      </c>
      <c r="E2417" s="1">
        <v>23.8</v>
      </c>
    </row>
    <row r="2418" spans="1:5" x14ac:dyDescent="0.25">
      <c r="A2418" s="39">
        <v>34558</v>
      </c>
      <c r="B2418" s="37">
        <f t="shared" si="74"/>
        <v>8</v>
      </c>
      <c r="C2418" s="37">
        <f t="shared" si="75"/>
        <v>1994</v>
      </c>
      <c r="D2418" s="1">
        <v>25.9</v>
      </c>
      <c r="E2418" s="1">
        <v>23.5</v>
      </c>
    </row>
    <row r="2419" spans="1:5" x14ac:dyDescent="0.25">
      <c r="A2419" s="39">
        <v>34559</v>
      </c>
      <c r="B2419" s="37">
        <f t="shared" si="74"/>
        <v>8</v>
      </c>
      <c r="C2419" s="37">
        <f t="shared" si="75"/>
        <v>1994</v>
      </c>
      <c r="D2419" s="1">
        <v>27.3</v>
      </c>
      <c r="E2419" s="1">
        <v>23.8</v>
      </c>
    </row>
    <row r="2420" spans="1:5" x14ac:dyDescent="0.25">
      <c r="A2420" s="39">
        <v>34560</v>
      </c>
      <c r="B2420" s="37">
        <f t="shared" si="74"/>
        <v>8</v>
      </c>
      <c r="C2420" s="37">
        <f t="shared" si="75"/>
        <v>1994</v>
      </c>
      <c r="D2420" s="1">
        <v>29.3</v>
      </c>
      <c r="E2420" s="1">
        <v>24.1</v>
      </c>
    </row>
    <row r="2421" spans="1:5" x14ac:dyDescent="0.25">
      <c r="A2421" s="39">
        <v>34561</v>
      </c>
      <c r="B2421" s="37">
        <f t="shared" si="74"/>
        <v>8</v>
      </c>
      <c r="C2421" s="37">
        <f t="shared" si="75"/>
        <v>1994</v>
      </c>
      <c r="D2421" s="1">
        <v>28.7</v>
      </c>
      <c r="E2421" s="1">
        <v>25</v>
      </c>
    </row>
    <row r="2422" spans="1:5" x14ac:dyDescent="0.25">
      <c r="A2422" s="39">
        <v>34562</v>
      </c>
      <c r="B2422" s="37">
        <f t="shared" si="74"/>
        <v>8</v>
      </c>
      <c r="C2422" s="37">
        <f t="shared" si="75"/>
        <v>1994</v>
      </c>
      <c r="D2422" s="1">
        <v>27.4</v>
      </c>
      <c r="E2422" s="1">
        <v>24.5</v>
      </c>
    </row>
    <row r="2423" spans="1:5" x14ac:dyDescent="0.25">
      <c r="A2423" s="39">
        <v>34563</v>
      </c>
      <c r="B2423" s="37">
        <f t="shared" si="74"/>
        <v>8</v>
      </c>
      <c r="C2423" s="37">
        <f t="shared" si="75"/>
        <v>1994</v>
      </c>
      <c r="D2423" s="1">
        <v>26.8</v>
      </c>
      <c r="E2423" s="1">
        <v>24</v>
      </c>
    </row>
    <row r="2424" spans="1:5" x14ac:dyDescent="0.25">
      <c r="A2424" s="39">
        <v>34564</v>
      </c>
      <c r="B2424" s="37">
        <f t="shared" si="74"/>
        <v>8</v>
      </c>
      <c r="C2424" s="37">
        <f t="shared" si="75"/>
        <v>1994</v>
      </c>
      <c r="D2424" s="1">
        <v>30.2</v>
      </c>
      <c r="E2424" s="1">
        <v>24.5</v>
      </c>
    </row>
    <row r="2425" spans="1:5" x14ac:dyDescent="0.25">
      <c r="A2425" s="39">
        <v>34565</v>
      </c>
      <c r="B2425" s="37">
        <f t="shared" si="74"/>
        <v>8</v>
      </c>
      <c r="C2425" s="37">
        <f t="shared" si="75"/>
        <v>1994</v>
      </c>
      <c r="D2425" s="1">
        <v>31</v>
      </c>
      <c r="E2425" s="1">
        <v>24.8</v>
      </c>
    </row>
    <row r="2426" spans="1:5" x14ac:dyDescent="0.25">
      <c r="A2426" s="39">
        <v>34566</v>
      </c>
      <c r="B2426" s="37">
        <f t="shared" si="74"/>
        <v>8</v>
      </c>
      <c r="C2426" s="37">
        <f t="shared" si="75"/>
        <v>1994</v>
      </c>
      <c r="D2426" s="1">
        <v>30</v>
      </c>
      <c r="E2426" s="1">
        <v>24.2</v>
      </c>
    </row>
    <row r="2427" spans="1:5" x14ac:dyDescent="0.25">
      <c r="A2427" s="39">
        <v>34567</v>
      </c>
      <c r="B2427" s="37">
        <f t="shared" si="74"/>
        <v>8</v>
      </c>
      <c r="C2427" s="37">
        <f t="shared" si="75"/>
        <v>1994</v>
      </c>
      <c r="D2427" s="1">
        <v>29.6</v>
      </c>
      <c r="E2427" s="1">
        <v>24.2</v>
      </c>
    </row>
    <row r="2428" spans="1:5" x14ac:dyDescent="0.25">
      <c r="A2428" s="39">
        <v>34568</v>
      </c>
      <c r="B2428" s="37">
        <f t="shared" si="74"/>
        <v>8</v>
      </c>
      <c r="C2428" s="37">
        <f t="shared" si="75"/>
        <v>1994</v>
      </c>
      <c r="D2428" s="1">
        <v>30.7</v>
      </c>
      <c r="E2428" s="1">
        <v>24.2</v>
      </c>
    </row>
    <row r="2429" spans="1:5" x14ac:dyDescent="0.25">
      <c r="A2429" s="39">
        <v>34569</v>
      </c>
      <c r="B2429" s="37">
        <f t="shared" si="74"/>
        <v>8</v>
      </c>
      <c r="C2429" s="37">
        <f t="shared" si="75"/>
        <v>1994</v>
      </c>
      <c r="D2429" s="1">
        <v>27.5</v>
      </c>
      <c r="E2429" s="1">
        <v>24.4</v>
      </c>
    </row>
    <row r="2430" spans="1:5" x14ac:dyDescent="0.25">
      <c r="A2430" s="39">
        <v>34570</v>
      </c>
      <c r="B2430" s="37">
        <f t="shared" si="74"/>
        <v>8</v>
      </c>
      <c r="C2430" s="37">
        <f t="shared" si="75"/>
        <v>1994</v>
      </c>
      <c r="D2430" s="1">
        <v>29.2</v>
      </c>
      <c r="E2430" s="1">
        <v>24</v>
      </c>
    </row>
    <row r="2431" spans="1:5" x14ac:dyDescent="0.25">
      <c r="A2431" s="39">
        <v>34571</v>
      </c>
      <c r="B2431" s="37">
        <f t="shared" si="74"/>
        <v>8</v>
      </c>
      <c r="C2431" s="37">
        <f t="shared" si="75"/>
        <v>1994</v>
      </c>
      <c r="D2431" s="1">
        <v>30.1</v>
      </c>
      <c r="E2431" s="1">
        <v>24</v>
      </c>
    </row>
    <row r="2432" spans="1:5" x14ac:dyDescent="0.25">
      <c r="A2432" s="39">
        <v>34572</v>
      </c>
      <c r="B2432" s="37">
        <f t="shared" si="74"/>
        <v>8</v>
      </c>
      <c r="C2432" s="37">
        <f t="shared" si="75"/>
        <v>1994</v>
      </c>
      <c r="D2432" s="1">
        <v>29.2</v>
      </c>
      <c r="E2432" s="1">
        <v>24.2</v>
      </c>
    </row>
    <row r="2433" spans="1:5" x14ac:dyDescent="0.25">
      <c r="A2433" s="39">
        <v>34573</v>
      </c>
      <c r="B2433" s="37">
        <f t="shared" si="74"/>
        <v>8</v>
      </c>
      <c r="C2433" s="37">
        <f t="shared" si="75"/>
        <v>1994</v>
      </c>
      <c r="D2433" s="1">
        <v>28.4</v>
      </c>
      <c r="E2433" s="1">
        <v>23.2</v>
      </c>
    </row>
    <row r="2434" spans="1:5" x14ac:dyDescent="0.25">
      <c r="A2434" s="39">
        <v>34574</v>
      </c>
      <c r="B2434" s="37">
        <f t="shared" si="74"/>
        <v>8</v>
      </c>
      <c r="C2434" s="37">
        <f t="shared" si="75"/>
        <v>1994</v>
      </c>
      <c r="D2434" s="1">
        <v>27.2</v>
      </c>
      <c r="E2434" s="1">
        <v>23.2</v>
      </c>
    </row>
    <row r="2435" spans="1:5" x14ac:dyDescent="0.25">
      <c r="A2435" s="39">
        <v>34575</v>
      </c>
      <c r="B2435" s="37">
        <f t="shared" ref="B2435:B2498" si="76">MONTH(A2435)</f>
        <v>8</v>
      </c>
      <c r="C2435" s="37">
        <f t="shared" ref="C2435:C2498" si="77">YEAR(A2435)</f>
        <v>1994</v>
      </c>
      <c r="D2435" s="1">
        <v>28.7</v>
      </c>
      <c r="E2435" s="1">
        <v>24.1</v>
      </c>
    </row>
    <row r="2436" spans="1:5" x14ac:dyDescent="0.25">
      <c r="A2436" s="39">
        <v>34576</v>
      </c>
      <c r="B2436" s="37">
        <f t="shared" si="76"/>
        <v>8</v>
      </c>
      <c r="C2436" s="37">
        <f t="shared" si="77"/>
        <v>1994</v>
      </c>
      <c r="D2436" s="2">
        <v>28.7</v>
      </c>
      <c r="E2436" s="2">
        <v>23.2</v>
      </c>
    </row>
    <row r="2437" spans="1:5" x14ac:dyDescent="0.25">
      <c r="A2437" s="39">
        <v>34577</v>
      </c>
      <c r="B2437" s="37">
        <f t="shared" si="76"/>
        <v>8</v>
      </c>
      <c r="C2437" s="37">
        <f t="shared" si="77"/>
        <v>1994</v>
      </c>
      <c r="D2437" s="1">
        <v>29.5</v>
      </c>
      <c r="E2437" s="1">
        <v>23.5</v>
      </c>
    </row>
    <row r="2438" spans="1:5" x14ac:dyDescent="0.25">
      <c r="A2438" s="39">
        <v>34578</v>
      </c>
      <c r="B2438" s="37">
        <f t="shared" si="76"/>
        <v>9</v>
      </c>
      <c r="C2438" s="37">
        <f t="shared" si="77"/>
        <v>1994</v>
      </c>
      <c r="D2438" s="1">
        <v>30</v>
      </c>
      <c r="E2438" s="1">
        <v>24.5</v>
      </c>
    </row>
    <row r="2439" spans="1:5" x14ac:dyDescent="0.25">
      <c r="A2439" s="39">
        <v>34579</v>
      </c>
      <c r="B2439" s="37">
        <f t="shared" si="76"/>
        <v>9</v>
      </c>
      <c r="C2439" s="37">
        <f t="shared" si="77"/>
        <v>1994</v>
      </c>
      <c r="D2439" s="1">
        <v>29.7</v>
      </c>
      <c r="E2439" s="1">
        <v>24.2</v>
      </c>
    </row>
    <row r="2440" spans="1:5" x14ac:dyDescent="0.25">
      <c r="A2440" s="39">
        <v>34580</v>
      </c>
      <c r="B2440" s="37">
        <f t="shared" si="76"/>
        <v>9</v>
      </c>
      <c r="C2440" s="37">
        <f t="shared" si="77"/>
        <v>1994</v>
      </c>
      <c r="D2440" s="1">
        <v>28.9</v>
      </c>
      <c r="E2440" s="1">
        <v>24.6</v>
      </c>
    </row>
    <row r="2441" spans="1:5" x14ac:dyDescent="0.25">
      <c r="A2441" s="39">
        <v>34581</v>
      </c>
      <c r="B2441" s="37">
        <f t="shared" si="76"/>
        <v>9</v>
      </c>
      <c r="C2441" s="37">
        <f t="shared" si="77"/>
        <v>1994</v>
      </c>
      <c r="D2441" s="1">
        <v>27.3</v>
      </c>
      <c r="E2441" s="1">
        <v>24.8</v>
      </c>
    </row>
    <row r="2442" spans="1:5" x14ac:dyDescent="0.25">
      <c r="A2442" s="39">
        <v>34582</v>
      </c>
      <c r="B2442" s="37">
        <f t="shared" si="76"/>
        <v>9</v>
      </c>
      <c r="C2442" s="37">
        <f t="shared" si="77"/>
        <v>1994</v>
      </c>
      <c r="D2442" s="1">
        <v>29.4</v>
      </c>
      <c r="E2442" s="1">
        <v>24.6</v>
      </c>
    </row>
    <row r="2443" spans="1:5" x14ac:dyDescent="0.25">
      <c r="A2443" s="39">
        <v>34583</v>
      </c>
      <c r="B2443" s="37">
        <f t="shared" si="76"/>
        <v>9</v>
      </c>
      <c r="C2443" s="37">
        <f t="shared" si="77"/>
        <v>1994</v>
      </c>
      <c r="D2443" s="1">
        <v>30.1</v>
      </c>
      <c r="E2443" s="1">
        <v>24.8</v>
      </c>
    </row>
    <row r="2444" spans="1:5" x14ac:dyDescent="0.25">
      <c r="A2444" s="39">
        <v>34584</v>
      </c>
      <c r="B2444" s="37">
        <f t="shared" si="76"/>
        <v>9</v>
      </c>
      <c r="C2444" s="37">
        <f t="shared" si="77"/>
        <v>1994</v>
      </c>
      <c r="D2444" s="1">
        <v>28</v>
      </c>
      <c r="E2444" s="1">
        <v>24.2</v>
      </c>
    </row>
    <row r="2445" spans="1:5" x14ac:dyDescent="0.25">
      <c r="A2445" s="39">
        <v>34585</v>
      </c>
      <c r="B2445" s="37">
        <f t="shared" si="76"/>
        <v>9</v>
      </c>
      <c r="C2445" s="37">
        <f t="shared" si="77"/>
        <v>1994</v>
      </c>
      <c r="D2445" s="1">
        <v>26.5</v>
      </c>
      <c r="E2445" s="1">
        <v>24.3</v>
      </c>
    </row>
    <row r="2446" spans="1:5" x14ac:dyDescent="0.25">
      <c r="A2446" s="39">
        <v>34586</v>
      </c>
      <c r="B2446" s="37">
        <f t="shared" si="76"/>
        <v>9</v>
      </c>
      <c r="C2446" s="37">
        <f t="shared" si="77"/>
        <v>1994</v>
      </c>
      <c r="D2446" s="1">
        <v>29</v>
      </c>
      <c r="E2446" s="1">
        <v>24.1</v>
      </c>
    </row>
    <row r="2447" spans="1:5" x14ac:dyDescent="0.25">
      <c r="A2447" s="39">
        <v>34587</v>
      </c>
      <c r="B2447" s="37">
        <f t="shared" si="76"/>
        <v>9</v>
      </c>
      <c r="C2447" s="37">
        <f t="shared" si="77"/>
        <v>1994</v>
      </c>
      <c r="D2447" s="1">
        <v>29.2</v>
      </c>
      <c r="E2447" s="1">
        <v>23.9</v>
      </c>
    </row>
    <row r="2448" spans="1:5" x14ac:dyDescent="0.25">
      <c r="A2448" s="39">
        <v>34588</v>
      </c>
      <c r="B2448" s="37">
        <f t="shared" si="76"/>
        <v>9</v>
      </c>
      <c r="C2448" s="37">
        <f t="shared" si="77"/>
        <v>1994</v>
      </c>
      <c r="D2448" s="1">
        <v>30.1</v>
      </c>
      <c r="E2448" s="1">
        <v>24</v>
      </c>
    </row>
    <row r="2449" spans="1:5" x14ac:dyDescent="0.25">
      <c r="A2449" s="39">
        <v>34589</v>
      </c>
      <c r="B2449" s="37">
        <f t="shared" si="76"/>
        <v>9</v>
      </c>
      <c r="C2449" s="37">
        <f t="shared" si="77"/>
        <v>1994</v>
      </c>
      <c r="D2449" s="1">
        <v>31</v>
      </c>
      <c r="E2449" s="1">
        <v>22.8</v>
      </c>
    </row>
    <row r="2450" spans="1:5" x14ac:dyDescent="0.25">
      <c r="A2450" s="39">
        <v>34590</v>
      </c>
      <c r="B2450" s="37">
        <f t="shared" si="76"/>
        <v>9</v>
      </c>
      <c r="C2450" s="37">
        <f t="shared" si="77"/>
        <v>1994</v>
      </c>
      <c r="D2450" s="1">
        <v>29.2</v>
      </c>
      <c r="E2450" s="1">
        <v>22.8</v>
      </c>
    </row>
    <row r="2451" spans="1:5" x14ac:dyDescent="0.25">
      <c r="A2451" s="39">
        <v>34591</v>
      </c>
      <c r="B2451" s="37">
        <f t="shared" si="76"/>
        <v>9</v>
      </c>
      <c r="C2451" s="37">
        <f t="shared" si="77"/>
        <v>1994</v>
      </c>
      <c r="D2451" s="1">
        <v>30.3</v>
      </c>
      <c r="E2451" s="1">
        <v>23</v>
      </c>
    </row>
    <row r="2452" spans="1:5" x14ac:dyDescent="0.25">
      <c r="A2452" s="39">
        <v>34592</v>
      </c>
      <c r="B2452" s="37">
        <f t="shared" si="76"/>
        <v>9</v>
      </c>
      <c r="C2452" s="37">
        <f t="shared" si="77"/>
        <v>1994</v>
      </c>
      <c r="D2452" s="1">
        <v>30.2</v>
      </c>
      <c r="E2452" s="1">
        <v>22.2</v>
      </c>
    </row>
    <row r="2453" spans="1:5" x14ac:dyDescent="0.25">
      <c r="A2453" s="39">
        <v>34593</v>
      </c>
      <c r="B2453" s="37">
        <f t="shared" si="76"/>
        <v>9</v>
      </c>
      <c r="C2453" s="37">
        <f t="shared" si="77"/>
        <v>1994</v>
      </c>
      <c r="D2453" s="1">
        <v>31.9</v>
      </c>
      <c r="E2453" s="1">
        <v>22.6</v>
      </c>
    </row>
    <row r="2454" spans="1:5" x14ac:dyDescent="0.25">
      <c r="A2454" s="39">
        <v>34594</v>
      </c>
      <c r="B2454" s="37">
        <f t="shared" si="76"/>
        <v>9</v>
      </c>
      <c r="C2454" s="37">
        <f t="shared" si="77"/>
        <v>1994</v>
      </c>
      <c r="D2454" s="1">
        <v>31.9</v>
      </c>
      <c r="E2454" s="1">
        <v>22</v>
      </c>
    </row>
    <row r="2455" spans="1:5" x14ac:dyDescent="0.25">
      <c r="A2455" s="39">
        <v>34595</v>
      </c>
      <c r="B2455" s="37">
        <f t="shared" si="76"/>
        <v>9</v>
      </c>
      <c r="C2455" s="37">
        <f t="shared" si="77"/>
        <v>1994</v>
      </c>
      <c r="D2455" s="1">
        <v>31</v>
      </c>
      <c r="E2455" s="1">
        <v>21.4</v>
      </c>
    </row>
    <row r="2456" spans="1:5" x14ac:dyDescent="0.25">
      <c r="A2456" s="39">
        <v>34596</v>
      </c>
      <c r="B2456" s="37">
        <f t="shared" si="76"/>
        <v>9</v>
      </c>
      <c r="C2456" s="37">
        <f t="shared" si="77"/>
        <v>1994</v>
      </c>
      <c r="D2456" s="1">
        <v>31.3</v>
      </c>
      <c r="E2456" s="1">
        <v>21.5</v>
      </c>
    </row>
    <row r="2457" spans="1:5" x14ac:dyDescent="0.25">
      <c r="A2457" s="39">
        <v>34597</v>
      </c>
      <c r="B2457" s="37">
        <f t="shared" si="76"/>
        <v>9</v>
      </c>
      <c r="C2457" s="37">
        <f t="shared" si="77"/>
        <v>1994</v>
      </c>
      <c r="D2457" s="1">
        <v>31</v>
      </c>
      <c r="E2457" s="1">
        <v>21.2</v>
      </c>
    </row>
    <row r="2458" spans="1:5" x14ac:dyDescent="0.25">
      <c r="A2458" s="39">
        <v>34598</v>
      </c>
      <c r="B2458" s="37">
        <f t="shared" si="76"/>
        <v>9</v>
      </c>
      <c r="C2458" s="37">
        <f t="shared" si="77"/>
        <v>1994</v>
      </c>
      <c r="D2458" s="1">
        <v>31.6</v>
      </c>
      <c r="E2458" s="1">
        <v>21.5</v>
      </c>
    </row>
    <row r="2459" spans="1:5" x14ac:dyDescent="0.25">
      <c r="A2459" s="39">
        <v>34599</v>
      </c>
      <c r="B2459" s="37">
        <f t="shared" si="76"/>
        <v>9</v>
      </c>
      <c r="C2459" s="37">
        <f t="shared" si="77"/>
        <v>1994</v>
      </c>
      <c r="D2459" s="1">
        <v>33.700000000000003</v>
      </c>
      <c r="E2459" s="1">
        <v>21</v>
      </c>
    </row>
    <row r="2460" spans="1:5" x14ac:dyDescent="0.25">
      <c r="A2460" s="39">
        <v>34600</v>
      </c>
      <c r="B2460" s="37">
        <f t="shared" si="76"/>
        <v>9</v>
      </c>
      <c r="C2460" s="37">
        <f t="shared" si="77"/>
        <v>1994</v>
      </c>
      <c r="D2460" s="1">
        <v>34</v>
      </c>
      <c r="E2460" s="1">
        <v>22</v>
      </c>
    </row>
    <row r="2461" spans="1:5" x14ac:dyDescent="0.25">
      <c r="A2461" s="39">
        <v>34601</v>
      </c>
      <c r="B2461" s="37">
        <f t="shared" si="76"/>
        <v>9</v>
      </c>
      <c r="C2461" s="37">
        <f t="shared" si="77"/>
        <v>1994</v>
      </c>
      <c r="D2461" s="1">
        <v>34.700000000000003</v>
      </c>
      <c r="E2461" s="1">
        <v>21.8</v>
      </c>
    </row>
    <row r="2462" spans="1:5" x14ac:dyDescent="0.25">
      <c r="A2462" s="39">
        <v>34602</v>
      </c>
      <c r="B2462" s="37">
        <f t="shared" si="76"/>
        <v>9</v>
      </c>
      <c r="C2462" s="37">
        <f t="shared" si="77"/>
        <v>1994</v>
      </c>
      <c r="D2462" s="1">
        <v>35.200000000000003</v>
      </c>
      <c r="E2462" s="1">
        <v>21.3</v>
      </c>
    </row>
    <row r="2463" spans="1:5" x14ac:dyDescent="0.25">
      <c r="A2463" s="39">
        <v>34603</v>
      </c>
      <c r="B2463" s="37">
        <f t="shared" si="76"/>
        <v>9</v>
      </c>
      <c r="C2463" s="37">
        <f t="shared" si="77"/>
        <v>1994</v>
      </c>
      <c r="D2463" s="1">
        <v>35</v>
      </c>
      <c r="E2463" s="1">
        <v>22</v>
      </c>
    </row>
    <row r="2464" spans="1:5" x14ac:dyDescent="0.25">
      <c r="A2464" s="39">
        <v>34604</v>
      </c>
      <c r="B2464" s="37">
        <f t="shared" si="76"/>
        <v>9</v>
      </c>
      <c r="C2464" s="37">
        <f t="shared" si="77"/>
        <v>1994</v>
      </c>
      <c r="D2464" s="1">
        <v>34.700000000000003</v>
      </c>
      <c r="E2464" s="1">
        <v>23.1</v>
      </c>
    </row>
    <row r="2465" spans="1:5" x14ac:dyDescent="0.25">
      <c r="A2465" s="39">
        <v>34605</v>
      </c>
      <c r="B2465" s="37">
        <f t="shared" si="76"/>
        <v>9</v>
      </c>
      <c r="C2465" s="37">
        <f t="shared" si="77"/>
        <v>1994</v>
      </c>
      <c r="D2465" s="1">
        <v>35.700000000000003</v>
      </c>
      <c r="E2465" s="1">
        <v>24.1</v>
      </c>
    </row>
    <row r="2466" spans="1:5" x14ac:dyDescent="0.25">
      <c r="A2466" s="39">
        <v>34606</v>
      </c>
      <c r="B2466" s="37">
        <f t="shared" si="76"/>
        <v>9</v>
      </c>
      <c r="C2466" s="37">
        <f t="shared" si="77"/>
        <v>1994</v>
      </c>
      <c r="D2466" s="1">
        <v>36</v>
      </c>
      <c r="E2466" s="1">
        <v>21</v>
      </c>
    </row>
    <row r="2467" spans="1:5" x14ac:dyDescent="0.25">
      <c r="A2467" s="39">
        <v>34607</v>
      </c>
      <c r="B2467" s="37">
        <f t="shared" si="76"/>
        <v>9</v>
      </c>
      <c r="C2467" s="37">
        <f t="shared" si="77"/>
        <v>1994</v>
      </c>
      <c r="D2467" s="1">
        <v>35.9</v>
      </c>
      <c r="E2467" s="1">
        <v>19.8</v>
      </c>
    </row>
    <row r="2468" spans="1:5" x14ac:dyDescent="0.25">
      <c r="A2468" s="39">
        <v>34608</v>
      </c>
      <c r="B2468" s="37">
        <f t="shared" si="76"/>
        <v>10</v>
      </c>
      <c r="C2468" s="37">
        <f t="shared" si="77"/>
        <v>1994</v>
      </c>
      <c r="D2468" s="1">
        <v>36.700000000000003</v>
      </c>
      <c r="E2468" s="1">
        <v>20.2</v>
      </c>
    </row>
    <row r="2469" spans="1:5" x14ac:dyDescent="0.25">
      <c r="A2469" s="39">
        <v>34609</v>
      </c>
      <c r="B2469" s="37">
        <f t="shared" si="76"/>
        <v>10</v>
      </c>
      <c r="C2469" s="37">
        <f t="shared" si="77"/>
        <v>1994</v>
      </c>
      <c r="D2469" s="1">
        <v>36.799999999999997</v>
      </c>
      <c r="E2469" s="1">
        <v>20.2</v>
      </c>
    </row>
    <row r="2470" spans="1:5" x14ac:dyDescent="0.25">
      <c r="A2470" s="39">
        <v>34610</v>
      </c>
      <c r="B2470" s="37">
        <f t="shared" si="76"/>
        <v>10</v>
      </c>
      <c r="C2470" s="37">
        <f t="shared" si="77"/>
        <v>1994</v>
      </c>
      <c r="D2470" s="1">
        <v>38</v>
      </c>
      <c r="E2470" s="1">
        <v>20</v>
      </c>
    </row>
    <row r="2471" spans="1:5" x14ac:dyDescent="0.25">
      <c r="A2471" s="39">
        <v>34611</v>
      </c>
      <c r="B2471" s="37">
        <f t="shared" si="76"/>
        <v>10</v>
      </c>
      <c r="C2471" s="37">
        <f t="shared" si="77"/>
        <v>1994</v>
      </c>
      <c r="D2471" s="1">
        <v>37.1</v>
      </c>
      <c r="E2471" s="1">
        <v>24.3</v>
      </c>
    </row>
    <row r="2472" spans="1:5" x14ac:dyDescent="0.25">
      <c r="A2472" s="39">
        <v>34612</v>
      </c>
      <c r="B2472" s="37">
        <f t="shared" si="76"/>
        <v>10</v>
      </c>
      <c r="C2472" s="37">
        <f t="shared" si="77"/>
        <v>1994</v>
      </c>
      <c r="D2472" s="1">
        <v>37.5</v>
      </c>
      <c r="E2472" s="1">
        <v>23.8</v>
      </c>
    </row>
    <row r="2473" spans="1:5" x14ac:dyDescent="0.25">
      <c r="A2473" s="39">
        <v>34613</v>
      </c>
      <c r="B2473" s="37">
        <f t="shared" si="76"/>
        <v>10</v>
      </c>
      <c r="C2473" s="37">
        <f t="shared" si="77"/>
        <v>1994</v>
      </c>
      <c r="D2473" s="1">
        <v>37.9</v>
      </c>
      <c r="E2473" s="1">
        <v>26.8</v>
      </c>
    </row>
    <row r="2474" spans="1:5" x14ac:dyDescent="0.25">
      <c r="A2474" s="39">
        <v>34614</v>
      </c>
      <c r="B2474" s="37">
        <f t="shared" si="76"/>
        <v>10</v>
      </c>
      <c r="C2474" s="37">
        <f t="shared" si="77"/>
        <v>1994</v>
      </c>
      <c r="D2474" s="1">
        <v>38.5</v>
      </c>
      <c r="E2474" s="1">
        <v>22.3</v>
      </c>
    </row>
    <row r="2475" spans="1:5" x14ac:dyDescent="0.25">
      <c r="A2475" s="39">
        <v>34615</v>
      </c>
      <c r="B2475" s="37">
        <f t="shared" si="76"/>
        <v>10</v>
      </c>
      <c r="C2475" s="37">
        <f t="shared" si="77"/>
        <v>1994</v>
      </c>
      <c r="D2475" s="1">
        <v>38.200000000000003</v>
      </c>
      <c r="E2475" s="1">
        <v>19.100000000000001</v>
      </c>
    </row>
    <row r="2476" spans="1:5" x14ac:dyDescent="0.25">
      <c r="A2476" s="39">
        <v>34616</v>
      </c>
      <c r="B2476" s="37">
        <f t="shared" si="76"/>
        <v>10</v>
      </c>
      <c r="C2476" s="37">
        <f t="shared" si="77"/>
        <v>1994</v>
      </c>
      <c r="D2476" s="1">
        <v>38.700000000000003</v>
      </c>
      <c r="E2476" s="1">
        <v>20.6</v>
      </c>
    </row>
    <row r="2477" spans="1:5" x14ac:dyDescent="0.25">
      <c r="A2477" s="39">
        <v>34617</v>
      </c>
      <c r="B2477" s="37">
        <f t="shared" si="76"/>
        <v>10</v>
      </c>
      <c r="C2477" s="37">
        <f t="shared" si="77"/>
        <v>1994</v>
      </c>
      <c r="D2477" s="1">
        <v>39</v>
      </c>
      <c r="E2477" s="1">
        <v>21.5</v>
      </c>
    </row>
    <row r="2478" spans="1:5" x14ac:dyDescent="0.25">
      <c r="A2478" s="39">
        <v>34618</v>
      </c>
      <c r="B2478" s="37">
        <f t="shared" si="76"/>
        <v>10</v>
      </c>
      <c r="C2478" s="37">
        <f t="shared" si="77"/>
        <v>1994</v>
      </c>
      <c r="D2478" s="1">
        <v>37.9</v>
      </c>
      <c r="E2478" s="1">
        <v>19</v>
      </c>
    </row>
    <row r="2479" spans="1:5" x14ac:dyDescent="0.25">
      <c r="A2479" s="39">
        <v>34619</v>
      </c>
      <c r="B2479" s="37">
        <f t="shared" si="76"/>
        <v>10</v>
      </c>
      <c r="C2479" s="37">
        <f t="shared" si="77"/>
        <v>1994</v>
      </c>
      <c r="D2479" s="1">
        <v>36.200000000000003</v>
      </c>
      <c r="E2479" s="1">
        <v>17.5</v>
      </c>
    </row>
    <row r="2480" spans="1:5" x14ac:dyDescent="0.25">
      <c r="A2480" s="39">
        <v>34620</v>
      </c>
      <c r="B2480" s="37">
        <f t="shared" si="76"/>
        <v>10</v>
      </c>
      <c r="C2480" s="37">
        <f t="shared" si="77"/>
        <v>1994</v>
      </c>
      <c r="D2480" s="1">
        <v>34.700000000000003</v>
      </c>
      <c r="E2480" s="1">
        <v>19</v>
      </c>
    </row>
    <row r="2481" spans="1:5" x14ac:dyDescent="0.25">
      <c r="A2481" s="39">
        <v>34621</v>
      </c>
      <c r="B2481" s="37">
        <f t="shared" si="76"/>
        <v>10</v>
      </c>
      <c r="C2481" s="37">
        <f t="shared" si="77"/>
        <v>1994</v>
      </c>
      <c r="D2481" s="1">
        <v>34.200000000000003</v>
      </c>
      <c r="E2481" s="1">
        <v>18</v>
      </c>
    </row>
    <row r="2482" spans="1:5" x14ac:dyDescent="0.25">
      <c r="A2482" s="39">
        <v>34622</v>
      </c>
      <c r="B2482" s="37">
        <f t="shared" si="76"/>
        <v>10</v>
      </c>
      <c r="C2482" s="37">
        <f t="shared" si="77"/>
        <v>1994</v>
      </c>
      <c r="D2482" s="1">
        <v>34.700000000000003</v>
      </c>
      <c r="E2482" s="1">
        <v>17.5</v>
      </c>
    </row>
    <row r="2483" spans="1:5" x14ac:dyDescent="0.25">
      <c r="A2483" s="39">
        <v>34623</v>
      </c>
      <c r="B2483" s="37">
        <f t="shared" si="76"/>
        <v>10</v>
      </c>
      <c r="C2483" s="37">
        <f t="shared" si="77"/>
        <v>1994</v>
      </c>
      <c r="D2483" s="1">
        <v>35.700000000000003</v>
      </c>
      <c r="E2483" s="1">
        <v>17.5</v>
      </c>
    </row>
    <row r="2484" spans="1:5" x14ac:dyDescent="0.25">
      <c r="A2484" s="39">
        <v>34624</v>
      </c>
      <c r="B2484" s="37">
        <f t="shared" si="76"/>
        <v>10</v>
      </c>
      <c r="C2484" s="37">
        <f t="shared" si="77"/>
        <v>1994</v>
      </c>
      <c r="D2484" s="1">
        <v>37.200000000000003</v>
      </c>
      <c r="E2484" s="1">
        <v>22.5</v>
      </c>
    </row>
    <row r="2485" spans="1:5" x14ac:dyDescent="0.25">
      <c r="A2485" s="39">
        <v>34625</v>
      </c>
      <c r="B2485" s="37">
        <f t="shared" si="76"/>
        <v>10</v>
      </c>
      <c r="C2485" s="37">
        <f t="shared" si="77"/>
        <v>1994</v>
      </c>
      <c r="D2485" s="1">
        <v>37.200000000000003</v>
      </c>
      <c r="E2485" s="1">
        <v>18</v>
      </c>
    </row>
    <row r="2486" spans="1:5" x14ac:dyDescent="0.25">
      <c r="A2486" s="39">
        <v>34626</v>
      </c>
      <c r="B2486" s="37">
        <f t="shared" si="76"/>
        <v>10</v>
      </c>
      <c r="C2486" s="37">
        <f t="shared" si="77"/>
        <v>1994</v>
      </c>
      <c r="D2486" s="1">
        <v>36.799999999999997</v>
      </c>
      <c r="E2486" s="1">
        <v>16</v>
      </c>
    </row>
    <row r="2487" spans="1:5" x14ac:dyDescent="0.25">
      <c r="A2487" s="39">
        <v>34627</v>
      </c>
      <c r="B2487" s="37">
        <f t="shared" si="76"/>
        <v>10</v>
      </c>
      <c r="C2487" s="37">
        <f t="shared" si="77"/>
        <v>1994</v>
      </c>
      <c r="D2487" s="1">
        <v>36.700000000000003</v>
      </c>
      <c r="E2487" s="1">
        <v>15</v>
      </c>
    </row>
    <row r="2488" spans="1:5" x14ac:dyDescent="0.25">
      <c r="A2488" s="39">
        <v>34628</v>
      </c>
      <c r="B2488" s="37">
        <f t="shared" si="76"/>
        <v>10</v>
      </c>
      <c r="C2488" s="37">
        <f t="shared" si="77"/>
        <v>1994</v>
      </c>
      <c r="D2488" s="1">
        <v>36.700000000000003</v>
      </c>
      <c r="E2488" s="1">
        <v>23.8</v>
      </c>
    </row>
    <row r="2489" spans="1:5" x14ac:dyDescent="0.25">
      <c r="A2489" s="39">
        <v>34629</v>
      </c>
      <c r="B2489" s="37">
        <f t="shared" si="76"/>
        <v>10</v>
      </c>
      <c r="C2489" s="37">
        <f t="shared" si="77"/>
        <v>1994</v>
      </c>
      <c r="D2489" s="1">
        <v>36.700000000000003</v>
      </c>
      <c r="E2489" s="1">
        <v>22.5</v>
      </c>
    </row>
    <row r="2490" spans="1:5" x14ac:dyDescent="0.25">
      <c r="A2490" s="39">
        <v>34630</v>
      </c>
      <c r="B2490" s="37">
        <f t="shared" si="76"/>
        <v>10</v>
      </c>
      <c r="C2490" s="37">
        <f t="shared" si="77"/>
        <v>1994</v>
      </c>
      <c r="D2490" s="1">
        <v>36.6</v>
      </c>
      <c r="E2490" s="1">
        <v>21</v>
      </c>
    </row>
    <row r="2491" spans="1:5" x14ac:dyDescent="0.25">
      <c r="A2491" s="39">
        <v>34631</v>
      </c>
      <c r="B2491" s="37">
        <f t="shared" si="76"/>
        <v>10</v>
      </c>
      <c r="C2491" s="37">
        <f t="shared" si="77"/>
        <v>1994</v>
      </c>
      <c r="D2491" s="1">
        <v>37</v>
      </c>
      <c r="E2491" s="1">
        <v>17.3</v>
      </c>
    </row>
    <row r="2492" spans="1:5" x14ac:dyDescent="0.25">
      <c r="A2492" s="39">
        <v>34632</v>
      </c>
      <c r="B2492" s="37">
        <f t="shared" si="76"/>
        <v>10</v>
      </c>
      <c r="C2492" s="37">
        <f t="shared" si="77"/>
        <v>1994</v>
      </c>
      <c r="D2492" s="1">
        <v>37.4</v>
      </c>
      <c r="E2492" s="1">
        <v>17.5</v>
      </c>
    </row>
    <row r="2493" spans="1:5" x14ac:dyDescent="0.25">
      <c r="A2493" s="39">
        <v>34633</v>
      </c>
      <c r="B2493" s="37">
        <f t="shared" si="76"/>
        <v>10</v>
      </c>
      <c r="C2493" s="37">
        <f t="shared" si="77"/>
        <v>1994</v>
      </c>
      <c r="D2493" s="1">
        <v>37.5</v>
      </c>
      <c r="E2493" s="1">
        <v>17.3</v>
      </c>
    </row>
    <row r="2494" spans="1:5" x14ac:dyDescent="0.25">
      <c r="A2494" s="39">
        <v>34634</v>
      </c>
      <c r="B2494" s="37">
        <f t="shared" si="76"/>
        <v>10</v>
      </c>
      <c r="C2494" s="37">
        <f t="shared" si="77"/>
        <v>1994</v>
      </c>
      <c r="D2494" s="1">
        <v>37.200000000000003</v>
      </c>
      <c r="E2494" s="1">
        <v>19</v>
      </c>
    </row>
    <row r="2495" spans="1:5" x14ac:dyDescent="0.25">
      <c r="A2495" s="39">
        <v>34635</v>
      </c>
      <c r="B2495" s="37">
        <f t="shared" si="76"/>
        <v>10</v>
      </c>
      <c r="C2495" s="37">
        <f t="shared" si="77"/>
        <v>1994</v>
      </c>
      <c r="D2495" s="1">
        <v>38.5</v>
      </c>
      <c r="E2495" s="1">
        <v>18</v>
      </c>
    </row>
    <row r="2496" spans="1:5" x14ac:dyDescent="0.25">
      <c r="A2496" s="39">
        <v>34636</v>
      </c>
      <c r="B2496" s="37">
        <f t="shared" si="76"/>
        <v>10</v>
      </c>
      <c r="C2496" s="37">
        <f t="shared" si="77"/>
        <v>1994</v>
      </c>
      <c r="D2496" s="1">
        <v>36.9</v>
      </c>
      <c r="E2496" s="1">
        <v>19.600000000000001</v>
      </c>
    </row>
    <row r="2497" spans="1:5" x14ac:dyDescent="0.25">
      <c r="A2497" s="39">
        <v>34637</v>
      </c>
      <c r="B2497" s="37">
        <f t="shared" si="76"/>
        <v>10</v>
      </c>
      <c r="C2497" s="37">
        <f t="shared" si="77"/>
        <v>1994</v>
      </c>
      <c r="D2497" s="2">
        <v>37</v>
      </c>
      <c r="E2497" s="2">
        <v>19.5</v>
      </c>
    </row>
    <row r="2498" spans="1:5" x14ac:dyDescent="0.25">
      <c r="A2498" s="39">
        <v>34638</v>
      </c>
      <c r="B2498" s="37">
        <f t="shared" si="76"/>
        <v>10</v>
      </c>
      <c r="C2498" s="37">
        <f t="shared" si="77"/>
        <v>1994</v>
      </c>
      <c r="D2498" s="1">
        <v>36.9</v>
      </c>
      <c r="E2498" s="1">
        <v>18.5</v>
      </c>
    </row>
    <row r="2499" spans="1:5" x14ac:dyDescent="0.25">
      <c r="A2499" s="39">
        <v>34639</v>
      </c>
      <c r="B2499" s="37">
        <f t="shared" ref="B2499:B2562" si="78">MONTH(A2499)</f>
        <v>11</v>
      </c>
      <c r="C2499" s="37">
        <f t="shared" ref="C2499:C2562" si="79">YEAR(A2499)</f>
        <v>1994</v>
      </c>
      <c r="D2499" s="1">
        <v>36.4</v>
      </c>
      <c r="E2499" s="1">
        <v>16.7</v>
      </c>
    </row>
    <row r="2500" spans="1:5" x14ac:dyDescent="0.25">
      <c r="A2500" s="39">
        <v>34640</v>
      </c>
      <c r="B2500" s="37">
        <f t="shared" si="78"/>
        <v>11</v>
      </c>
      <c r="C2500" s="37">
        <f t="shared" si="79"/>
        <v>1994</v>
      </c>
      <c r="D2500" s="1">
        <v>35.700000000000003</v>
      </c>
      <c r="E2500" s="1">
        <v>17.3</v>
      </c>
    </row>
    <row r="2501" spans="1:5" x14ac:dyDescent="0.25">
      <c r="A2501" s="39">
        <v>34641</v>
      </c>
      <c r="B2501" s="37">
        <f t="shared" si="78"/>
        <v>11</v>
      </c>
      <c r="C2501" s="37">
        <f t="shared" si="79"/>
        <v>1994</v>
      </c>
      <c r="D2501" s="1">
        <v>34.9</v>
      </c>
      <c r="E2501" s="1">
        <v>19.2</v>
      </c>
    </row>
    <row r="2502" spans="1:5" x14ac:dyDescent="0.25">
      <c r="A2502" s="39">
        <v>34642</v>
      </c>
      <c r="B2502" s="37">
        <f t="shared" si="78"/>
        <v>11</v>
      </c>
      <c r="C2502" s="37">
        <f t="shared" si="79"/>
        <v>1994</v>
      </c>
      <c r="D2502" s="1">
        <v>33.5</v>
      </c>
      <c r="E2502" s="1">
        <v>20</v>
      </c>
    </row>
    <row r="2503" spans="1:5" x14ac:dyDescent="0.25">
      <c r="A2503" s="39">
        <v>34643</v>
      </c>
      <c r="B2503" s="37">
        <f t="shared" si="78"/>
        <v>11</v>
      </c>
      <c r="C2503" s="37">
        <f t="shared" si="79"/>
        <v>1994</v>
      </c>
      <c r="D2503" s="1">
        <v>34</v>
      </c>
      <c r="E2503" s="1">
        <v>20.7</v>
      </c>
    </row>
    <row r="2504" spans="1:5" x14ac:dyDescent="0.25">
      <c r="A2504" s="39">
        <v>34644</v>
      </c>
      <c r="B2504" s="37">
        <f t="shared" si="78"/>
        <v>11</v>
      </c>
      <c r="C2504" s="37">
        <f t="shared" si="79"/>
        <v>1994</v>
      </c>
      <c r="D2504" s="1">
        <v>35.700000000000003</v>
      </c>
      <c r="E2504" s="1">
        <v>16.8</v>
      </c>
    </row>
    <row r="2505" spans="1:5" x14ac:dyDescent="0.25">
      <c r="A2505" s="39">
        <v>34645</v>
      </c>
      <c r="B2505" s="37">
        <f t="shared" si="78"/>
        <v>11</v>
      </c>
      <c r="C2505" s="37">
        <f t="shared" si="79"/>
        <v>1994</v>
      </c>
      <c r="D2505" s="1">
        <v>35.4</v>
      </c>
      <c r="E2505" s="1">
        <v>16.5</v>
      </c>
    </row>
    <row r="2506" spans="1:5" x14ac:dyDescent="0.25">
      <c r="A2506" s="39">
        <v>34646</v>
      </c>
      <c r="B2506" s="37">
        <f t="shared" si="78"/>
        <v>11</v>
      </c>
      <c r="C2506" s="37">
        <f t="shared" si="79"/>
        <v>1994</v>
      </c>
      <c r="D2506" s="1">
        <v>35.200000000000003</v>
      </c>
      <c r="E2506" s="1">
        <v>25.5</v>
      </c>
    </row>
    <row r="2507" spans="1:5" x14ac:dyDescent="0.25">
      <c r="A2507" s="39">
        <v>34647</v>
      </c>
      <c r="B2507" s="37">
        <f t="shared" si="78"/>
        <v>11</v>
      </c>
      <c r="C2507" s="37">
        <f t="shared" si="79"/>
        <v>1994</v>
      </c>
      <c r="D2507" s="1">
        <v>35.700000000000003</v>
      </c>
      <c r="E2507" s="1">
        <v>22.2</v>
      </c>
    </row>
    <row r="2508" spans="1:5" x14ac:dyDescent="0.25">
      <c r="A2508" s="39">
        <v>34648</v>
      </c>
      <c r="B2508" s="37">
        <f t="shared" si="78"/>
        <v>11</v>
      </c>
      <c r="C2508" s="37">
        <f t="shared" si="79"/>
        <v>1994</v>
      </c>
      <c r="D2508" s="1">
        <v>35.700000000000003</v>
      </c>
      <c r="E2508" s="1">
        <v>20.2</v>
      </c>
    </row>
    <row r="2509" spans="1:5" x14ac:dyDescent="0.25">
      <c r="A2509" s="39">
        <v>34649</v>
      </c>
      <c r="B2509" s="37">
        <f t="shared" si="78"/>
        <v>11</v>
      </c>
      <c r="C2509" s="37">
        <f t="shared" si="79"/>
        <v>1994</v>
      </c>
      <c r="D2509" s="1">
        <v>35</v>
      </c>
      <c r="E2509" s="1">
        <v>21.8</v>
      </c>
    </row>
    <row r="2510" spans="1:5" x14ac:dyDescent="0.25">
      <c r="A2510" s="39">
        <v>34650</v>
      </c>
      <c r="B2510" s="37">
        <f t="shared" si="78"/>
        <v>11</v>
      </c>
      <c r="C2510" s="37">
        <f t="shared" si="79"/>
        <v>1994</v>
      </c>
      <c r="D2510" s="1">
        <v>35.700000000000003</v>
      </c>
      <c r="E2510" s="1">
        <v>20.2</v>
      </c>
    </row>
    <row r="2511" spans="1:5" x14ac:dyDescent="0.25">
      <c r="A2511" s="39">
        <v>34651</v>
      </c>
      <c r="B2511" s="37">
        <f t="shared" si="78"/>
        <v>11</v>
      </c>
      <c r="C2511" s="37">
        <f t="shared" si="79"/>
        <v>1994</v>
      </c>
      <c r="D2511" s="1">
        <v>34.700000000000003</v>
      </c>
      <c r="E2511" s="1">
        <v>16.5</v>
      </c>
    </row>
    <row r="2512" spans="1:5" x14ac:dyDescent="0.25">
      <c r="A2512" s="39">
        <v>34652</v>
      </c>
      <c r="B2512" s="37">
        <f t="shared" si="78"/>
        <v>11</v>
      </c>
      <c r="C2512" s="37">
        <f t="shared" si="79"/>
        <v>1994</v>
      </c>
      <c r="D2512" s="1">
        <v>35.5</v>
      </c>
      <c r="E2512" s="1">
        <v>16.8</v>
      </c>
    </row>
    <row r="2513" spans="1:5" x14ac:dyDescent="0.25">
      <c r="A2513" s="39">
        <v>34653</v>
      </c>
      <c r="B2513" s="37">
        <f t="shared" si="78"/>
        <v>11</v>
      </c>
      <c r="C2513" s="37">
        <f t="shared" si="79"/>
        <v>1994</v>
      </c>
      <c r="D2513" s="1">
        <v>35.4</v>
      </c>
      <c r="E2513" s="1">
        <v>18.5</v>
      </c>
    </row>
    <row r="2514" spans="1:5" x14ac:dyDescent="0.25">
      <c r="A2514" s="39">
        <v>34654</v>
      </c>
      <c r="B2514" s="37">
        <f t="shared" si="78"/>
        <v>11</v>
      </c>
      <c r="C2514" s="37">
        <f t="shared" si="79"/>
        <v>1994</v>
      </c>
      <c r="D2514" s="1">
        <v>33.200000000000003</v>
      </c>
      <c r="E2514" s="1">
        <v>18.5</v>
      </c>
    </row>
    <row r="2515" spans="1:5" x14ac:dyDescent="0.25">
      <c r="A2515" s="39">
        <v>34655</v>
      </c>
      <c r="B2515" s="37">
        <f t="shared" si="78"/>
        <v>11</v>
      </c>
      <c r="C2515" s="37">
        <f t="shared" si="79"/>
        <v>1994</v>
      </c>
      <c r="D2515" s="1">
        <v>33.700000000000003</v>
      </c>
      <c r="E2515" s="1">
        <v>19</v>
      </c>
    </row>
    <row r="2516" spans="1:5" x14ac:dyDescent="0.25">
      <c r="A2516" s="39">
        <v>34656</v>
      </c>
      <c r="B2516" s="37">
        <f t="shared" si="78"/>
        <v>11</v>
      </c>
      <c r="C2516" s="37">
        <f t="shared" si="79"/>
        <v>1994</v>
      </c>
      <c r="D2516" s="1">
        <v>34.4</v>
      </c>
      <c r="E2516" s="1">
        <v>19.2</v>
      </c>
    </row>
    <row r="2517" spans="1:5" x14ac:dyDescent="0.25">
      <c r="A2517" s="39">
        <v>34657</v>
      </c>
      <c r="B2517" s="37">
        <f t="shared" si="78"/>
        <v>11</v>
      </c>
      <c r="C2517" s="37">
        <f t="shared" si="79"/>
        <v>1994</v>
      </c>
      <c r="D2517" s="1">
        <v>34.4</v>
      </c>
      <c r="E2517" s="1">
        <v>19.5</v>
      </c>
    </row>
    <row r="2518" spans="1:5" x14ac:dyDescent="0.25">
      <c r="A2518" s="39">
        <v>34658</v>
      </c>
      <c r="B2518" s="37">
        <f t="shared" si="78"/>
        <v>11</v>
      </c>
      <c r="C2518" s="37">
        <f t="shared" si="79"/>
        <v>1994</v>
      </c>
      <c r="D2518" s="1">
        <v>33.4</v>
      </c>
      <c r="E2518" s="1">
        <v>15.4</v>
      </c>
    </row>
    <row r="2519" spans="1:5" x14ac:dyDescent="0.25">
      <c r="A2519" s="39">
        <v>34659</v>
      </c>
      <c r="B2519" s="37">
        <f t="shared" si="78"/>
        <v>11</v>
      </c>
      <c r="C2519" s="37">
        <f t="shared" si="79"/>
        <v>1994</v>
      </c>
      <c r="D2519" s="1">
        <v>32.200000000000003</v>
      </c>
      <c r="E2519" s="1">
        <v>15</v>
      </c>
    </row>
    <row r="2520" spans="1:5" x14ac:dyDescent="0.25">
      <c r="A2520" s="39">
        <v>34660</v>
      </c>
      <c r="B2520" s="37">
        <f t="shared" si="78"/>
        <v>11</v>
      </c>
      <c r="C2520" s="37">
        <f t="shared" si="79"/>
        <v>1994</v>
      </c>
      <c r="D2520" s="1">
        <v>32.4</v>
      </c>
      <c r="E2520" s="1">
        <v>12.8</v>
      </c>
    </row>
    <row r="2521" spans="1:5" x14ac:dyDescent="0.25">
      <c r="A2521" s="39">
        <v>34661</v>
      </c>
      <c r="B2521" s="37">
        <f t="shared" si="78"/>
        <v>11</v>
      </c>
      <c r="C2521" s="37">
        <f t="shared" si="79"/>
        <v>1994</v>
      </c>
      <c r="D2521" s="1">
        <v>32.4</v>
      </c>
      <c r="E2521" s="1">
        <v>15</v>
      </c>
    </row>
    <row r="2522" spans="1:5" x14ac:dyDescent="0.25">
      <c r="A2522" s="39">
        <v>34662</v>
      </c>
      <c r="B2522" s="37">
        <f t="shared" si="78"/>
        <v>11</v>
      </c>
      <c r="C2522" s="37">
        <f t="shared" si="79"/>
        <v>1994</v>
      </c>
      <c r="D2522" s="1">
        <v>31.2</v>
      </c>
      <c r="E2522" s="1">
        <v>14</v>
      </c>
    </row>
    <row r="2523" spans="1:5" x14ac:dyDescent="0.25">
      <c r="A2523" s="39">
        <v>34663</v>
      </c>
      <c r="B2523" s="37">
        <f t="shared" si="78"/>
        <v>11</v>
      </c>
      <c r="C2523" s="37">
        <f t="shared" si="79"/>
        <v>1994</v>
      </c>
      <c r="D2523" s="1">
        <v>31.8</v>
      </c>
      <c r="E2523" s="1">
        <v>11.3</v>
      </c>
    </row>
    <row r="2524" spans="1:5" x14ac:dyDescent="0.25">
      <c r="A2524" s="39">
        <v>34664</v>
      </c>
      <c r="B2524" s="37">
        <f t="shared" si="78"/>
        <v>11</v>
      </c>
      <c r="C2524" s="37">
        <f t="shared" si="79"/>
        <v>1994</v>
      </c>
      <c r="D2524" s="1">
        <v>32.9</v>
      </c>
      <c r="E2524" s="1">
        <v>13.8</v>
      </c>
    </row>
    <row r="2525" spans="1:5" x14ac:dyDescent="0.25">
      <c r="A2525" s="39">
        <v>34665</v>
      </c>
      <c r="B2525" s="37">
        <f t="shared" si="78"/>
        <v>11</v>
      </c>
      <c r="C2525" s="37">
        <f t="shared" si="79"/>
        <v>1994</v>
      </c>
      <c r="D2525" s="1">
        <v>32.700000000000003</v>
      </c>
      <c r="E2525" s="1">
        <v>12.5</v>
      </c>
    </row>
    <row r="2526" spans="1:5" x14ac:dyDescent="0.25">
      <c r="A2526" s="39">
        <v>34666</v>
      </c>
      <c r="B2526" s="37">
        <f t="shared" si="78"/>
        <v>11</v>
      </c>
      <c r="C2526" s="37">
        <f t="shared" si="79"/>
        <v>1994</v>
      </c>
      <c r="D2526" s="1">
        <v>32</v>
      </c>
      <c r="E2526" s="1">
        <v>14.5</v>
      </c>
    </row>
    <row r="2527" spans="1:5" x14ac:dyDescent="0.25">
      <c r="A2527" s="39">
        <v>34667</v>
      </c>
      <c r="B2527" s="37">
        <f t="shared" si="78"/>
        <v>11</v>
      </c>
      <c r="C2527" s="37">
        <f t="shared" si="79"/>
        <v>1994</v>
      </c>
      <c r="D2527" s="1">
        <v>30.7</v>
      </c>
      <c r="E2527" s="1">
        <v>13.6</v>
      </c>
    </row>
    <row r="2528" spans="1:5" x14ac:dyDescent="0.25">
      <c r="A2528" s="39">
        <v>34668</v>
      </c>
      <c r="B2528" s="37">
        <f t="shared" si="78"/>
        <v>11</v>
      </c>
      <c r="C2528" s="37">
        <f t="shared" si="79"/>
        <v>1994</v>
      </c>
      <c r="D2528" s="1">
        <v>30</v>
      </c>
      <c r="E2528" s="1">
        <v>15.6</v>
      </c>
    </row>
    <row r="2529" spans="1:5" x14ac:dyDescent="0.25">
      <c r="A2529" s="39">
        <v>34669</v>
      </c>
      <c r="B2529" s="37">
        <f t="shared" si="78"/>
        <v>12</v>
      </c>
      <c r="C2529" s="37">
        <f t="shared" si="79"/>
        <v>1994</v>
      </c>
      <c r="D2529" s="1">
        <v>31.4</v>
      </c>
      <c r="E2529" s="1">
        <v>17.100000000000001</v>
      </c>
    </row>
    <row r="2530" spans="1:5" x14ac:dyDescent="0.25">
      <c r="A2530" s="39">
        <v>34670</v>
      </c>
      <c r="B2530" s="37">
        <f t="shared" si="78"/>
        <v>12</v>
      </c>
      <c r="C2530" s="37">
        <f t="shared" si="79"/>
        <v>1994</v>
      </c>
      <c r="D2530" s="1">
        <v>30.3</v>
      </c>
      <c r="E2530" s="1">
        <v>18.2</v>
      </c>
    </row>
    <row r="2531" spans="1:5" x14ac:dyDescent="0.25">
      <c r="A2531" s="39">
        <v>34671</v>
      </c>
      <c r="B2531" s="37">
        <f t="shared" si="78"/>
        <v>12</v>
      </c>
      <c r="C2531" s="37">
        <f t="shared" si="79"/>
        <v>1994</v>
      </c>
      <c r="D2531" s="1">
        <v>30.2</v>
      </c>
      <c r="E2531" s="1">
        <v>15.7</v>
      </c>
    </row>
    <row r="2532" spans="1:5" x14ac:dyDescent="0.25">
      <c r="A2532" s="39">
        <v>34672</v>
      </c>
      <c r="B2532" s="37">
        <f t="shared" si="78"/>
        <v>12</v>
      </c>
      <c r="C2532" s="37">
        <f t="shared" si="79"/>
        <v>1994</v>
      </c>
      <c r="D2532" s="1">
        <v>31.2</v>
      </c>
      <c r="E2532" s="1">
        <v>14</v>
      </c>
    </row>
    <row r="2533" spans="1:5" x14ac:dyDescent="0.25">
      <c r="A2533" s="39">
        <v>34673</v>
      </c>
      <c r="B2533" s="37">
        <f t="shared" si="78"/>
        <v>12</v>
      </c>
      <c r="C2533" s="37">
        <f t="shared" si="79"/>
        <v>1994</v>
      </c>
      <c r="D2533" s="1">
        <v>32.4</v>
      </c>
      <c r="E2533" s="1">
        <v>14.5</v>
      </c>
    </row>
    <row r="2534" spans="1:5" x14ac:dyDescent="0.25">
      <c r="A2534" s="39">
        <v>34674</v>
      </c>
      <c r="B2534" s="37">
        <f t="shared" si="78"/>
        <v>12</v>
      </c>
      <c r="C2534" s="37">
        <f t="shared" si="79"/>
        <v>1994</v>
      </c>
      <c r="D2534" s="1">
        <v>32.9</v>
      </c>
      <c r="E2534" s="1">
        <v>15.2</v>
      </c>
    </row>
    <row r="2535" spans="1:5" x14ac:dyDescent="0.25">
      <c r="A2535" s="39">
        <v>34675</v>
      </c>
      <c r="B2535" s="37">
        <f t="shared" si="78"/>
        <v>12</v>
      </c>
      <c r="C2535" s="37">
        <f t="shared" si="79"/>
        <v>1994</v>
      </c>
      <c r="D2535" s="1">
        <v>31.7</v>
      </c>
      <c r="E2535" s="1">
        <v>15.2</v>
      </c>
    </row>
    <row r="2536" spans="1:5" x14ac:dyDescent="0.25">
      <c r="A2536" s="39">
        <v>34676</v>
      </c>
      <c r="B2536" s="37">
        <f t="shared" si="78"/>
        <v>12</v>
      </c>
      <c r="C2536" s="37">
        <f t="shared" si="79"/>
        <v>1994</v>
      </c>
      <c r="D2536" s="1">
        <v>31.4</v>
      </c>
      <c r="E2536" s="1">
        <v>16.100000000000001</v>
      </c>
    </row>
    <row r="2537" spans="1:5" x14ac:dyDescent="0.25">
      <c r="A2537" s="39">
        <v>34677</v>
      </c>
      <c r="B2537" s="37">
        <f t="shared" si="78"/>
        <v>12</v>
      </c>
      <c r="C2537" s="37">
        <f t="shared" si="79"/>
        <v>1994</v>
      </c>
      <c r="D2537" s="1">
        <v>29.8</v>
      </c>
      <c r="E2537" s="1">
        <v>16.5</v>
      </c>
    </row>
    <row r="2538" spans="1:5" x14ac:dyDescent="0.25">
      <c r="A2538" s="39">
        <v>34678</v>
      </c>
      <c r="B2538" s="37">
        <f t="shared" si="78"/>
        <v>12</v>
      </c>
      <c r="C2538" s="37">
        <f t="shared" si="79"/>
        <v>1994</v>
      </c>
      <c r="D2538" s="1">
        <v>25.8</v>
      </c>
      <c r="E2538" s="1">
        <v>10.5</v>
      </c>
    </row>
    <row r="2539" spans="1:5" x14ac:dyDescent="0.25">
      <c r="A2539" s="39">
        <v>34679</v>
      </c>
      <c r="B2539" s="37">
        <f t="shared" si="78"/>
        <v>12</v>
      </c>
      <c r="C2539" s="37">
        <f t="shared" si="79"/>
        <v>1994</v>
      </c>
      <c r="D2539" s="1">
        <v>25.9</v>
      </c>
      <c r="E2539" s="1">
        <v>4</v>
      </c>
    </row>
    <row r="2540" spans="1:5" x14ac:dyDescent="0.25">
      <c r="A2540" s="39">
        <v>34680</v>
      </c>
      <c r="B2540" s="37">
        <f t="shared" si="78"/>
        <v>12</v>
      </c>
      <c r="C2540" s="37">
        <f t="shared" si="79"/>
        <v>1994</v>
      </c>
      <c r="D2540" s="1">
        <v>25.9</v>
      </c>
      <c r="E2540" s="1">
        <v>4.3</v>
      </c>
    </row>
    <row r="2541" spans="1:5" x14ac:dyDescent="0.25">
      <c r="A2541" s="39">
        <v>34681</v>
      </c>
      <c r="B2541" s="37">
        <f t="shared" si="78"/>
        <v>12</v>
      </c>
      <c r="C2541" s="37">
        <f t="shared" si="79"/>
        <v>1994</v>
      </c>
      <c r="D2541" s="1">
        <v>28</v>
      </c>
      <c r="E2541" s="1">
        <v>7.8</v>
      </c>
    </row>
    <row r="2542" spans="1:5" x14ac:dyDescent="0.25">
      <c r="A2542" s="39">
        <v>34682</v>
      </c>
      <c r="B2542" s="37">
        <f t="shared" si="78"/>
        <v>12</v>
      </c>
      <c r="C2542" s="37">
        <f t="shared" si="79"/>
        <v>1994</v>
      </c>
      <c r="D2542" s="1">
        <v>29.4</v>
      </c>
      <c r="E2542" s="1">
        <v>10.199999999999999</v>
      </c>
    </row>
    <row r="2543" spans="1:5" x14ac:dyDescent="0.25">
      <c r="A2543" s="39">
        <v>34683</v>
      </c>
      <c r="B2543" s="37">
        <f t="shared" si="78"/>
        <v>12</v>
      </c>
      <c r="C2543" s="37">
        <f t="shared" si="79"/>
        <v>1994</v>
      </c>
      <c r="D2543" s="1">
        <v>28.9</v>
      </c>
      <c r="E2543" s="1">
        <v>10.3</v>
      </c>
    </row>
    <row r="2544" spans="1:5" x14ac:dyDescent="0.25">
      <c r="A2544" s="39">
        <v>34684</v>
      </c>
      <c r="B2544" s="37">
        <f t="shared" si="78"/>
        <v>12</v>
      </c>
      <c r="C2544" s="37">
        <f t="shared" si="79"/>
        <v>1994</v>
      </c>
      <c r="D2544" s="1">
        <v>29.7</v>
      </c>
      <c r="E2544" s="1">
        <v>9.1999999999999993</v>
      </c>
    </row>
    <row r="2545" spans="1:5" x14ac:dyDescent="0.25">
      <c r="A2545" s="39">
        <v>34685</v>
      </c>
      <c r="B2545" s="37">
        <f t="shared" si="78"/>
        <v>12</v>
      </c>
      <c r="C2545" s="37">
        <f t="shared" si="79"/>
        <v>1994</v>
      </c>
      <c r="D2545" s="1">
        <v>30.1</v>
      </c>
      <c r="E2545" s="1">
        <v>11.2</v>
      </c>
    </row>
    <row r="2546" spans="1:5" x14ac:dyDescent="0.25">
      <c r="A2546" s="39">
        <v>34686</v>
      </c>
      <c r="B2546" s="37">
        <f t="shared" si="78"/>
        <v>12</v>
      </c>
      <c r="C2546" s="37">
        <f t="shared" si="79"/>
        <v>1994</v>
      </c>
      <c r="D2546" s="1">
        <v>30.4</v>
      </c>
      <c r="E2546" s="1">
        <v>11.3</v>
      </c>
    </row>
    <row r="2547" spans="1:5" x14ac:dyDescent="0.25">
      <c r="A2547" s="39">
        <v>34687</v>
      </c>
      <c r="B2547" s="37">
        <f t="shared" si="78"/>
        <v>12</v>
      </c>
      <c r="C2547" s="37">
        <f t="shared" si="79"/>
        <v>1994</v>
      </c>
      <c r="D2547" s="1">
        <v>31.9</v>
      </c>
      <c r="E2547" s="1">
        <v>11</v>
      </c>
    </row>
    <row r="2548" spans="1:5" x14ac:dyDescent="0.25">
      <c r="A2548" s="39">
        <v>34688</v>
      </c>
      <c r="B2548" s="37">
        <f t="shared" si="78"/>
        <v>12</v>
      </c>
      <c r="C2548" s="37">
        <f t="shared" si="79"/>
        <v>1994</v>
      </c>
      <c r="D2548" s="1">
        <v>30.2</v>
      </c>
      <c r="E2548" s="1">
        <v>10.5</v>
      </c>
    </row>
    <row r="2549" spans="1:5" x14ac:dyDescent="0.25">
      <c r="A2549" s="39">
        <v>34689</v>
      </c>
      <c r="B2549" s="37">
        <f t="shared" si="78"/>
        <v>12</v>
      </c>
      <c r="C2549" s="37">
        <f t="shared" si="79"/>
        <v>1994</v>
      </c>
      <c r="D2549" s="1">
        <v>30.2</v>
      </c>
      <c r="E2549" s="1">
        <v>9.8000000000000007</v>
      </c>
    </row>
    <row r="2550" spans="1:5" x14ac:dyDescent="0.25">
      <c r="A2550" s="39">
        <v>34690</v>
      </c>
      <c r="B2550" s="37">
        <f t="shared" si="78"/>
        <v>12</v>
      </c>
      <c r="C2550" s="37">
        <f t="shared" si="79"/>
        <v>1994</v>
      </c>
      <c r="D2550" s="1">
        <v>31.9</v>
      </c>
      <c r="E2550" s="1">
        <v>10.3</v>
      </c>
    </row>
    <row r="2551" spans="1:5" x14ac:dyDescent="0.25">
      <c r="A2551" s="39">
        <v>34691</v>
      </c>
      <c r="B2551" s="37">
        <f t="shared" si="78"/>
        <v>12</v>
      </c>
      <c r="C2551" s="37">
        <f t="shared" si="79"/>
        <v>1994</v>
      </c>
      <c r="D2551" s="1">
        <v>31.9</v>
      </c>
      <c r="E2551" s="1">
        <v>9.5</v>
      </c>
    </row>
    <row r="2552" spans="1:5" x14ac:dyDescent="0.25">
      <c r="A2552" s="39">
        <v>34692</v>
      </c>
      <c r="B2552" s="37">
        <f t="shared" si="78"/>
        <v>12</v>
      </c>
      <c r="C2552" s="37">
        <f t="shared" si="79"/>
        <v>1994</v>
      </c>
      <c r="D2552" s="1">
        <v>31.9</v>
      </c>
      <c r="E2552" s="1">
        <v>9.8000000000000007</v>
      </c>
    </row>
    <row r="2553" spans="1:5" x14ac:dyDescent="0.25">
      <c r="A2553" s="39">
        <v>34693</v>
      </c>
      <c r="B2553" s="37">
        <f t="shared" si="78"/>
        <v>12</v>
      </c>
      <c r="C2553" s="37">
        <f t="shared" si="79"/>
        <v>1994</v>
      </c>
      <c r="D2553" s="1">
        <v>32.299999999999997</v>
      </c>
      <c r="E2553" s="1">
        <v>10</v>
      </c>
    </row>
    <row r="2554" spans="1:5" x14ac:dyDescent="0.25">
      <c r="A2554" s="39">
        <v>34694</v>
      </c>
      <c r="B2554" s="37">
        <f t="shared" si="78"/>
        <v>12</v>
      </c>
      <c r="C2554" s="37">
        <f t="shared" si="79"/>
        <v>1994</v>
      </c>
      <c r="D2554" s="1">
        <v>31.4</v>
      </c>
      <c r="E2554" s="1">
        <v>11</v>
      </c>
    </row>
    <row r="2555" spans="1:5" x14ac:dyDescent="0.25">
      <c r="A2555" s="39">
        <v>34695</v>
      </c>
      <c r="B2555" s="37">
        <f t="shared" si="78"/>
        <v>12</v>
      </c>
      <c r="C2555" s="37">
        <f t="shared" si="79"/>
        <v>1994</v>
      </c>
      <c r="D2555" s="1">
        <v>29.2</v>
      </c>
      <c r="E2555" s="1">
        <v>11</v>
      </c>
    </row>
    <row r="2556" spans="1:5" x14ac:dyDescent="0.25">
      <c r="A2556" s="39">
        <v>34696</v>
      </c>
      <c r="B2556" s="37">
        <f t="shared" si="78"/>
        <v>12</v>
      </c>
      <c r="C2556" s="37">
        <f t="shared" si="79"/>
        <v>1994</v>
      </c>
      <c r="D2556" s="1">
        <v>26</v>
      </c>
      <c r="E2556" s="1">
        <v>10.5</v>
      </c>
    </row>
    <row r="2557" spans="1:5" x14ac:dyDescent="0.25">
      <c r="A2557" s="39">
        <v>34697</v>
      </c>
      <c r="B2557" s="37">
        <f t="shared" si="78"/>
        <v>12</v>
      </c>
      <c r="C2557" s="37">
        <f t="shared" si="79"/>
        <v>1994</v>
      </c>
      <c r="D2557" s="1">
        <v>25.2</v>
      </c>
      <c r="E2557" s="1">
        <v>7.8</v>
      </c>
    </row>
    <row r="2558" spans="1:5" x14ac:dyDescent="0.25">
      <c r="A2558" s="39">
        <v>34698</v>
      </c>
      <c r="B2558" s="37">
        <f t="shared" si="78"/>
        <v>12</v>
      </c>
      <c r="C2558" s="37">
        <f t="shared" si="79"/>
        <v>1994</v>
      </c>
      <c r="D2558" s="2">
        <v>28.7</v>
      </c>
      <c r="E2558" s="2">
        <v>7.2</v>
      </c>
    </row>
    <row r="2559" spans="1:5" x14ac:dyDescent="0.25">
      <c r="A2559" s="39">
        <v>34699</v>
      </c>
      <c r="B2559" s="37">
        <f t="shared" si="78"/>
        <v>12</v>
      </c>
      <c r="C2559" s="37">
        <f t="shared" si="79"/>
        <v>1994</v>
      </c>
      <c r="D2559" s="1">
        <v>29</v>
      </c>
      <c r="E2559" s="1">
        <v>6</v>
      </c>
    </row>
    <row r="2560" spans="1:5" x14ac:dyDescent="0.25">
      <c r="A2560" s="39">
        <v>34700</v>
      </c>
      <c r="B2560" s="37">
        <f t="shared" si="78"/>
        <v>1</v>
      </c>
      <c r="C2560" s="37">
        <f t="shared" si="79"/>
        <v>1995</v>
      </c>
      <c r="D2560" s="1">
        <v>29.7</v>
      </c>
      <c r="E2560" s="1">
        <v>8</v>
      </c>
    </row>
    <row r="2561" spans="1:5" x14ac:dyDescent="0.25">
      <c r="A2561" s="39">
        <v>34701</v>
      </c>
      <c r="B2561" s="37">
        <f t="shared" si="78"/>
        <v>1</v>
      </c>
      <c r="C2561" s="37">
        <f t="shared" si="79"/>
        <v>1995</v>
      </c>
      <c r="D2561" s="1">
        <v>28.7</v>
      </c>
      <c r="E2561" s="1">
        <v>9.5</v>
      </c>
    </row>
    <row r="2562" spans="1:5" x14ac:dyDescent="0.25">
      <c r="A2562" s="39">
        <v>34702</v>
      </c>
      <c r="B2562" s="37">
        <f t="shared" si="78"/>
        <v>1</v>
      </c>
      <c r="C2562" s="37">
        <f t="shared" si="79"/>
        <v>1995</v>
      </c>
      <c r="D2562" s="1">
        <v>28.9</v>
      </c>
      <c r="E2562" s="1">
        <v>9.4</v>
      </c>
    </row>
    <row r="2563" spans="1:5" x14ac:dyDescent="0.25">
      <c r="A2563" s="39">
        <v>34703</v>
      </c>
      <c r="B2563" s="37">
        <f t="shared" ref="B2563:B2626" si="80">MONTH(A2563)</f>
        <v>1</v>
      </c>
      <c r="C2563" s="37">
        <f t="shared" ref="C2563:C2626" si="81">YEAR(A2563)</f>
        <v>1995</v>
      </c>
      <c r="D2563" s="1">
        <v>26.7</v>
      </c>
      <c r="E2563" s="1">
        <v>9.5</v>
      </c>
    </row>
    <row r="2564" spans="1:5" x14ac:dyDescent="0.25">
      <c r="A2564" s="39">
        <v>34704</v>
      </c>
      <c r="B2564" s="37">
        <f t="shared" si="80"/>
        <v>1</v>
      </c>
      <c r="C2564" s="37">
        <f t="shared" si="81"/>
        <v>1995</v>
      </c>
      <c r="D2564" s="1">
        <v>25.9</v>
      </c>
      <c r="E2564" s="1">
        <v>14</v>
      </c>
    </row>
    <row r="2565" spans="1:5" x14ac:dyDescent="0.25">
      <c r="A2565" s="39">
        <v>34705</v>
      </c>
      <c r="B2565" s="37">
        <f t="shared" si="80"/>
        <v>1</v>
      </c>
      <c r="C2565" s="37">
        <f t="shared" si="81"/>
        <v>1995</v>
      </c>
      <c r="D2565" s="1">
        <v>27.2</v>
      </c>
      <c r="E2565" s="1">
        <v>14.5</v>
      </c>
    </row>
    <row r="2566" spans="1:5" x14ac:dyDescent="0.25">
      <c r="A2566" s="39">
        <v>34706</v>
      </c>
      <c r="B2566" s="37">
        <f t="shared" si="80"/>
        <v>1</v>
      </c>
      <c r="C2566" s="37">
        <f t="shared" si="81"/>
        <v>1995</v>
      </c>
      <c r="D2566" s="1">
        <v>27.1</v>
      </c>
      <c r="E2566" s="1">
        <v>11.5</v>
      </c>
    </row>
    <row r="2567" spans="1:5" x14ac:dyDescent="0.25">
      <c r="A2567" s="39">
        <v>34707</v>
      </c>
      <c r="B2567" s="37">
        <f t="shared" si="80"/>
        <v>1</v>
      </c>
      <c r="C2567" s="37">
        <f t="shared" si="81"/>
        <v>1995</v>
      </c>
      <c r="D2567" s="1">
        <v>25</v>
      </c>
      <c r="E2567" s="1">
        <v>7.3</v>
      </c>
    </row>
    <row r="2568" spans="1:5" x14ac:dyDescent="0.25">
      <c r="A2568" s="39">
        <v>34708</v>
      </c>
      <c r="B2568" s="37">
        <f t="shared" si="80"/>
        <v>1</v>
      </c>
      <c r="C2568" s="37">
        <f t="shared" si="81"/>
        <v>1995</v>
      </c>
      <c r="D2568" s="1">
        <v>26.1</v>
      </c>
      <c r="E2568" s="1">
        <v>8.5</v>
      </c>
    </row>
    <row r="2569" spans="1:5" x14ac:dyDescent="0.25">
      <c r="A2569" s="39">
        <v>34709</v>
      </c>
      <c r="B2569" s="37">
        <f t="shared" si="80"/>
        <v>1</v>
      </c>
      <c r="C2569" s="37">
        <f t="shared" si="81"/>
        <v>1995</v>
      </c>
      <c r="D2569" s="1">
        <v>26.9</v>
      </c>
      <c r="E2569" s="1">
        <v>8.8000000000000007</v>
      </c>
    </row>
    <row r="2570" spans="1:5" x14ac:dyDescent="0.25">
      <c r="A2570" s="39">
        <v>34710</v>
      </c>
      <c r="B2570" s="37">
        <f t="shared" si="80"/>
        <v>1</v>
      </c>
      <c r="C2570" s="37">
        <f t="shared" si="81"/>
        <v>1995</v>
      </c>
      <c r="D2570" s="1">
        <v>25.5</v>
      </c>
      <c r="E2570" s="1">
        <v>7.5</v>
      </c>
    </row>
    <row r="2571" spans="1:5" x14ac:dyDescent="0.25">
      <c r="A2571" s="39">
        <v>34711</v>
      </c>
      <c r="B2571" s="37">
        <f t="shared" si="80"/>
        <v>1</v>
      </c>
      <c r="C2571" s="37">
        <f t="shared" si="81"/>
        <v>1995</v>
      </c>
      <c r="D2571" s="1">
        <v>25.2</v>
      </c>
      <c r="E2571" s="1">
        <v>5.5</v>
      </c>
    </row>
    <row r="2572" spans="1:5" x14ac:dyDescent="0.25">
      <c r="A2572" s="39">
        <v>34712</v>
      </c>
      <c r="B2572" s="37">
        <f t="shared" si="80"/>
        <v>1</v>
      </c>
      <c r="C2572" s="37">
        <f t="shared" si="81"/>
        <v>1995</v>
      </c>
      <c r="D2572" s="1">
        <v>25.6</v>
      </c>
      <c r="E2572" s="1">
        <v>5.5</v>
      </c>
    </row>
    <row r="2573" spans="1:5" x14ac:dyDescent="0.25">
      <c r="A2573" s="39">
        <v>34713</v>
      </c>
      <c r="B2573" s="37">
        <f t="shared" si="80"/>
        <v>1</v>
      </c>
      <c r="C2573" s="37">
        <f t="shared" si="81"/>
        <v>1995</v>
      </c>
      <c r="D2573" s="1">
        <v>27.4</v>
      </c>
      <c r="E2573" s="1">
        <v>5.4</v>
      </c>
    </row>
    <row r="2574" spans="1:5" x14ac:dyDescent="0.25">
      <c r="A2574" s="39">
        <v>34714</v>
      </c>
      <c r="B2574" s="37">
        <f t="shared" si="80"/>
        <v>1</v>
      </c>
      <c r="C2574" s="37">
        <f t="shared" si="81"/>
        <v>1995</v>
      </c>
      <c r="D2574" s="1">
        <v>27.7</v>
      </c>
      <c r="E2574" s="1">
        <v>12</v>
      </c>
    </row>
    <row r="2575" spans="1:5" x14ac:dyDescent="0.25">
      <c r="A2575" s="39">
        <v>34715</v>
      </c>
      <c r="B2575" s="37">
        <f t="shared" si="80"/>
        <v>1</v>
      </c>
      <c r="C2575" s="37">
        <f t="shared" si="81"/>
        <v>1995</v>
      </c>
      <c r="D2575" s="1">
        <v>24.7</v>
      </c>
      <c r="E2575" s="1">
        <v>14</v>
      </c>
    </row>
    <row r="2576" spans="1:5" x14ac:dyDescent="0.25">
      <c r="A2576" s="39">
        <v>34716</v>
      </c>
      <c r="B2576" s="37">
        <f t="shared" si="80"/>
        <v>1</v>
      </c>
      <c r="C2576" s="37">
        <f t="shared" si="81"/>
        <v>1995</v>
      </c>
      <c r="D2576" s="1">
        <v>26.5</v>
      </c>
      <c r="E2576" s="1">
        <v>11</v>
      </c>
    </row>
    <row r="2577" spans="1:5" x14ac:dyDescent="0.25">
      <c r="A2577" s="39">
        <v>34717</v>
      </c>
      <c r="B2577" s="37">
        <f t="shared" si="80"/>
        <v>1</v>
      </c>
      <c r="C2577" s="37">
        <f t="shared" si="81"/>
        <v>1995</v>
      </c>
      <c r="D2577" s="1">
        <v>27</v>
      </c>
      <c r="E2577" s="1">
        <v>6.5</v>
      </c>
    </row>
    <row r="2578" spans="1:5" x14ac:dyDescent="0.25">
      <c r="A2578" s="39">
        <v>34718</v>
      </c>
      <c r="B2578" s="37">
        <f t="shared" si="80"/>
        <v>1</v>
      </c>
      <c r="C2578" s="37">
        <f t="shared" si="81"/>
        <v>1995</v>
      </c>
      <c r="D2578" s="1">
        <v>28</v>
      </c>
      <c r="E2578" s="1">
        <v>7.6</v>
      </c>
    </row>
    <row r="2579" spans="1:5" x14ac:dyDescent="0.25">
      <c r="A2579" s="39">
        <v>34719</v>
      </c>
      <c r="B2579" s="37">
        <f t="shared" si="80"/>
        <v>1</v>
      </c>
      <c r="C2579" s="37">
        <f t="shared" si="81"/>
        <v>1995</v>
      </c>
      <c r="D2579" s="1">
        <v>27.2</v>
      </c>
      <c r="E2579" s="1">
        <v>11</v>
      </c>
    </row>
    <row r="2580" spans="1:5" x14ac:dyDescent="0.25">
      <c r="A2580" s="39">
        <v>34720</v>
      </c>
      <c r="B2580" s="37">
        <f t="shared" si="80"/>
        <v>1</v>
      </c>
      <c r="C2580" s="37">
        <f t="shared" si="81"/>
        <v>1995</v>
      </c>
      <c r="D2580" s="1">
        <v>28.2</v>
      </c>
      <c r="E2580" s="1">
        <v>12.8</v>
      </c>
    </row>
    <row r="2581" spans="1:5" x14ac:dyDescent="0.25">
      <c r="A2581" s="39">
        <v>34721</v>
      </c>
      <c r="B2581" s="37">
        <f t="shared" si="80"/>
        <v>1</v>
      </c>
      <c r="C2581" s="37">
        <f t="shared" si="81"/>
        <v>1995</v>
      </c>
      <c r="D2581" s="1">
        <v>28.5</v>
      </c>
      <c r="E2581" s="1">
        <v>7.7</v>
      </c>
    </row>
    <row r="2582" spans="1:5" x14ac:dyDescent="0.25">
      <c r="A2582" s="39">
        <v>34722</v>
      </c>
      <c r="B2582" s="37">
        <f t="shared" si="80"/>
        <v>1</v>
      </c>
      <c r="C2582" s="37">
        <f t="shared" si="81"/>
        <v>1995</v>
      </c>
      <c r="D2582" s="1">
        <v>28.2</v>
      </c>
      <c r="E2582" s="1">
        <v>9</v>
      </c>
    </row>
    <row r="2583" spans="1:5" x14ac:dyDescent="0.25">
      <c r="A2583" s="39">
        <v>34723</v>
      </c>
      <c r="B2583" s="37">
        <f t="shared" si="80"/>
        <v>1</v>
      </c>
      <c r="C2583" s="37">
        <f t="shared" si="81"/>
        <v>1995</v>
      </c>
      <c r="D2583" s="1">
        <v>28.5</v>
      </c>
      <c r="E2583" s="1">
        <v>15</v>
      </c>
    </row>
    <row r="2584" spans="1:5" x14ac:dyDescent="0.25">
      <c r="A2584" s="39">
        <v>34724</v>
      </c>
      <c r="B2584" s="37">
        <f t="shared" si="80"/>
        <v>1</v>
      </c>
      <c r="C2584" s="37">
        <f t="shared" si="81"/>
        <v>1995</v>
      </c>
      <c r="D2584" s="1">
        <v>28.2</v>
      </c>
      <c r="E2584" s="1">
        <v>13.2</v>
      </c>
    </row>
    <row r="2585" spans="1:5" x14ac:dyDescent="0.25">
      <c r="A2585" s="39">
        <v>34725</v>
      </c>
      <c r="B2585" s="37">
        <f t="shared" si="80"/>
        <v>1</v>
      </c>
      <c r="C2585" s="37">
        <f t="shared" si="81"/>
        <v>1995</v>
      </c>
      <c r="D2585" s="1">
        <v>29.9</v>
      </c>
      <c r="E2585" s="1">
        <v>10.7</v>
      </c>
    </row>
    <row r="2586" spans="1:5" x14ac:dyDescent="0.25">
      <c r="A2586" s="39">
        <v>34726</v>
      </c>
      <c r="B2586" s="37">
        <f t="shared" si="80"/>
        <v>1</v>
      </c>
      <c r="C2586" s="37">
        <f t="shared" si="81"/>
        <v>1995</v>
      </c>
      <c r="D2586" s="1">
        <v>30.6</v>
      </c>
      <c r="E2586" s="1">
        <v>12.3</v>
      </c>
    </row>
    <row r="2587" spans="1:5" x14ac:dyDescent="0.25">
      <c r="A2587" s="39">
        <v>34727</v>
      </c>
      <c r="B2587" s="37">
        <f t="shared" si="80"/>
        <v>1</v>
      </c>
      <c r="C2587" s="37">
        <f t="shared" si="81"/>
        <v>1995</v>
      </c>
      <c r="D2587" s="1">
        <v>31.4</v>
      </c>
      <c r="E2587" s="1">
        <v>11.5</v>
      </c>
    </row>
    <row r="2588" spans="1:5" x14ac:dyDescent="0.25">
      <c r="A2588" s="39">
        <v>34728</v>
      </c>
      <c r="B2588" s="37">
        <f t="shared" si="80"/>
        <v>1</v>
      </c>
      <c r="C2588" s="37">
        <f t="shared" si="81"/>
        <v>1995</v>
      </c>
      <c r="D2588" s="1">
        <v>30.1</v>
      </c>
      <c r="E2588" s="1">
        <v>9.6999999999999993</v>
      </c>
    </row>
    <row r="2589" spans="1:5" x14ac:dyDescent="0.25">
      <c r="A2589" s="39">
        <v>34729</v>
      </c>
      <c r="B2589" s="37">
        <f t="shared" si="80"/>
        <v>1</v>
      </c>
      <c r="C2589" s="37">
        <f t="shared" si="81"/>
        <v>1995</v>
      </c>
      <c r="D2589" s="1">
        <v>30.2</v>
      </c>
      <c r="E2589" s="1">
        <v>9.9</v>
      </c>
    </row>
    <row r="2590" spans="1:5" x14ac:dyDescent="0.25">
      <c r="A2590" s="39">
        <v>34730</v>
      </c>
      <c r="B2590" s="37">
        <f t="shared" si="80"/>
        <v>1</v>
      </c>
      <c r="C2590" s="37">
        <f t="shared" si="81"/>
        <v>1995</v>
      </c>
      <c r="D2590" s="1">
        <v>28.4</v>
      </c>
      <c r="E2590" s="1">
        <v>10</v>
      </c>
    </row>
    <row r="2591" spans="1:5" x14ac:dyDescent="0.25">
      <c r="A2591" s="39">
        <v>34731</v>
      </c>
      <c r="B2591" s="37">
        <f t="shared" si="80"/>
        <v>2</v>
      </c>
      <c r="C2591" s="37">
        <f t="shared" si="81"/>
        <v>1995</v>
      </c>
      <c r="D2591" s="1">
        <v>30.8</v>
      </c>
      <c r="E2591" s="1">
        <v>11</v>
      </c>
    </row>
    <row r="2592" spans="1:5" x14ac:dyDescent="0.25">
      <c r="A2592" s="39">
        <v>34732</v>
      </c>
      <c r="B2592" s="37">
        <f t="shared" si="80"/>
        <v>2</v>
      </c>
      <c r="C2592" s="37">
        <f t="shared" si="81"/>
        <v>1995</v>
      </c>
      <c r="D2592" s="1">
        <v>30.9</v>
      </c>
      <c r="E2592" s="1">
        <v>10</v>
      </c>
    </row>
    <row r="2593" spans="1:5" x14ac:dyDescent="0.25">
      <c r="A2593" s="39">
        <v>34733</v>
      </c>
      <c r="B2593" s="37">
        <f t="shared" si="80"/>
        <v>2</v>
      </c>
      <c r="C2593" s="37">
        <f t="shared" si="81"/>
        <v>1995</v>
      </c>
      <c r="D2593" s="1">
        <v>30</v>
      </c>
      <c r="E2593" s="1">
        <v>10.5</v>
      </c>
    </row>
    <row r="2594" spans="1:5" x14ac:dyDescent="0.25">
      <c r="A2594" s="39">
        <v>34734</v>
      </c>
      <c r="B2594" s="37">
        <f t="shared" si="80"/>
        <v>2</v>
      </c>
      <c r="C2594" s="37">
        <f t="shared" si="81"/>
        <v>1995</v>
      </c>
      <c r="D2594" s="1">
        <v>31</v>
      </c>
      <c r="E2594" s="1">
        <v>10.5</v>
      </c>
    </row>
    <row r="2595" spans="1:5" x14ac:dyDescent="0.25">
      <c r="A2595" s="39">
        <v>34735</v>
      </c>
      <c r="B2595" s="37">
        <f t="shared" si="80"/>
        <v>2</v>
      </c>
      <c r="C2595" s="37">
        <f t="shared" si="81"/>
        <v>1995</v>
      </c>
      <c r="D2595" s="1">
        <v>30.9</v>
      </c>
      <c r="E2595" s="1">
        <v>19.5</v>
      </c>
    </row>
    <row r="2596" spans="1:5" x14ac:dyDescent="0.25">
      <c r="A2596" s="39">
        <v>34736</v>
      </c>
      <c r="B2596" s="37">
        <f t="shared" si="80"/>
        <v>2</v>
      </c>
      <c r="C2596" s="37">
        <f t="shared" si="81"/>
        <v>1995</v>
      </c>
      <c r="D2596" s="1">
        <v>31.9</v>
      </c>
      <c r="E2596" s="1">
        <v>17</v>
      </c>
    </row>
    <row r="2597" spans="1:5" x14ac:dyDescent="0.25">
      <c r="A2597" s="39">
        <v>34737</v>
      </c>
      <c r="B2597" s="37">
        <f t="shared" si="80"/>
        <v>2</v>
      </c>
      <c r="C2597" s="37">
        <f t="shared" si="81"/>
        <v>1995</v>
      </c>
      <c r="D2597" s="1">
        <v>34.4</v>
      </c>
      <c r="E2597" s="1">
        <v>14.5</v>
      </c>
    </row>
    <row r="2598" spans="1:5" x14ac:dyDescent="0.25">
      <c r="A2598" s="39">
        <v>34738</v>
      </c>
      <c r="B2598" s="37">
        <f t="shared" si="80"/>
        <v>2</v>
      </c>
      <c r="C2598" s="37">
        <f t="shared" si="81"/>
        <v>1995</v>
      </c>
      <c r="D2598" s="1">
        <v>34.1</v>
      </c>
      <c r="E2598" s="1">
        <v>12</v>
      </c>
    </row>
    <row r="2599" spans="1:5" x14ac:dyDescent="0.25">
      <c r="A2599" s="39">
        <v>34739</v>
      </c>
      <c r="B2599" s="37">
        <f t="shared" si="80"/>
        <v>2</v>
      </c>
      <c r="C2599" s="37">
        <f t="shared" si="81"/>
        <v>1995</v>
      </c>
      <c r="D2599" s="1">
        <v>34.200000000000003</v>
      </c>
      <c r="E2599" s="1">
        <v>11.7</v>
      </c>
    </row>
    <row r="2600" spans="1:5" x14ac:dyDescent="0.25">
      <c r="A2600" s="39">
        <v>34740</v>
      </c>
      <c r="B2600" s="37">
        <f t="shared" si="80"/>
        <v>2</v>
      </c>
      <c r="C2600" s="37">
        <f t="shared" si="81"/>
        <v>1995</v>
      </c>
      <c r="D2600" s="1">
        <v>34.5</v>
      </c>
      <c r="E2600" s="1">
        <v>13.5</v>
      </c>
    </row>
    <row r="2601" spans="1:5" x14ac:dyDescent="0.25">
      <c r="A2601" s="39">
        <v>34741</v>
      </c>
      <c r="B2601" s="37">
        <f t="shared" si="80"/>
        <v>2</v>
      </c>
      <c r="C2601" s="37">
        <f t="shared" si="81"/>
        <v>1995</v>
      </c>
      <c r="D2601" s="1">
        <v>32.5</v>
      </c>
      <c r="E2601" s="1">
        <v>13.6</v>
      </c>
    </row>
    <row r="2602" spans="1:5" x14ac:dyDescent="0.25">
      <c r="A2602" s="39">
        <v>34742</v>
      </c>
      <c r="B2602" s="37">
        <f t="shared" si="80"/>
        <v>2</v>
      </c>
      <c r="C2602" s="37">
        <f t="shared" si="81"/>
        <v>1995</v>
      </c>
      <c r="D2602" s="1">
        <v>31.2</v>
      </c>
      <c r="E2602" s="1">
        <v>15.3</v>
      </c>
    </row>
    <row r="2603" spans="1:5" x14ac:dyDescent="0.25">
      <c r="A2603" s="39">
        <v>34743</v>
      </c>
      <c r="B2603" s="37">
        <f t="shared" si="80"/>
        <v>2</v>
      </c>
      <c r="C2603" s="37">
        <f t="shared" si="81"/>
        <v>1995</v>
      </c>
      <c r="D2603" s="1">
        <v>28.2</v>
      </c>
      <c r="E2603" s="1">
        <v>12.5</v>
      </c>
    </row>
    <row r="2604" spans="1:5" x14ac:dyDescent="0.25">
      <c r="A2604" s="39">
        <v>34744</v>
      </c>
      <c r="B2604" s="37">
        <f t="shared" si="80"/>
        <v>2</v>
      </c>
      <c r="C2604" s="37">
        <f t="shared" si="81"/>
        <v>1995</v>
      </c>
      <c r="D2604" s="1">
        <v>28.2</v>
      </c>
      <c r="E2604" s="1">
        <v>14</v>
      </c>
    </row>
    <row r="2605" spans="1:5" x14ac:dyDescent="0.25">
      <c r="A2605" s="39">
        <v>34745</v>
      </c>
      <c r="B2605" s="37">
        <f t="shared" si="80"/>
        <v>2</v>
      </c>
      <c r="C2605" s="37">
        <f t="shared" si="81"/>
        <v>1995</v>
      </c>
      <c r="D2605" s="1">
        <v>28.2</v>
      </c>
      <c r="E2605" s="1">
        <v>9.1999999999999993</v>
      </c>
    </row>
    <row r="2606" spans="1:5" x14ac:dyDescent="0.25">
      <c r="A2606" s="39">
        <v>34746</v>
      </c>
      <c r="B2606" s="37">
        <f t="shared" si="80"/>
        <v>2</v>
      </c>
      <c r="C2606" s="37">
        <f t="shared" si="81"/>
        <v>1995</v>
      </c>
      <c r="D2606" s="1">
        <v>29.8</v>
      </c>
      <c r="E2606" s="1">
        <v>9</v>
      </c>
    </row>
    <row r="2607" spans="1:5" x14ac:dyDescent="0.25">
      <c r="A2607" s="39">
        <v>34747</v>
      </c>
      <c r="B2607" s="37">
        <f t="shared" si="80"/>
        <v>2</v>
      </c>
      <c r="C2607" s="37">
        <f t="shared" si="81"/>
        <v>1995</v>
      </c>
      <c r="D2607" s="1">
        <v>30.4</v>
      </c>
      <c r="E2607" s="1">
        <v>17.5</v>
      </c>
    </row>
    <row r="2608" spans="1:5" x14ac:dyDescent="0.25">
      <c r="A2608" s="39">
        <v>34748</v>
      </c>
      <c r="B2608" s="37">
        <f t="shared" si="80"/>
        <v>2</v>
      </c>
      <c r="C2608" s="37">
        <f t="shared" si="81"/>
        <v>1995</v>
      </c>
      <c r="D2608" s="1">
        <v>30.4</v>
      </c>
      <c r="E2608" s="1">
        <v>11.5</v>
      </c>
    </row>
    <row r="2609" spans="1:5" x14ac:dyDescent="0.25">
      <c r="A2609" s="39">
        <v>34749</v>
      </c>
      <c r="B2609" s="37">
        <f t="shared" si="80"/>
        <v>2</v>
      </c>
      <c r="C2609" s="37">
        <f t="shared" si="81"/>
        <v>1995</v>
      </c>
      <c r="D2609" s="1">
        <v>31.2</v>
      </c>
      <c r="E2609" s="1">
        <v>15</v>
      </c>
    </row>
    <row r="2610" spans="1:5" x14ac:dyDescent="0.25">
      <c r="A2610" s="39">
        <v>34750</v>
      </c>
      <c r="B2610" s="37">
        <f t="shared" si="80"/>
        <v>2</v>
      </c>
      <c r="C2610" s="37">
        <f t="shared" si="81"/>
        <v>1995</v>
      </c>
      <c r="D2610" s="1">
        <v>31.7</v>
      </c>
      <c r="E2610" s="1">
        <v>12.7</v>
      </c>
    </row>
    <row r="2611" spans="1:5" x14ac:dyDescent="0.25">
      <c r="A2611" s="39">
        <v>34751</v>
      </c>
      <c r="B2611" s="37">
        <f t="shared" si="80"/>
        <v>2</v>
      </c>
      <c r="C2611" s="37">
        <f t="shared" si="81"/>
        <v>1995</v>
      </c>
      <c r="D2611" s="1">
        <v>31.9</v>
      </c>
      <c r="E2611" s="1">
        <v>19</v>
      </c>
    </row>
    <row r="2612" spans="1:5" x14ac:dyDescent="0.25">
      <c r="A2612" s="39">
        <v>34752</v>
      </c>
      <c r="B2612" s="37">
        <f t="shared" si="80"/>
        <v>2</v>
      </c>
      <c r="C2612" s="37">
        <f t="shared" si="81"/>
        <v>1995</v>
      </c>
      <c r="D2612" s="1">
        <v>29</v>
      </c>
      <c r="E2612" s="1">
        <v>9</v>
      </c>
    </row>
    <row r="2613" spans="1:5" x14ac:dyDescent="0.25">
      <c r="A2613" s="39">
        <v>34753</v>
      </c>
      <c r="B2613" s="37">
        <f t="shared" si="80"/>
        <v>2</v>
      </c>
      <c r="C2613" s="37">
        <f t="shared" si="81"/>
        <v>1995</v>
      </c>
      <c r="D2613" s="1">
        <v>29.2</v>
      </c>
      <c r="E2613" s="1">
        <v>8.5</v>
      </c>
    </row>
    <row r="2614" spans="1:5" x14ac:dyDescent="0.25">
      <c r="A2614" s="39">
        <v>34754</v>
      </c>
      <c r="B2614" s="37">
        <f t="shared" si="80"/>
        <v>2</v>
      </c>
      <c r="C2614" s="37">
        <f t="shared" si="81"/>
        <v>1995</v>
      </c>
      <c r="D2614" s="1">
        <v>31.7</v>
      </c>
      <c r="E2614" s="1">
        <v>7</v>
      </c>
    </row>
    <row r="2615" spans="1:5" x14ac:dyDescent="0.25">
      <c r="A2615" s="39">
        <v>34755</v>
      </c>
      <c r="B2615" s="37">
        <f t="shared" si="80"/>
        <v>2</v>
      </c>
      <c r="C2615" s="37">
        <f t="shared" si="81"/>
        <v>1995</v>
      </c>
      <c r="D2615" s="1">
        <v>33.799999999999997</v>
      </c>
      <c r="E2615" s="1">
        <v>14.5</v>
      </c>
    </row>
    <row r="2616" spans="1:5" x14ac:dyDescent="0.25">
      <c r="A2616" s="39">
        <v>34756</v>
      </c>
      <c r="B2616" s="37">
        <f t="shared" si="80"/>
        <v>2</v>
      </c>
      <c r="C2616" s="37">
        <f t="shared" si="81"/>
        <v>1995</v>
      </c>
      <c r="D2616" s="1">
        <v>32.700000000000003</v>
      </c>
      <c r="E2616" s="1">
        <v>12.5</v>
      </c>
    </row>
    <row r="2617" spans="1:5" x14ac:dyDescent="0.25">
      <c r="A2617" s="39">
        <v>34757</v>
      </c>
      <c r="B2617" s="37">
        <f t="shared" si="80"/>
        <v>2</v>
      </c>
      <c r="C2617" s="37">
        <f t="shared" si="81"/>
        <v>1995</v>
      </c>
      <c r="D2617" s="1">
        <v>29.7</v>
      </c>
      <c r="E2617" s="1">
        <v>12.5</v>
      </c>
    </row>
    <row r="2618" spans="1:5" x14ac:dyDescent="0.25">
      <c r="A2618" s="39">
        <v>34758</v>
      </c>
      <c r="B2618" s="37">
        <f t="shared" si="80"/>
        <v>2</v>
      </c>
      <c r="C2618" s="37">
        <f t="shared" si="81"/>
        <v>1995</v>
      </c>
      <c r="D2618" s="1">
        <v>29.2</v>
      </c>
      <c r="E2618" s="1">
        <v>13.2</v>
      </c>
    </row>
    <row r="2619" spans="1:5" x14ac:dyDescent="0.25">
      <c r="A2619" s="39">
        <v>34759</v>
      </c>
      <c r="B2619" s="37">
        <f t="shared" si="80"/>
        <v>3</v>
      </c>
      <c r="C2619" s="37">
        <f t="shared" si="81"/>
        <v>1995</v>
      </c>
      <c r="D2619" s="1">
        <v>31.6</v>
      </c>
      <c r="E2619" s="1">
        <v>13.5</v>
      </c>
    </row>
    <row r="2620" spans="1:5" x14ac:dyDescent="0.25">
      <c r="A2620" s="39">
        <v>34760</v>
      </c>
      <c r="B2620" s="37">
        <f t="shared" si="80"/>
        <v>3</v>
      </c>
      <c r="C2620" s="37">
        <f t="shared" si="81"/>
        <v>1995</v>
      </c>
      <c r="D2620" s="1">
        <v>31.2</v>
      </c>
      <c r="E2620" s="1">
        <v>14.5</v>
      </c>
    </row>
    <row r="2621" spans="1:5" x14ac:dyDescent="0.25">
      <c r="A2621" s="39">
        <v>34761</v>
      </c>
      <c r="B2621" s="37">
        <f t="shared" si="80"/>
        <v>3</v>
      </c>
      <c r="C2621" s="37">
        <f t="shared" si="81"/>
        <v>1995</v>
      </c>
      <c r="D2621" s="1">
        <v>31</v>
      </c>
      <c r="E2621" s="1">
        <v>18</v>
      </c>
    </row>
    <row r="2622" spans="1:5" x14ac:dyDescent="0.25">
      <c r="A2622" s="39">
        <v>34762</v>
      </c>
      <c r="B2622" s="37">
        <f t="shared" si="80"/>
        <v>3</v>
      </c>
      <c r="C2622" s="37">
        <f t="shared" si="81"/>
        <v>1995</v>
      </c>
      <c r="D2622" s="1">
        <v>32.200000000000003</v>
      </c>
      <c r="E2622" s="1">
        <v>20.5</v>
      </c>
    </row>
    <row r="2623" spans="1:5" x14ac:dyDescent="0.25">
      <c r="A2623" s="39">
        <v>34763</v>
      </c>
      <c r="B2623" s="37">
        <f t="shared" si="80"/>
        <v>3</v>
      </c>
      <c r="C2623" s="37">
        <f t="shared" si="81"/>
        <v>1995</v>
      </c>
      <c r="D2623" s="1">
        <v>29.2</v>
      </c>
      <c r="E2623" s="1">
        <v>16</v>
      </c>
    </row>
    <row r="2624" spans="1:5" x14ac:dyDescent="0.25">
      <c r="A2624" s="39">
        <v>34764</v>
      </c>
      <c r="B2624" s="37">
        <f t="shared" si="80"/>
        <v>3</v>
      </c>
      <c r="C2624" s="37">
        <f t="shared" si="81"/>
        <v>1995</v>
      </c>
      <c r="D2624" s="1">
        <v>29.9</v>
      </c>
      <c r="E2624" s="1">
        <v>17</v>
      </c>
    </row>
    <row r="2625" spans="1:5" x14ac:dyDescent="0.25">
      <c r="A2625" s="39">
        <v>34765</v>
      </c>
      <c r="B2625" s="37">
        <f t="shared" si="80"/>
        <v>3</v>
      </c>
      <c r="C2625" s="37">
        <f t="shared" si="81"/>
        <v>1995</v>
      </c>
      <c r="D2625" s="1">
        <v>30.7</v>
      </c>
      <c r="E2625" s="1">
        <v>15.5</v>
      </c>
    </row>
    <row r="2626" spans="1:5" x14ac:dyDescent="0.25">
      <c r="A2626" s="39">
        <v>34766</v>
      </c>
      <c r="B2626" s="37">
        <f t="shared" si="80"/>
        <v>3</v>
      </c>
      <c r="C2626" s="37">
        <f t="shared" si="81"/>
        <v>1995</v>
      </c>
      <c r="D2626" s="1">
        <v>32.4</v>
      </c>
      <c r="E2626" s="1">
        <v>19.5</v>
      </c>
    </row>
    <row r="2627" spans="1:5" x14ac:dyDescent="0.25">
      <c r="A2627" s="39">
        <v>34767</v>
      </c>
      <c r="B2627" s="37">
        <f t="shared" ref="B2627:B2690" si="82">MONTH(A2627)</f>
        <v>3</v>
      </c>
      <c r="C2627" s="37">
        <f t="shared" ref="C2627:C2690" si="83">YEAR(A2627)</f>
        <v>1995</v>
      </c>
      <c r="D2627" s="1">
        <v>31.7</v>
      </c>
      <c r="E2627" s="1">
        <v>19.5</v>
      </c>
    </row>
    <row r="2628" spans="1:5" x14ac:dyDescent="0.25">
      <c r="A2628" s="39">
        <v>34768</v>
      </c>
      <c r="B2628" s="37">
        <f t="shared" si="82"/>
        <v>3</v>
      </c>
      <c r="C2628" s="37">
        <f t="shared" si="83"/>
        <v>1995</v>
      </c>
      <c r="D2628" s="1">
        <v>30.7</v>
      </c>
      <c r="E2628" s="1">
        <v>11</v>
      </c>
    </row>
    <row r="2629" spans="1:5" x14ac:dyDescent="0.25">
      <c r="A2629" s="39">
        <v>34769</v>
      </c>
      <c r="B2629" s="37">
        <f t="shared" si="82"/>
        <v>3</v>
      </c>
      <c r="C2629" s="37">
        <f t="shared" si="83"/>
        <v>1995</v>
      </c>
      <c r="D2629" s="1">
        <v>31.7</v>
      </c>
      <c r="E2629" s="1">
        <v>19</v>
      </c>
    </row>
    <row r="2630" spans="1:5" x14ac:dyDescent="0.25">
      <c r="A2630" s="39">
        <v>34770</v>
      </c>
      <c r="B2630" s="37">
        <f t="shared" si="82"/>
        <v>3</v>
      </c>
      <c r="C2630" s="37">
        <f t="shared" si="83"/>
        <v>1995</v>
      </c>
      <c r="D2630" s="1">
        <v>34.5</v>
      </c>
      <c r="E2630" s="1">
        <v>19</v>
      </c>
    </row>
    <row r="2631" spans="1:5" x14ac:dyDescent="0.25">
      <c r="A2631" s="39">
        <v>34771</v>
      </c>
      <c r="B2631" s="37">
        <f t="shared" si="82"/>
        <v>3</v>
      </c>
      <c r="C2631" s="37">
        <f t="shared" si="83"/>
        <v>1995</v>
      </c>
      <c r="D2631" s="1">
        <v>35.200000000000003</v>
      </c>
      <c r="E2631" s="1">
        <v>19</v>
      </c>
    </row>
    <row r="2632" spans="1:5" x14ac:dyDescent="0.25">
      <c r="A2632" s="39">
        <v>34772</v>
      </c>
      <c r="B2632" s="37">
        <f t="shared" si="82"/>
        <v>3</v>
      </c>
      <c r="C2632" s="37">
        <f t="shared" si="83"/>
        <v>1995</v>
      </c>
      <c r="D2632" s="1">
        <v>35.200000000000003</v>
      </c>
      <c r="E2632" s="1">
        <v>19.2</v>
      </c>
    </row>
    <row r="2633" spans="1:5" x14ac:dyDescent="0.25">
      <c r="A2633" s="39">
        <v>34773</v>
      </c>
      <c r="B2633" s="37">
        <f t="shared" si="82"/>
        <v>3</v>
      </c>
      <c r="C2633" s="37">
        <f t="shared" si="83"/>
        <v>1995</v>
      </c>
      <c r="D2633" s="1">
        <v>30.9</v>
      </c>
      <c r="E2633" s="1">
        <v>18.8</v>
      </c>
    </row>
    <row r="2634" spans="1:5" x14ac:dyDescent="0.25">
      <c r="A2634" s="39">
        <v>34774</v>
      </c>
      <c r="B2634" s="37">
        <f t="shared" si="82"/>
        <v>3</v>
      </c>
      <c r="C2634" s="37">
        <f t="shared" si="83"/>
        <v>1995</v>
      </c>
      <c r="D2634" s="1">
        <v>33.700000000000003</v>
      </c>
      <c r="E2634" s="1">
        <v>17</v>
      </c>
    </row>
    <row r="2635" spans="1:5" x14ac:dyDescent="0.25">
      <c r="A2635" s="39">
        <v>34775</v>
      </c>
      <c r="B2635" s="37">
        <f t="shared" si="82"/>
        <v>3</v>
      </c>
      <c r="C2635" s="37">
        <f t="shared" si="83"/>
        <v>1995</v>
      </c>
      <c r="D2635" s="1">
        <v>33</v>
      </c>
      <c r="E2635" s="1">
        <v>15.8</v>
      </c>
    </row>
    <row r="2636" spans="1:5" x14ac:dyDescent="0.25">
      <c r="A2636" s="39">
        <v>34776</v>
      </c>
      <c r="B2636" s="37">
        <f t="shared" si="82"/>
        <v>3</v>
      </c>
      <c r="C2636" s="37">
        <f t="shared" si="83"/>
        <v>1995</v>
      </c>
      <c r="D2636" s="1">
        <v>33.5</v>
      </c>
      <c r="E2636" s="1">
        <v>17</v>
      </c>
    </row>
    <row r="2637" spans="1:5" x14ac:dyDescent="0.25">
      <c r="A2637" s="39">
        <v>34777</v>
      </c>
      <c r="B2637" s="37">
        <f t="shared" si="82"/>
        <v>3</v>
      </c>
      <c r="C2637" s="37">
        <f t="shared" si="83"/>
        <v>1995</v>
      </c>
      <c r="D2637" s="1">
        <v>33.700000000000003</v>
      </c>
      <c r="E2637" s="1">
        <v>18</v>
      </c>
    </row>
    <row r="2638" spans="1:5" x14ac:dyDescent="0.25">
      <c r="A2638" s="39">
        <v>34778</v>
      </c>
      <c r="B2638" s="37">
        <f t="shared" si="82"/>
        <v>3</v>
      </c>
      <c r="C2638" s="37">
        <f t="shared" si="83"/>
        <v>1995</v>
      </c>
      <c r="D2638" s="1">
        <v>36.4</v>
      </c>
      <c r="E2638" s="1">
        <v>18</v>
      </c>
    </row>
    <row r="2639" spans="1:5" x14ac:dyDescent="0.25">
      <c r="A2639" s="39">
        <v>34779</v>
      </c>
      <c r="B2639" s="37">
        <f t="shared" si="82"/>
        <v>3</v>
      </c>
      <c r="C2639" s="37">
        <f t="shared" si="83"/>
        <v>1995</v>
      </c>
      <c r="D2639" s="1">
        <v>37.9</v>
      </c>
      <c r="E2639" s="1">
        <v>21.8</v>
      </c>
    </row>
    <row r="2640" spans="1:5" x14ac:dyDescent="0.25">
      <c r="A2640" s="39">
        <v>34780</v>
      </c>
      <c r="B2640" s="37">
        <f t="shared" si="82"/>
        <v>3</v>
      </c>
      <c r="C2640" s="37">
        <f t="shared" si="83"/>
        <v>1995</v>
      </c>
      <c r="D2640" s="1">
        <v>38.200000000000003</v>
      </c>
      <c r="E2640" s="1">
        <v>22.3</v>
      </c>
    </row>
    <row r="2641" spans="1:5" x14ac:dyDescent="0.25">
      <c r="A2641" s="39">
        <v>34781</v>
      </c>
      <c r="B2641" s="37">
        <f t="shared" si="82"/>
        <v>3</v>
      </c>
      <c r="C2641" s="37">
        <f t="shared" si="83"/>
        <v>1995</v>
      </c>
      <c r="D2641" s="1">
        <v>39.700000000000003</v>
      </c>
      <c r="E2641" s="1">
        <v>22</v>
      </c>
    </row>
    <row r="2642" spans="1:5" x14ac:dyDescent="0.25">
      <c r="A2642" s="39">
        <v>34782</v>
      </c>
      <c r="B2642" s="37">
        <f t="shared" si="82"/>
        <v>3</v>
      </c>
      <c r="C2642" s="37">
        <f t="shared" si="83"/>
        <v>1995</v>
      </c>
      <c r="D2642" s="1">
        <v>38.200000000000003</v>
      </c>
      <c r="E2642" s="1">
        <v>18.5</v>
      </c>
    </row>
    <row r="2643" spans="1:5" x14ac:dyDescent="0.25">
      <c r="A2643" s="39">
        <v>34783</v>
      </c>
      <c r="B2643" s="37">
        <f t="shared" si="82"/>
        <v>3</v>
      </c>
      <c r="C2643" s="37">
        <f t="shared" si="83"/>
        <v>1995</v>
      </c>
      <c r="D2643" s="1">
        <v>34.200000000000003</v>
      </c>
      <c r="E2643" s="1">
        <v>19</v>
      </c>
    </row>
    <row r="2644" spans="1:5" x14ac:dyDescent="0.25">
      <c r="A2644" s="39">
        <v>34784</v>
      </c>
      <c r="B2644" s="37">
        <f t="shared" si="82"/>
        <v>3</v>
      </c>
      <c r="C2644" s="37">
        <f t="shared" si="83"/>
        <v>1995</v>
      </c>
      <c r="D2644" s="1">
        <v>33.200000000000003</v>
      </c>
      <c r="E2644" s="1">
        <v>17.399999999999999</v>
      </c>
    </row>
    <row r="2645" spans="1:5" x14ac:dyDescent="0.25">
      <c r="A2645" s="39">
        <v>34785</v>
      </c>
      <c r="B2645" s="37">
        <f t="shared" si="82"/>
        <v>3</v>
      </c>
      <c r="C2645" s="37">
        <f t="shared" si="83"/>
        <v>1995</v>
      </c>
      <c r="D2645" s="1">
        <v>35</v>
      </c>
      <c r="E2645" s="1">
        <v>20</v>
      </c>
    </row>
    <row r="2646" spans="1:5" x14ac:dyDescent="0.25">
      <c r="A2646" s="39">
        <v>34786</v>
      </c>
      <c r="B2646" s="37">
        <f t="shared" si="82"/>
        <v>3</v>
      </c>
      <c r="C2646" s="37">
        <f t="shared" si="83"/>
        <v>1995</v>
      </c>
      <c r="D2646" s="1">
        <v>35.700000000000003</v>
      </c>
      <c r="E2646" s="1">
        <v>21.3</v>
      </c>
    </row>
    <row r="2647" spans="1:5" x14ac:dyDescent="0.25">
      <c r="A2647" s="39">
        <v>34787</v>
      </c>
      <c r="B2647" s="37">
        <f t="shared" si="82"/>
        <v>3</v>
      </c>
      <c r="C2647" s="37">
        <f t="shared" si="83"/>
        <v>1995</v>
      </c>
      <c r="D2647" s="1">
        <v>33.200000000000003</v>
      </c>
      <c r="E2647" s="1">
        <v>20.5</v>
      </c>
    </row>
    <row r="2648" spans="1:5" x14ac:dyDescent="0.25">
      <c r="A2648" s="39">
        <v>34788</v>
      </c>
      <c r="B2648" s="37">
        <f t="shared" si="82"/>
        <v>3</v>
      </c>
      <c r="C2648" s="37">
        <f t="shared" si="83"/>
        <v>1995</v>
      </c>
      <c r="D2648" s="2">
        <v>33.200000000000003</v>
      </c>
      <c r="E2648" s="2">
        <v>20</v>
      </c>
    </row>
    <row r="2649" spans="1:5" x14ac:dyDescent="0.25">
      <c r="A2649" s="39">
        <v>34789</v>
      </c>
      <c r="B2649" s="37">
        <f t="shared" si="82"/>
        <v>3</v>
      </c>
      <c r="C2649" s="37">
        <f t="shared" si="83"/>
        <v>1995</v>
      </c>
      <c r="D2649" s="1">
        <v>34</v>
      </c>
      <c r="E2649" s="1">
        <v>17.5</v>
      </c>
    </row>
    <row r="2650" spans="1:5" x14ac:dyDescent="0.25">
      <c r="A2650" s="39">
        <v>34790</v>
      </c>
      <c r="B2650" s="37">
        <f t="shared" si="82"/>
        <v>4</v>
      </c>
      <c r="C2650" s="37">
        <f t="shared" si="83"/>
        <v>1995</v>
      </c>
      <c r="D2650" s="1">
        <v>35</v>
      </c>
      <c r="E2650" s="1">
        <v>20</v>
      </c>
    </row>
    <row r="2651" spans="1:5" x14ac:dyDescent="0.25">
      <c r="A2651" s="39">
        <v>34791</v>
      </c>
      <c r="B2651" s="37">
        <f t="shared" si="82"/>
        <v>4</v>
      </c>
      <c r="C2651" s="37">
        <f t="shared" si="83"/>
        <v>1995</v>
      </c>
      <c r="D2651" s="1">
        <v>37</v>
      </c>
      <c r="E2651" s="1">
        <v>24</v>
      </c>
    </row>
    <row r="2652" spans="1:5" x14ac:dyDescent="0.25">
      <c r="A2652" s="39">
        <v>34792</v>
      </c>
      <c r="B2652" s="37">
        <f t="shared" si="82"/>
        <v>4</v>
      </c>
      <c r="C2652" s="37">
        <f t="shared" si="83"/>
        <v>1995</v>
      </c>
      <c r="D2652" s="1">
        <v>38.200000000000003</v>
      </c>
      <c r="E2652" s="1">
        <v>24</v>
      </c>
    </row>
    <row r="2653" spans="1:5" x14ac:dyDescent="0.25">
      <c r="A2653" s="39">
        <v>34793</v>
      </c>
      <c r="B2653" s="37">
        <f t="shared" si="82"/>
        <v>4</v>
      </c>
      <c r="C2653" s="37">
        <f t="shared" si="83"/>
        <v>1995</v>
      </c>
      <c r="D2653" s="1">
        <v>39</v>
      </c>
      <c r="E2653" s="1">
        <v>19.5</v>
      </c>
    </row>
    <row r="2654" spans="1:5" x14ac:dyDescent="0.25">
      <c r="A2654" s="39">
        <v>34794</v>
      </c>
      <c r="B2654" s="37">
        <f t="shared" si="82"/>
        <v>4</v>
      </c>
      <c r="C2654" s="37">
        <f t="shared" si="83"/>
        <v>1995</v>
      </c>
      <c r="D2654" s="1">
        <v>39</v>
      </c>
      <c r="E2654" s="1">
        <v>21</v>
      </c>
    </row>
    <row r="2655" spans="1:5" x14ac:dyDescent="0.25">
      <c r="A2655" s="39">
        <v>34795</v>
      </c>
      <c r="B2655" s="37">
        <f t="shared" si="82"/>
        <v>4</v>
      </c>
      <c r="C2655" s="37">
        <f t="shared" si="83"/>
        <v>1995</v>
      </c>
      <c r="D2655" s="1">
        <v>38.200000000000003</v>
      </c>
      <c r="E2655" s="1">
        <v>15.7</v>
      </c>
    </row>
    <row r="2656" spans="1:5" x14ac:dyDescent="0.25">
      <c r="A2656" s="39">
        <v>34796</v>
      </c>
      <c r="B2656" s="37">
        <f t="shared" si="82"/>
        <v>4</v>
      </c>
      <c r="C2656" s="37">
        <f t="shared" si="83"/>
        <v>1995</v>
      </c>
      <c r="D2656" s="1">
        <v>36.9</v>
      </c>
      <c r="E2656" s="1">
        <v>23</v>
      </c>
    </row>
    <row r="2657" spans="1:5" x14ac:dyDescent="0.25">
      <c r="A2657" s="39">
        <v>34797</v>
      </c>
      <c r="B2657" s="37">
        <f t="shared" si="82"/>
        <v>4</v>
      </c>
      <c r="C2657" s="37">
        <f t="shared" si="83"/>
        <v>1995</v>
      </c>
      <c r="D2657" s="1">
        <v>36.700000000000003</v>
      </c>
      <c r="E2657" s="1">
        <v>24</v>
      </c>
    </row>
    <row r="2658" spans="1:5" x14ac:dyDescent="0.25">
      <c r="A2658" s="39">
        <v>34798</v>
      </c>
      <c r="B2658" s="37">
        <f t="shared" si="82"/>
        <v>4</v>
      </c>
      <c r="C2658" s="37">
        <f t="shared" si="83"/>
        <v>1995</v>
      </c>
      <c r="D2658" s="1">
        <v>35.799999999999997</v>
      </c>
      <c r="E2658" s="1">
        <v>20.7</v>
      </c>
    </row>
    <row r="2659" spans="1:5" x14ac:dyDescent="0.25">
      <c r="A2659" s="39">
        <v>34799</v>
      </c>
      <c r="B2659" s="37">
        <f t="shared" si="82"/>
        <v>4</v>
      </c>
      <c r="C2659" s="37">
        <f t="shared" si="83"/>
        <v>1995</v>
      </c>
      <c r="D2659" s="1">
        <v>36.299999999999997</v>
      </c>
      <c r="E2659" s="1">
        <v>18.600000000000001</v>
      </c>
    </row>
    <row r="2660" spans="1:5" x14ac:dyDescent="0.25">
      <c r="A2660" s="39">
        <v>34800</v>
      </c>
      <c r="B2660" s="37">
        <f t="shared" si="82"/>
        <v>4</v>
      </c>
      <c r="C2660" s="37">
        <f t="shared" si="83"/>
        <v>1995</v>
      </c>
      <c r="D2660" s="1">
        <v>39</v>
      </c>
      <c r="E2660" s="1">
        <v>20.8</v>
      </c>
    </row>
    <row r="2661" spans="1:5" x14ac:dyDescent="0.25">
      <c r="A2661" s="39">
        <v>34801</v>
      </c>
      <c r="B2661" s="37">
        <f t="shared" si="82"/>
        <v>4</v>
      </c>
      <c r="C2661" s="37">
        <f t="shared" si="83"/>
        <v>1995</v>
      </c>
      <c r="D2661" s="1">
        <v>39</v>
      </c>
      <c r="E2661" s="1">
        <v>22.5</v>
      </c>
    </row>
    <row r="2662" spans="1:5" x14ac:dyDescent="0.25">
      <c r="A2662" s="39">
        <v>34802</v>
      </c>
      <c r="B2662" s="37">
        <f t="shared" si="82"/>
        <v>4</v>
      </c>
      <c r="C2662" s="37">
        <f t="shared" si="83"/>
        <v>1995</v>
      </c>
      <c r="D2662" s="1">
        <v>39.5</v>
      </c>
      <c r="E2662" s="1">
        <v>18.5</v>
      </c>
    </row>
    <row r="2663" spans="1:5" x14ac:dyDescent="0.25">
      <c r="A2663" s="39">
        <v>34803</v>
      </c>
      <c r="B2663" s="37">
        <f t="shared" si="82"/>
        <v>4</v>
      </c>
      <c r="C2663" s="37">
        <f t="shared" si="83"/>
        <v>1995</v>
      </c>
      <c r="D2663" s="1">
        <v>35.200000000000003</v>
      </c>
      <c r="E2663" s="1">
        <v>23.5</v>
      </c>
    </row>
    <row r="2664" spans="1:5" x14ac:dyDescent="0.25">
      <c r="A2664" s="39">
        <v>34804</v>
      </c>
      <c r="B2664" s="37">
        <f t="shared" si="82"/>
        <v>4</v>
      </c>
      <c r="C2664" s="37">
        <f t="shared" si="83"/>
        <v>1995</v>
      </c>
      <c r="D2664" s="1">
        <v>35.200000000000003</v>
      </c>
      <c r="E2664" s="1">
        <v>21</v>
      </c>
    </row>
    <row r="2665" spans="1:5" x14ac:dyDescent="0.25">
      <c r="A2665" s="39">
        <v>34805</v>
      </c>
      <c r="B2665" s="37">
        <f t="shared" si="82"/>
        <v>4</v>
      </c>
      <c r="C2665" s="37">
        <f t="shared" si="83"/>
        <v>1995</v>
      </c>
      <c r="D2665" s="1">
        <v>35.200000000000003</v>
      </c>
      <c r="E2665" s="1">
        <v>21.5</v>
      </c>
    </row>
    <row r="2666" spans="1:5" x14ac:dyDescent="0.25">
      <c r="A2666" s="39">
        <v>34806</v>
      </c>
      <c r="B2666" s="37">
        <f t="shared" si="82"/>
        <v>4</v>
      </c>
      <c r="C2666" s="37">
        <f t="shared" si="83"/>
        <v>1995</v>
      </c>
      <c r="D2666" s="1">
        <v>37</v>
      </c>
      <c r="E2666" s="1">
        <v>23.5</v>
      </c>
    </row>
    <row r="2667" spans="1:5" x14ac:dyDescent="0.25">
      <c r="A2667" s="39">
        <v>34807</v>
      </c>
      <c r="B2667" s="37">
        <f t="shared" si="82"/>
        <v>4</v>
      </c>
      <c r="C2667" s="37">
        <f t="shared" si="83"/>
        <v>1995</v>
      </c>
      <c r="D2667" s="1">
        <v>37.5</v>
      </c>
      <c r="E2667" s="1">
        <v>25</v>
      </c>
    </row>
    <row r="2668" spans="1:5" x14ac:dyDescent="0.25">
      <c r="A2668" s="39">
        <v>34808</v>
      </c>
      <c r="B2668" s="37">
        <f t="shared" si="82"/>
        <v>4</v>
      </c>
      <c r="C2668" s="37">
        <f t="shared" si="83"/>
        <v>1995</v>
      </c>
      <c r="D2668" s="1">
        <v>40.799999999999997</v>
      </c>
      <c r="E2668" s="1">
        <v>25.5</v>
      </c>
    </row>
    <row r="2669" spans="1:5" x14ac:dyDescent="0.25">
      <c r="A2669" s="39">
        <v>34809</v>
      </c>
      <c r="B2669" s="37">
        <f t="shared" si="82"/>
        <v>4</v>
      </c>
      <c r="C2669" s="37">
        <f t="shared" si="83"/>
        <v>1995</v>
      </c>
      <c r="D2669" s="1">
        <v>40.200000000000003</v>
      </c>
      <c r="E2669" s="1">
        <v>24.6</v>
      </c>
    </row>
    <row r="2670" spans="1:5" x14ac:dyDescent="0.25">
      <c r="A2670" s="39">
        <v>34810</v>
      </c>
      <c r="B2670" s="37">
        <f t="shared" si="82"/>
        <v>4</v>
      </c>
      <c r="C2670" s="37">
        <f t="shared" si="83"/>
        <v>1995</v>
      </c>
      <c r="D2670" s="1">
        <v>39.9</v>
      </c>
      <c r="E2670" s="1">
        <v>19</v>
      </c>
    </row>
    <row r="2671" spans="1:5" x14ac:dyDescent="0.25">
      <c r="A2671" s="39">
        <v>34811</v>
      </c>
      <c r="B2671" s="37">
        <f t="shared" si="82"/>
        <v>4</v>
      </c>
      <c r="C2671" s="37">
        <f t="shared" si="83"/>
        <v>1995</v>
      </c>
      <c r="D2671" s="1">
        <v>39.200000000000003</v>
      </c>
      <c r="E2671" s="1">
        <v>19.5</v>
      </c>
    </row>
    <row r="2672" spans="1:5" x14ac:dyDescent="0.25">
      <c r="A2672" s="39">
        <v>34812</v>
      </c>
      <c r="B2672" s="37">
        <f t="shared" si="82"/>
        <v>4</v>
      </c>
      <c r="C2672" s="37">
        <f t="shared" si="83"/>
        <v>1995</v>
      </c>
      <c r="D2672" s="1">
        <v>40.200000000000003</v>
      </c>
      <c r="E2672" s="1">
        <v>19</v>
      </c>
    </row>
    <row r="2673" spans="1:5" x14ac:dyDescent="0.25">
      <c r="A2673" s="39">
        <v>34813</v>
      </c>
      <c r="B2673" s="37">
        <f t="shared" si="82"/>
        <v>4</v>
      </c>
      <c r="C2673" s="37">
        <f t="shared" si="83"/>
        <v>1995</v>
      </c>
      <c r="D2673" s="1">
        <v>40.200000000000003</v>
      </c>
      <c r="E2673" s="1">
        <v>24</v>
      </c>
    </row>
    <row r="2674" spans="1:5" x14ac:dyDescent="0.25">
      <c r="A2674" s="39">
        <v>34814</v>
      </c>
      <c r="B2674" s="37">
        <f t="shared" si="82"/>
        <v>4</v>
      </c>
      <c r="C2674" s="37">
        <f t="shared" si="83"/>
        <v>1995</v>
      </c>
      <c r="D2674" s="1">
        <v>39.799999999999997</v>
      </c>
      <c r="E2674" s="1">
        <v>23.8</v>
      </c>
    </row>
    <row r="2675" spans="1:5" x14ac:dyDescent="0.25">
      <c r="A2675" s="39">
        <v>34815</v>
      </c>
      <c r="B2675" s="37">
        <f t="shared" si="82"/>
        <v>4</v>
      </c>
      <c r="C2675" s="37">
        <f t="shared" si="83"/>
        <v>1995</v>
      </c>
      <c r="D2675" s="1">
        <v>40.9</v>
      </c>
      <c r="E2675" s="1">
        <v>25.6</v>
      </c>
    </row>
    <row r="2676" spans="1:5" x14ac:dyDescent="0.25">
      <c r="A2676" s="39">
        <v>34816</v>
      </c>
      <c r="B2676" s="37">
        <f t="shared" si="82"/>
        <v>4</v>
      </c>
      <c r="C2676" s="37">
        <f t="shared" si="83"/>
        <v>1995</v>
      </c>
      <c r="D2676" s="1">
        <v>40.700000000000003</v>
      </c>
      <c r="E2676" s="1">
        <v>26</v>
      </c>
    </row>
    <row r="2677" spans="1:5" x14ac:dyDescent="0.25">
      <c r="A2677" s="39">
        <v>34817</v>
      </c>
      <c r="B2677" s="37">
        <f t="shared" si="82"/>
        <v>4</v>
      </c>
      <c r="C2677" s="37">
        <f t="shared" si="83"/>
        <v>1995</v>
      </c>
      <c r="D2677" s="1">
        <v>41</v>
      </c>
      <c r="E2677" s="1">
        <v>24</v>
      </c>
    </row>
    <row r="2678" spans="1:5" x14ac:dyDescent="0.25">
      <c r="A2678" s="39">
        <v>34818</v>
      </c>
      <c r="B2678" s="37">
        <f t="shared" si="82"/>
        <v>4</v>
      </c>
      <c r="C2678" s="37">
        <f t="shared" si="83"/>
        <v>1995</v>
      </c>
      <c r="D2678" s="1">
        <v>41.1</v>
      </c>
      <c r="E2678" s="1">
        <v>28.5</v>
      </c>
    </row>
    <row r="2679" spans="1:5" x14ac:dyDescent="0.25">
      <c r="A2679" s="39">
        <v>34819</v>
      </c>
      <c r="B2679" s="37">
        <f t="shared" si="82"/>
        <v>4</v>
      </c>
      <c r="C2679" s="37">
        <f t="shared" si="83"/>
        <v>1995</v>
      </c>
      <c r="D2679" s="1">
        <v>39.799999999999997</v>
      </c>
      <c r="E2679" s="1">
        <v>24.5</v>
      </c>
    </row>
    <row r="2680" spans="1:5" x14ac:dyDescent="0.25">
      <c r="A2680" s="39">
        <v>34820</v>
      </c>
      <c r="B2680" s="37">
        <f t="shared" si="82"/>
        <v>5</v>
      </c>
      <c r="C2680" s="37">
        <f t="shared" si="83"/>
        <v>1995</v>
      </c>
      <c r="D2680" s="1">
        <v>40.200000000000003</v>
      </c>
      <c r="E2680" s="1">
        <v>22.6</v>
      </c>
    </row>
    <row r="2681" spans="1:5" x14ac:dyDescent="0.25">
      <c r="A2681" s="39">
        <v>34821</v>
      </c>
      <c r="B2681" s="37">
        <f t="shared" si="82"/>
        <v>5</v>
      </c>
      <c r="C2681" s="37">
        <f t="shared" si="83"/>
        <v>1995</v>
      </c>
      <c r="D2681" s="1">
        <v>39.799999999999997</v>
      </c>
      <c r="E2681" s="1">
        <v>23</v>
      </c>
    </row>
    <row r="2682" spans="1:5" x14ac:dyDescent="0.25">
      <c r="A2682" s="39">
        <v>34822</v>
      </c>
      <c r="B2682" s="37">
        <f t="shared" si="82"/>
        <v>5</v>
      </c>
      <c r="C2682" s="37">
        <f t="shared" si="83"/>
        <v>1995</v>
      </c>
      <c r="D2682" s="1">
        <v>41.9</v>
      </c>
      <c r="E2682" s="1">
        <v>24.5</v>
      </c>
    </row>
    <row r="2683" spans="1:5" x14ac:dyDescent="0.25">
      <c r="A2683" s="39">
        <v>34823</v>
      </c>
      <c r="B2683" s="37">
        <f t="shared" si="82"/>
        <v>5</v>
      </c>
      <c r="C2683" s="37">
        <f t="shared" si="83"/>
        <v>1995</v>
      </c>
      <c r="D2683" s="1">
        <v>43.1</v>
      </c>
      <c r="E2683" s="1">
        <v>24.5</v>
      </c>
    </row>
    <row r="2684" spans="1:5" x14ac:dyDescent="0.25">
      <c r="A2684" s="39">
        <v>34824</v>
      </c>
      <c r="B2684" s="37">
        <f t="shared" si="82"/>
        <v>5</v>
      </c>
      <c r="C2684" s="37">
        <f t="shared" si="83"/>
        <v>1995</v>
      </c>
      <c r="D2684" s="1">
        <v>43.2</v>
      </c>
      <c r="E2684" s="1">
        <v>23.5</v>
      </c>
    </row>
    <row r="2685" spans="1:5" x14ac:dyDescent="0.25">
      <c r="A2685" s="39">
        <v>34825</v>
      </c>
      <c r="B2685" s="37">
        <f t="shared" si="82"/>
        <v>5</v>
      </c>
      <c r="C2685" s="37">
        <f t="shared" si="83"/>
        <v>1995</v>
      </c>
      <c r="D2685" s="1">
        <v>43</v>
      </c>
      <c r="E2685" s="1">
        <v>26.9</v>
      </c>
    </row>
    <row r="2686" spans="1:5" x14ac:dyDescent="0.25">
      <c r="A2686" s="39">
        <v>34826</v>
      </c>
      <c r="B2686" s="37">
        <f t="shared" si="82"/>
        <v>5</v>
      </c>
      <c r="C2686" s="37">
        <f t="shared" si="83"/>
        <v>1995</v>
      </c>
      <c r="D2686" s="1">
        <v>42.2</v>
      </c>
      <c r="E2686" s="1">
        <v>25</v>
      </c>
    </row>
    <row r="2687" spans="1:5" x14ac:dyDescent="0.25">
      <c r="A2687" s="39">
        <v>34827</v>
      </c>
      <c r="B2687" s="37">
        <f t="shared" si="82"/>
        <v>5</v>
      </c>
      <c r="C2687" s="37">
        <f t="shared" si="83"/>
        <v>1995</v>
      </c>
      <c r="D2687" s="1">
        <v>42.8</v>
      </c>
      <c r="E2687" s="1">
        <v>24.5</v>
      </c>
    </row>
    <row r="2688" spans="1:5" x14ac:dyDescent="0.25">
      <c r="A2688" s="39">
        <v>34828</v>
      </c>
      <c r="B2688" s="37">
        <f t="shared" si="82"/>
        <v>5</v>
      </c>
      <c r="C2688" s="37">
        <f t="shared" si="83"/>
        <v>1995</v>
      </c>
      <c r="D2688" s="1">
        <v>43.7</v>
      </c>
      <c r="E2688" s="1">
        <v>25.5</v>
      </c>
    </row>
    <row r="2689" spans="1:5" x14ac:dyDescent="0.25">
      <c r="A2689" s="39">
        <v>34829</v>
      </c>
      <c r="B2689" s="37">
        <f t="shared" si="82"/>
        <v>5</v>
      </c>
      <c r="C2689" s="37">
        <f t="shared" si="83"/>
        <v>1995</v>
      </c>
      <c r="D2689" s="1">
        <v>39.700000000000003</v>
      </c>
      <c r="E2689" s="1">
        <v>26</v>
      </c>
    </row>
    <row r="2690" spans="1:5" x14ac:dyDescent="0.25">
      <c r="A2690" s="39">
        <v>34830</v>
      </c>
      <c r="B2690" s="37">
        <f t="shared" si="82"/>
        <v>5</v>
      </c>
      <c r="C2690" s="37">
        <f t="shared" si="83"/>
        <v>1995</v>
      </c>
      <c r="D2690" s="1">
        <v>35.700000000000003</v>
      </c>
      <c r="E2690" s="1">
        <v>27.5</v>
      </c>
    </row>
    <row r="2691" spans="1:5" x14ac:dyDescent="0.25">
      <c r="A2691" s="39">
        <v>34831</v>
      </c>
      <c r="B2691" s="37">
        <f t="shared" ref="B2691:B2754" si="84">MONTH(A2691)</f>
        <v>5</v>
      </c>
      <c r="C2691" s="37">
        <f t="shared" ref="C2691:C2754" si="85">YEAR(A2691)</f>
        <v>1995</v>
      </c>
      <c r="D2691" s="1">
        <v>38.200000000000003</v>
      </c>
      <c r="E2691" s="1">
        <v>24.7</v>
      </c>
    </row>
    <row r="2692" spans="1:5" x14ac:dyDescent="0.25">
      <c r="A2692" s="39">
        <v>34832</v>
      </c>
      <c r="B2692" s="37">
        <f t="shared" si="84"/>
        <v>5</v>
      </c>
      <c r="C2692" s="37">
        <f t="shared" si="85"/>
        <v>1995</v>
      </c>
      <c r="D2692" s="1">
        <v>39.200000000000003</v>
      </c>
      <c r="E2692" s="1">
        <v>26.5</v>
      </c>
    </row>
    <row r="2693" spans="1:5" x14ac:dyDescent="0.25">
      <c r="A2693" s="39">
        <v>34833</v>
      </c>
      <c r="B2693" s="37">
        <f t="shared" si="84"/>
        <v>5</v>
      </c>
      <c r="C2693" s="37">
        <f t="shared" si="85"/>
        <v>1995</v>
      </c>
      <c r="D2693" s="1">
        <v>37.700000000000003</v>
      </c>
      <c r="E2693" s="1">
        <v>27</v>
      </c>
    </row>
    <row r="2694" spans="1:5" x14ac:dyDescent="0.25">
      <c r="A2694" s="39">
        <v>34834</v>
      </c>
      <c r="B2694" s="37">
        <f t="shared" si="84"/>
        <v>5</v>
      </c>
      <c r="C2694" s="37">
        <f t="shared" si="85"/>
        <v>1995</v>
      </c>
      <c r="D2694" s="1">
        <v>38.200000000000003</v>
      </c>
      <c r="E2694" s="1">
        <v>26.5</v>
      </c>
    </row>
    <row r="2695" spans="1:5" x14ac:dyDescent="0.25">
      <c r="A2695" s="39">
        <v>34835</v>
      </c>
      <c r="B2695" s="37">
        <f t="shared" si="84"/>
        <v>5</v>
      </c>
      <c r="C2695" s="37">
        <f t="shared" si="85"/>
        <v>1995</v>
      </c>
      <c r="D2695" s="1">
        <v>37</v>
      </c>
      <c r="E2695" s="1">
        <v>27.7</v>
      </c>
    </row>
    <row r="2696" spans="1:5" x14ac:dyDescent="0.25">
      <c r="A2696" s="39">
        <v>34836</v>
      </c>
      <c r="B2696" s="37">
        <f t="shared" si="84"/>
        <v>5</v>
      </c>
      <c r="C2696" s="37">
        <f t="shared" si="85"/>
        <v>1995</v>
      </c>
      <c r="D2696" s="1">
        <v>36.4</v>
      </c>
      <c r="E2696" s="1">
        <v>27.6</v>
      </c>
    </row>
    <row r="2697" spans="1:5" x14ac:dyDescent="0.25">
      <c r="A2697" s="39">
        <v>34837</v>
      </c>
      <c r="B2697" s="37">
        <f t="shared" si="84"/>
        <v>5</v>
      </c>
      <c r="C2697" s="37">
        <f t="shared" si="85"/>
        <v>1995</v>
      </c>
      <c r="D2697" s="1">
        <v>36.5</v>
      </c>
      <c r="E2697" s="1">
        <v>25.5</v>
      </c>
    </row>
    <row r="2698" spans="1:5" x14ac:dyDescent="0.25">
      <c r="A2698" s="39">
        <v>34838</v>
      </c>
      <c r="B2698" s="37">
        <f t="shared" si="84"/>
        <v>5</v>
      </c>
      <c r="C2698" s="37">
        <f t="shared" si="85"/>
        <v>1995</v>
      </c>
      <c r="D2698" s="1">
        <v>36</v>
      </c>
      <c r="E2698" s="1">
        <v>26</v>
      </c>
    </row>
    <row r="2699" spans="1:5" x14ac:dyDescent="0.25">
      <c r="A2699" s="39">
        <v>34839</v>
      </c>
      <c r="B2699" s="37">
        <f t="shared" si="84"/>
        <v>5</v>
      </c>
      <c r="C2699" s="37">
        <f t="shared" si="85"/>
        <v>1995</v>
      </c>
      <c r="D2699" s="1">
        <v>36.700000000000003</v>
      </c>
      <c r="E2699" s="1">
        <v>25</v>
      </c>
    </row>
    <row r="2700" spans="1:5" x14ac:dyDescent="0.25">
      <c r="A2700" s="39">
        <v>34840</v>
      </c>
      <c r="B2700" s="37">
        <f t="shared" si="84"/>
        <v>5</v>
      </c>
      <c r="C2700" s="37">
        <f t="shared" si="85"/>
        <v>1995</v>
      </c>
      <c r="D2700" s="1">
        <v>36.700000000000003</v>
      </c>
      <c r="E2700" s="1">
        <v>25</v>
      </c>
    </row>
    <row r="2701" spans="1:5" x14ac:dyDescent="0.25">
      <c r="A2701" s="39">
        <v>34841</v>
      </c>
      <c r="B2701" s="37">
        <f t="shared" si="84"/>
        <v>5</v>
      </c>
      <c r="C2701" s="37">
        <f t="shared" si="85"/>
        <v>1995</v>
      </c>
      <c r="D2701" s="1">
        <v>36.700000000000003</v>
      </c>
      <c r="E2701" s="1">
        <v>24.5</v>
      </c>
    </row>
    <row r="2702" spans="1:5" x14ac:dyDescent="0.25">
      <c r="A2702" s="39">
        <v>34842</v>
      </c>
      <c r="B2702" s="37">
        <f t="shared" si="84"/>
        <v>5</v>
      </c>
      <c r="C2702" s="37">
        <f t="shared" si="85"/>
        <v>1995</v>
      </c>
      <c r="D2702" s="1">
        <v>37.200000000000003</v>
      </c>
      <c r="E2702" s="1">
        <v>24.7</v>
      </c>
    </row>
    <row r="2703" spans="1:5" x14ac:dyDescent="0.25">
      <c r="A2703" s="39">
        <v>34843</v>
      </c>
      <c r="B2703" s="37">
        <f t="shared" si="84"/>
        <v>5</v>
      </c>
      <c r="C2703" s="37">
        <f t="shared" si="85"/>
        <v>1995</v>
      </c>
      <c r="D2703" s="1">
        <v>39.700000000000003</v>
      </c>
      <c r="E2703" s="1">
        <v>24.5</v>
      </c>
    </row>
    <row r="2704" spans="1:5" x14ac:dyDescent="0.25">
      <c r="A2704" s="39">
        <v>34844</v>
      </c>
      <c r="B2704" s="37">
        <f t="shared" si="84"/>
        <v>5</v>
      </c>
      <c r="C2704" s="37">
        <f t="shared" si="85"/>
        <v>1995</v>
      </c>
      <c r="D2704" s="1">
        <v>41</v>
      </c>
      <c r="E2704" s="1">
        <v>26.5</v>
      </c>
    </row>
    <row r="2705" spans="1:5" x14ac:dyDescent="0.25">
      <c r="A2705" s="39">
        <v>34845</v>
      </c>
      <c r="B2705" s="37">
        <f t="shared" si="84"/>
        <v>5</v>
      </c>
      <c r="C2705" s="37">
        <f t="shared" si="85"/>
        <v>1995</v>
      </c>
      <c r="D2705" s="1">
        <v>42.2</v>
      </c>
      <c r="E2705" s="1">
        <v>26.5</v>
      </c>
    </row>
    <row r="2706" spans="1:5" x14ac:dyDescent="0.25">
      <c r="A2706" s="39">
        <v>34846</v>
      </c>
      <c r="B2706" s="37">
        <f t="shared" si="84"/>
        <v>5</v>
      </c>
      <c r="C2706" s="37">
        <f t="shared" si="85"/>
        <v>1995</v>
      </c>
      <c r="D2706" s="1">
        <v>40.5</v>
      </c>
      <c r="E2706" s="1">
        <v>29</v>
      </c>
    </row>
    <row r="2707" spans="1:5" x14ac:dyDescent="0.25">
      <c r="A2707" s="39">
        <v>34847</v>
      </c>
      <c r="B2707" s="37">
        <f t="shared" si="84"/>
        <v>5</v>
      </c>
      <c r="C2707" s="37">
        <f t="shared" si="85"/>
        <v>1995</v>
      </c>
      <c r="D2707" s="1">
        <v>44.5</v>
      </c>
      <c r="E2707" s="1">
        <v>29.5</v>
      </c>
    </row>
    <row r="2708" spans="1:5" x14ac:dyDescent="0.25">
      <c r="A2708" s="39">
        <v>34848</v>
      </c>
      <c r="B2708" s="37">
        <f t="shared" si="84"/>
        <v>5</v>
      </c>
      <c r="C2708" s="37">
        <f t="shared" si="85"/>
        <v>1995</v>
      </c>
      <c r="D2708" s="1">
        <v>45</v>
      </c>
      <c r="E2708" s="1">
        <v>28</v>
      </c>
    </row>
    <row r="2709" spans="1:5" x14ac:dyDescent="0.25">
      <c r="A2709" s="39">
        <v>34849</v>
      </c>
      <c r="B2709" s="37">
        <f t="shared" si="84"/>
        <v>5</v>
      </c>
      <c r="C2709" s="37">
        <f t="shared" si="85"/>
        <v>1995</v>
      </c>
      <c r="D2709" s="2">
        <v>44.9</v>
      </c>
      <c r="E2709" s="2">
        <v>26.5</v>
      </c>
    </row>
    <row r="2710" spans="1:5" x14ac:dyDescent="0.25">
      <c r="A2710" s="39">
        <v>34850</v>
      </c>
      <c r="B2710" s="37">
        <f t="shared" si="84"/>
        <v>5</v>
      </c>
      <c r="C2710" s="37">
        <f t="shared" si="85"/>
        <v>1995</v>
      </c>
      <c r="D2710" s="1">
        <v>44</v>
      </c>
      <c r="E2710" s="1">
        <v>26.8</v>
      </c>
    </row>
    <row r="2711" spans="1:5" x14ac:dyDescent="0.25">
      <c r="A2711" s="39">
        <v>34851</v>
      </c>
      <c r="B2711" s="37">
        <f t="shared" si="84"/>
        <v>6</v>
      </c>
      <c r="C2711" s="37">
        <f t="shared" si="85"/>
        <v>1995</v>
      </c>
      <c r="D2711" s="1">
        <v>42.9</v>
      </c>
      <c r="E2711" s="1">
        <v>26.8</v>
      </c>
    </row>
    <row r="2712" spans="1:5" x14ac:dyDescent="0.25">
      <c r="A2712" s="39">
        <v>34852</v>
      </c>
      <c r="B2712" s="37">
        <f t="shared" si="84"/>
        <v>6</v>
      </c>
      <c r="C2712" s="37">
        <f t="shared" si="85"/>
        <v>1995</v>
      </c>
      <c r="D2712" s="1">
        <v>42.2</v>
      </c>
      <c r="E2712" s="1">
        <v>24.8</v>
      </c>
    </row>
    <row r="2713" spans="1:5" x14ac:dyDescent="0.25">
      <c r="A2713" s="39">
        <v>34853</v>
      </c>
      <c r="B2713" s="37">
        <f t="shared" si="84"/>
        <v>6</v>
      </c>
      <c r="C2713" s="37">
        <f t="shared" si="85"/>
        <v>1995</v>
      </c>
      <c r="D2713" s="1">
        <v>41.7</v>
      </c>
      <c r="E2713" s="1">
        <v>27.5</v>
      </c>
    </row>
    <row r="2714" spans="1:5" x14ac:dyDescent="0.25">
      <c r="A2714" s="39">
        <v>34854</v>
      </c>
      <c r="B2714" s="37">
        <f t="shared" si="84"/>
        <v>6</v>
      </c>
      <c r="C2714" s="37">
        <f t="shared" si="85"/>
        <v>1995</v>
      </c>
      <c r="D2714" s="1">
        <v>41.7</v>
      </c>
      <c r="E2714" s="1">
        <v>27.8</v>
      </c>
    </row>
    <row r="2715" spans="1:5" x14ac:dyDescent="0.25">
      <c r="A2715" s="39">
        <v>34855</v>
      </c>
      <c r="B2715" s="37">
        <f t="shared" si="84"/>
        <v>6</v>
      </c>
      <c r="C2715" s="37">
        <f t="shared" si="85"/>
        <v>1995</v>
      </c>
      <c r="D2715" s="1">
        <v>40</v>
      </c>
      <c r="E2715" s="1">
        <v>27</v>
      </c>
    </row>
    <row r="2716" spans="1:5" x14ac:dyDescent="0.25">
      <c r="A2716" s="39">
        <v>34856</v>
      </c>
      <c r="B2716" s="37">
        <f t="shared" si="84"/>
        <v>6</v>
      </c>
      <c r="C2716" s="37">
        <f t="shared" si="85"/>
        <v>1995</v>
      </c>
      <c r="D2716" s="1">
        <v>39.5</v>
      </c>
      <c r="E2716" s="1">
        <v>27.4</v>
      </c>
    </row>
    <row r="2717" spans="1:5" x14ac:dyDescent="0.25">
      <c r="A2717" s="39">
        <v>34857</v>
      </c>
      <c r="B2717" s="37">
        <f t="shared" si="84"/>
        <v>6</v>
      </c>
      <c r="C2717" s="37">
        <f t="shared" si="85"/>
        <v>1995</v>
      </c>
      <c r="D2717" s="1">
        <v>38.299999999999997</v>
      </c>
      <c r="E2717" s="1">
        <v>26.8</v>
      </c>
    </row>
    <row r="2718" spans="1:5" x14ac:dyDescent="0.25">
      <c r="A2718" s="39">
        <v>34858</v>
      </c>
      <c r="B2718" s="37">
        <f t="shared" si="84"/>
        <v>6</v>
      </c>
      <c r="C2718" s="37">
        <f t="shared" si="85"/>
        <v>1995</v>
      </c>
      <c r="D2718" s="1">
        <v>38.200000000000003</v>
      </c>
      <c r="E2718" s="1">
        <v>26.4</v>
      </c>
    </row>
    <row r="2719" spans="1:5" x14ac:dyDescent="0.25">
      <c r="A2719" s="39">
        <v>34859</v>
      </c>
      <c r="B2719" s="37">
        <f t="shared" si="84"/>
        <v>6</v>
      </c>
      <c r="C2719" s="37">
        <f t="shared" si="85"/>
        <v>1995</v>
      </c>
      <c r="D2719" s="1">
        <v>36.9</v>
      </c>
      <c r="E2719" s="1">
        <v>27.5</v>
      </c>
    </row>
    <row r="2720" spans="1:5" x14ac:dyDescent="0.25">
      <c r="A2720" s="39">
        <v>34860</v>
      </c>
      <c r="B2720" s="37">
        <f t="shared" si="84"/>
        <v>6</v>
      </c>
      <c r="C2720" s="37">
        <f t="shared" si="85"/>
        <v>1995</v>
      </c>
      <c r="D2720" s="1">
        <v>37</v>
      </c>
      <c r="E2720" s="1">
        <v>28</v>
      </c>
    </row>
    <row r="2721" spans="1:5" x14ac:dyDescent="0.25">
      <c r="A2721" s="39">
        <v>34861</v>
      </c>
      <c r="B2721" s="37">
        <f t="shared" si="84"/>
        <v>6</v>
      </c>
      <c r="C2721" s="37">
        <f t="shared" si="85"/>
        <v>1995</v>
      </c>
      <c r="D2721" s="1">
        <v>36.9</v>
      </c>
      <c r="E2721" s="1">
        <v>27.2</v>
      </c>
    </row>
    <row r="2722" spans="1:5" x14ac:dyDescent="0.25">
      <c r="A2722" s="39">
        <v>34862</v>
      </c>
      <c r="B2722" s="37">
        <f t="shared" si="84"/>
        <v>6</v>
      </c>
      <c r="C2722" s="37">
        <f t="shared" si="85"/>
        <v>1995</v>
      </c>
      <c r="D2722" s="1">
        <v>37.700000000000003</v>
      </c>
      <c r="E2722" s="1">
        <v>27.4</v>
      </c>
    </row>
    <row r="2723" spans="1:5" x14ac:dyDescent="0.25">
      <c r="A2723" s="39">
        <v>34863</v>
      </c>
      <c r="B2723" s="37">
        <f t="shared" si="84"/>
        <v>6</v>
      </c>
      <c r="C2723" s="37">
        <f t="shared" si="85"/>
        <v>1995</v>
      </c>
      <c r="D2723" s="1">
        <v>38.299999999999997</v>
      </c>
      <c r="E2723" s="1">
        <v>27.5</v>
      </c>
    </row>
    <row r="2724" spans="1:5" x14ac:dyDescent="0.25">
      <c r="A2724" s="39">
        <v>34864</v>
      </c>
      <c r="B2724" s="37">
        <f t="shared" si="84"/>
        <v>6</v>
      </c>
      <c r="C2724" s="37">
        <f t="shared" si="85"/>
        <v>1995</v>
      </c>
      <c r="D2724" s="1">
        <v>42.5</v>
      </c>
      <c r="E2724" s="1">
        <v>27.2</v>
      </c>
    </row>
    <row r="2725" spans="1:5" x14ac:dyDescent="0.25">
      <c r="A2725" s="39">
        <v>34865</v>
      </c>
      <c r="B2725" s="37">
        <f t="shared" si="84"/>
        <v>6</v>
      </c>
      <c r="C2725" s="37">
        <f t="shared" si="85"/>
        <v>1995</v>
      </c>
      <c r="D2725" s="1">
        <v>36.700000000000003</v>
      </c>
      <c r="E2725" s="1">
        <v>27.2</v>
      </c>
    </row>
    <row r="2726" spans="1:5" x14ac:dyDescent="0.25">
      <c r="A2726" s="39">
        <v>34866</v>
      </c>
      <c r="B2726" s="37">
        <f t="shared" si="84"/>
        <v>6</v>
      </c>
      <c r="C2726" s="37">
        <f t="shared" si="85"/>
        <v>1995</v>
      </c>
      <c r="D2726" s="1">
        <v>37.200000000000003</v>
      </c>
      <c r="E2726" s="1">
        <v>27</v>
      </c>
    </row>
    <row r="2727" spans="1:5" x14ac:dyDescent="0.25">
      <c r="A2727" s="39">
        <v>34867</v>
      </c>
      <c r="B2727" s="37">
        <f t="shared" si="84"/>
        <v>6</v>
      </c>
      <c r="C2727" s="37">
        <f t="shared" si="85"/>
        <v>1995</v>
      </c>
      <c r="D2727" s="1">
        <v>33.799999999999997</v>
      </c>
      <c r="E2727" s="1">
        <v>26</v>
      </c>
    </row>
    <row r="2728" spans="1:5" x14ac:dyDescent="0.25">
      <c r="A2728" s="39">
        <v>34868</v>
      </c>
      <c r="B2728" s="37">
        <f t="shared" si="84"/>
        <v>6</v>
      </c>
      <c r="C2728" s="37">
        <f t="shared" si="85"/>
        <v>1995</v>
      </c>
      <c r="D2728" s="1">
        <v>34.200000000000003</v>
      </c>
      <c r="E2728" s="1">
        <v>26</v>
      </c>
    </row>
    <row r="2729" spans="1:5" x14ac:dyDescent="0.25">
      <c r="A2729" s="39">
        <v>34869</v>
      </c>
      <c r="B2729" s="37">
        <f t="shared" si="84"/>
        <v>6</v>
      </c>
      <c r="C2729" s="37">
        <f t="shared" si="85"/>
        <v>1995</v>
      </c>
      <c r="D2729" s="1">
        <v>34.799999999999997</v>
      </c>
      <c r="E2729" s="1">
        <v>26.8</v>
      </c>
    </row>
    <row r="2730" spans="1:5" x14ac:dyDescent="0.25">
      <c r="A2730" s="39">
        <v>34870</v>
      </c>
      <c r="B2730" s="37">
        <f t="shared" si="84"/>
        <v>6</v>
      </c>
      <c r="C2730" s="37">
        <f t="shared" si="85"/>
        <v>1995</v>
      </c>
      <c r="D2730" s="1">
        <v>36</v>
      </c>
      <c r="E2730" s="1">
        <v>26.7</v>
      </c>
    </row>
    <row r="2731" spans="1:5" x14ac:dyDescent="0.25">
      <c r="A2731" s="39">
        <v>34872</v>
      </c>
      <c r="B2731" s="37">
        <f t="shared" si="84"/>
        <v>6</v>
      </c>
      <c r="C2731" s="37">
        <f t="shared" si="85"/>
        <v>1995</v>
      </c>
      <c r="D2731" s="1">
        <v>36.9</v>
      </c>
      <c r="E2731" s="1">
        <v>28.3</v>
      </c>
    </row>
    <row r="2732" spans="1:5" x14ac:dyDescent="0.25">
      <c r="A2732" s="39">
        <v>34873</v>
      </c>
      <c r="B2732" s="37">
        <f t="shared" si="84"/>
        <v>6</v>
      </c>
      <c r="C2732" s="37">
        <f t="shared" si="85"/>
        <v>1995</v>
      </c>
      <c r="D2732" s="1">
        <v>37.700000000000003</v>
      </c>
      <c r="E2732" s="1">
        <v>27.5</v>
      </c>
    </row>
    <row r="2733" spans="1:5" x14ac:dyDescent="0.25">
      <c r="A2733" s="39">
        <v>34874</v>
      </c>
      <c r="B2733" s="37">
        <f t="shared" si="84"/>
        <v>6</v>
      </c>
      <c r="C2733" s="37">
        <f t="shared" si="85"/>
        <v>1995</v>
      </c>
      <c r="D2733" s="1">
        <v>37.700000000000003</v>
      </c>
      <c r="E2733" s="1">
        <v>26.6</v>
      </c>
    </row>
    <row r="2734" spans="1:5" x14ac:dyDescent="0.25">
      <c r="A2734" s="39">
        <v>34875</v>
      </c>
      <c r="B2734" s="37">
        <f t="shared" si="84"/>
        <v>6</v>
      </c>
      <c r="C2734" s="37">
        <f t="shared" si="85"/>
        <v>1995</v>
      </c>
      <c r="D2734" s="1">
        <v>38.200000000000003</v>
      </c>
      <c r="E2734" s="1">
        <v>26.6</v>
      </c>
    </row>
    <row r="2735" spans="1:5" x14ac:dyDescent="0.25">
      <c r="A2735" s="39">
        <v>34876</v>
      </c>
      <c r="B2735" s="37">
        <f t="shared" si="84"/>
        <v>6</v>
      </c>
      <c r="C2735" s="37">
        <f t="shared" si="85"/>
        <v>1995</v>
      </c>
      <c r="D2735" s="1">
        <v>38.5</v>
      </c>
      <c r="E2735" s="1">
        <v>26.7</v>
      </c>
    </row>
    <row r="2736" spans="1:5" x14ac:dyDescent="0.25">
      <c r="A2736" s="39">
        <v>34877</v>
      </c>
      <c r="B2736" s="37">
        <f t="shared" si="84"/>
        <v>6</v>
      </c>
      <c r="C2736" s="37">
        <f t="shared" si="85"/>
        <v>1995</v>
      </c>
      <c r="D2736" s="1">
        <v>37.700000000000003</v>
      </c>
      <c r="E2736" s="1">
        <v>26.8</v>
      </c>
    </row>
    <row r="2737" spans="1:5" x14ac:dyDescent="0.25">
      <c r="A2737" s="39">
        <v>34878</v>
      </c>
      <c r="B2737" s="37">
        <f t="shared" si="84"/>
        <v>6</v>
      </c>
      <c r="C2737" s="37">
        <f t="shared" si="85"/>
        <v>1995</v>
      </c>
      <c r="D2737" s="1">
        <v>37.4</v>
      </c>
      <c r="E2737" s="1">
        <v>26.6</v>
      </c>
    </row>
    <row r="2738" spans="1:5" x14ac:dyDescent="0.25">
      <c r="A2738" s="39">
        <v>34879</v>
      </c>
      <c r="B2738" s="37">
        <f t="shared" si="84"/>
        <v>6</v>
      </c>
      <c r="C2738" s="37">
        <f t="shared" si="85"/>
        <v>1995</v>
      </c>
      <c r="D2738" s="1">
        <v>37</v>
      </c>
      <c r="E2738" s="1">
        <v>27.8</v>
      </c>
    </row>
    <row r="2739" spans="1:5" x14ac:dyDescent="0.25">
      <c r="A2739" s="39">
        <v>34880</v>
      </c>
      <c r="B2739" s="37">
        <f t="shared" si="84"/>
        <v>6</v>
      </c>
      <c r="C2739" s="37">
        <f t="shared" si="85"/>
        <v>1995</v>
      </c>
      <c r="D2739" s="1">
        <v>34.9</v>
      </c>
      <c r="E2739" s="1">
        <v>28.3</v>
      </c>
    </row>
    <row r="2740" spans="1:5" x14ac:dyDescent="0.25">
      <c r="A2740" s="39">
        <v>34881</v>
      </c>
      <c r="B2740" s="37">
        <f t="shared" si="84"/>
        <v>7</v>
      </c>
      <c r="C2740" s="37">
        <f t="shared" si="85"/>
        <v>1995</v>
      </c>
      <c r="D2740" s="1">
        <v>37</v>
      </c>
      <c r="E2740" s="1">
        <v>27.8</v>
      </c>
    </row>
    <row r="2741" spans="1:5" x14ac:dyDescent="0.25">
      <c r="A2741" s="39">
        <v>34882</v>
      </c>
      <c r="B2741" s="37">
        <f t="shared" si="84"/>
        <v>7</v>
      </c>
      <c r="C2741" s="37">
        <f t="shared" si="85"/>
        <v>1995</v>
      </c>
      <c r="D2741" s="1">
        <v>36</v>
      </c>
      <c r="E2741" s="1">
        <v>28</v>
      </c>
    </row>
    <row r="2742" spans="1:5" x14ac:dyDescent="0.25">
      <c r="A2742" s="39">
        <v>34883</v>
      </c>
      <c r="B2742" s="37">
        <f t="shared" si="84"/>
        <v>7</v>
      </c>
      <c r="C2742" s="37">
        <f t="shared" si="85"/>
        <v>1995</v>
      </c>
      <c r="D2742" s="1">
        <v>35.700000000000003</v>
      </c>
      <c r="E2742" s="1">
        <v>27.1</v>
      </c>
    </row>
    <row r="2743" spans="1:5" x14ac:dyDescent="0.25">
      <c r="A2743" s="39">
        <v>34884</v>
      </c>
      <c r="B2743" s="37">
        <f t="shared" si="84"/>
        <v>7</v>
      </c>
      <c r="C2743" s="37">
        <f t="shared" si="85"/>
        <v>1995</v>
      </c>
      <c r="D2743" s="1">
        <v>36</v>
      </c>
      <c r="E2743" s="1">
        <v>27.2</v>
      </c>
    </row>
    <row r="2744" spans="1:5" x14ac:dyDescent="0.25">
      <c r="A2744" s="39">
        <v>34885</v>
      </c>
      <c r="B2744" s="37">
        <f t="shared" si="84"/>
        <v>7</v>
      </c>
      <c r="C2744" s="37">
        <f t="shared" si="85"/>
        <v>1995</v>
      </c>
      <c r="D2744" s="1">
        <v>36.1</v>
      </c>
      <c r="E2744" s="1">
        <v>26.8</v>
      </c>
    </row>
    <row r="2745" spans="1:5" x14ac:dyDescent="0.25">
      <c r="A2745" s="39">
        <v>34886</v>
      </c>
      <c r="B2745" s="37">
        <f t="shared" si="84"/>
        <v>7</v>
      </c>
      <c r="C2745" s="37">
        <f t="shared" si="85"/>
        <v>1995</v>
      </c>
      <c r="D2745" s="1">
        <v>36.9</v>
      </c>
      <c r="E2745" s="1">
        <v>26.8</v>
      </c>
    </row>
    <row r="2746" spans="1:5" x14ac:dyDescent="0.25">
      <c r="A2746" s="39">
        <v>34887</v>
      </c>
      <c r="B2746" s="37">
        <f t="shared" si="84"/>
        <v>7</v>
      </c>
      <c r="C2746" s="37">
        <f t="shared" si="85"/>
        <v>1995</v>
      </c>
      <c r="D2746" s="1">
        <v>37</v>
      </c>
      <c r="E2746" s="1">
        <v>26.8</v>
      </c>
    </row>
    <row r="2747" spans="1:5" x14ac:dyDescent="0.25">
      <c r="A2747" s="39">
        <v>34888</v>
      </c>
      <c r="B2747" s="37">
        <f t="shared" si="84"/>
        <v>7</v>
      </c>
      <c r="C2747" s="37">
        <f t="shared" si="85"/>
        <v>1995</v>
      </c>
      <c r="D2747" s="1">
        <v>35.9</v>
      </c>
      <c r="E2747" s="1">
        <v>27</v>
      </c>
    </row>
    <row r="2748" spans="1:5" x14ac:dyDescent="0.25">
      <c r="A2748" s="39">
        <v>34889</v>
      </c>
      <c r="B2748" s="37">
        <f t="shared" si="84"/>
        <v>7</v>
      </c>
      <c r="C2748" s="37">
        <f t="shared" si="85"/>
        <v>1995</v>
      </c>
      <c r="D2748" s="1">
        <v>32.200000000000003</v>
      </c>
      <c r="E2748" s="1">
        <v>27</v>
      </c>
    </row>
    <row r="2749" spans="1:5" x14ac:dyDescent="0.25">
      <c r="A2749" s="39">
        <v>34890</v>
      </c>
      <c r="B2749" s="37">
        <f t="shared" si="84"/>
        <v>7</v>
      </c>
      <c r="C2749" s="37">
        <f t="shared" si="85"/>
        <v>1995</v>
      </c>
      <c r="D2749" s="1">
        <v>35.4</v>
      </c>
      <c r="E2749" s="1">
        <v>26.8</v>
      </c>
    </row>
    <row r="2750" spans="1:5" x14ac:dyDescent="0.25">
      <c r="A2750" s="39">
        <v>34891</v>
      </c>
      <c r="B2750" s="37">
        <f t="shared" si="84"/>
        <v>7</v>
      </c>
      <c r="C2750" s="37">
        <f t="shared" si="85"/>
        <v>1995</v>
      </c>
      <c r="D2750" s="1">
        <v>37</v>
      </c>
      <c r="E2750" s="1">
        <v>25.7</v>
      </c>
    </row>
    <row r="2751" spans="1:5" x14ac:dyDescent="0.25">
      <c r="A2751" s="39">
        <v>34892</v>
      </c>
      <c r="B2751" s="37">
        <f t="shared" si="84"/>
        <v>7</v>
      </c>
      <c r="C2751" s="37">
        <f t="shared" si="85"/>
        <v>1995</v>
      </c>
      <c r="D2751" s="1">
        <v>30.9</v>
      </c>
      <c r="E2751" s="1">
        <v>25.8</v>
      </c>
    </row>
    <row r="2752" spans="1:5" x14ac:dyDescent="0.25">
      <c r="A2752" s="39">
        <v>34893</v>
      </c>
      <c r="B2752" s="37">
        <f t="shared" si="84"/>
        <v>7</v>
      </c>
      <c r="C2752" s="37">
        <f t="shared" si="85"/>
        <v>1995</v>
      </c>
      <c r="D2752" s="1">
        <v>31</v>
      </c>
      <c r="E2752" s="1">
        <v>24.5</v>
      </c>
    </row>
    <row r="2753" spans="1:5" x14ac:dyDescent="0.25">
      <c r="A2753" s="39">
        <v>34894</v>
      </c>
      <c r="B2753" s="37">
        <f t="shared" si="84"/>
        <v>7</v>
      </c>
      <c r="C2753" s="37">
        <f t="shared" si="85"/>
        <v>1995</v>
      </c>
      <c r="D2753" s="1">
        <v>32.200000000000003</v>
      </c>
      <c r="E2753" s="1">
        <v>24.6</v>
      </c>
    </row>
    <row r="2754" spans="1:5" x14ac:dyDescent="0.25">
      <c r="A2754" s="39">
        <v>34895</v>
      </c>
      <c r="B2754" s="37">
        <f t="shared" si="84"/>
        <v>7</v>
      </c>
      <c r="C2754" s="37">
        <f t="shared" si="85"/>
        <v>1995</v>
      </c>
      <c r="D2754" s="1">
        <v>31</v>
      </c>
      <c r="E2754" s="1">
        <v>24.8</v>
      </c>
    </row>
    <row r="2755" spans="1:5" x14ac:dyDescent="0.25">
      <c r="A2755" s="39">
        <v>34896</v>
      </c>
      <c r="B2755" s="37">
        <f t="shared" ref="B2755:B2818" si="86">MONTH(A2755)</f>
        <v>7</v>
      </c>
      <c r="C2755" s="37">
        <f t="shared" ref="C2755:C2818" si="87">YEAR(A2755)</f>
        <v>1995</v>
      </c>
      <c r="D2755" s="1">
        <v>28.7</v>
      </c>
      <c r="E2755" s="1">
        <v>24</v>
      </c>
    </row>
    <row r="2756" spans="1:5" x14ac:dyDescent="0.25">
      <c r="A2756" s="39">
        <v>34897</v>
      </c>
      <c r="B2756" s="37">
        <f t="shared" si="86"/>
        <v>7</v>
      </c>
      <c r="C2756" s="37">
        <f t="shared" si="87"/>
        <v>1995</v>
      </c>
      <c r="D2756" s="1">
        <v>26.2</v>
      </c>
      <c r="E2756" s="1">
        <v>23</v>
      </c>
    </row>
    <row r="2757" spans="1:5" x14ac:dyDescent="0.25">
      <c r="A2757" s="39">
        <v>34898</v>
      </c>
      <c r="B2757" s="37">
        <f t="shared" si="86"/>
        <v>7</v>
      </c>
      <c r="C2757" s="37">
        <f t="shared" si="87"/>
        <v>1995</v>
      </c>
      <c r="D2757" s="1">
        <v>27.6</v>
      </c>
      <c r="E2757" s="1">
        <v>24.8</v>
      </c>
    </row>
    <row r="2758" spans="1:5" x14ac:dyDescent="0.25">
      <c r="A2758" s="39">
        <v>34899</v>
      </c>
      <c r="B2758" s="37">
        <f t="shared" si="86"/>
        <v>7</v>
      </c>
      <c r="C2758" s="37">
        <f t="shared" si="87"/>
        <v>1995</v>
      </c>
      <c r="D2758" s="1">
        <v>30</v>
      </c>
      <c r="E2758" s="1">
        <v>23.8</v>
      </c>
    </row>
    <row r="2759" spans="1:5" x14ac:dyDescent="0.25">
      <c r="A2759" s="39">
        <v>34900</v>
      </c>
      <c r="B2759" s="37">
        <f t="shared" si="86"/>
        <v>7</v>
      </c>
      <c r="C2759" s="37">
        <f t="shared" si="87"/>
        <v>1995</v>
      </c>
      <c r="D2759" s="1">
        <v>29.7</v>
      </c>
      <c r="E2759" s="1">
        <v>24.8</v>
      </c>
    </row>
    <row r="2760" spans="1:5" x14ac:dyDescent="0.25">
      <c r="A2760" s="39">
        <v>34901</v>
      </c>
      <c r="B2760" s="37">
        <f t="shared" si="86"/>
        <v>7</v>
      </c>
      <c r="C2760" s="37">
        <f t="shared" si="87"/>
        <v>1995</v>
      </c>
      <c r="D2760" s="1">
        <v>30.2</v>
      </c>
      <c r="E2760" s="1">
        <v>23.8</v>
      </c>
    </row>
    <row r="2761" spans="1:5" x14ac:dyDescent="0.25">
      <c r="A2761" s="39">
        <v>34902</v>
      </c>
      <c r="B2761" s="37">
        <f t="shared" si="86"/>
        <v>7</v>
      </c>
      <c r="C2761" s="37">
        <f t="shared" si="87"/>
        <v>1995</v>
      </c>
      <c r="D2761" s="1">
        <v>28</v>
      </c>
      <c r="E2761" s="1">
        <v>23.3</v>
      </c>
    </row>
    <row r="2762" spans="1:5" x14ac:dyDescent="0.25">
      <c r="A2762" s="39">
        <v>34903</v>
      </c>
      <c r="B2762" s="37">
        <f t="shared" si="86"/>
        <v>7</v>
      </c>
      <c r="C2762" s="37">
        <f t="shared" si="87"/>
        <v>1995</v>
      </c>
      <c r="D2762" s="1">
        <v>30.7</v>
      </c>
      <c r="E2762" s="1">
        <v>23</v>
      </c>
    </row>
    <row r="2763" spans="1:5" x14ac:dyDescent="0.25">
      <c r="A2763" s="39">
        <v>34904</v>
      </c>
      <c r="B2763" s="37">
        <f t="shared" si="86"/>
        <v>7</v>
      </c>
      <c r="C2763" s="37">
        <f t="shared" si="87"/>
        <v>1995</v>
      </c>
      <c r="D2763" s="1">
        <v>30.9</v>
      </c>
      <c r="E2763" s="1">
        <v>23.3</v>
      </c>
    </row>
    <row r="2764" spans="1:5" x14ac:dyDescent="0.25">
      <c r="A2764" s="39">
        <v>34905</v>
      </c>
      <c r="B2764" s="37">
        <f t="shared" si="86"/>
        <v>7</v>
      </c>
      <c r="C2764" s="37">
        <f t="shared" si="87"/>
        <v>1995</v>
      </c>
      <c r="D2764" s="1">
        <v>30.4</v>
      </c>
      <c r="E2764" s="1">
        <v>24.5</v>
      </c>
    </row>
    <row r="2765" spans="1:5" x14ac:dyDescent="0.25">
      <c r="A2765" s="39">
        <v>34906</v>
      </c>
      <c r="B2765" s="37">
        <f t="shared" si="86"/>
        <v>7</v>
      </c>
      <c r="C2765" s="37">
        <f t="shared" si="87"/>
        <v>1995</v>
      </c>
      <c r="D2765" s="1">
        <v>29.7</v>
      </c>
      <c r="E2765" s="1">
        <v>26</v>
      </c>
    </row>
    <row r="2766" spans="1:5" x14ac:dyDescent="0.25">
      <c r="A2766" s="39">
        <v>34907</v>
      </c>
      <c r="B2766" s="37">
        <f t="shared" si="86"/>
        <v>7</v>
      </c>
      <c r="C2766" s="37">
        <f t="shared" si="87"/>
        <v>1995</v>
      </c>
      <c r="D2766" s="1">
        <v>30.9</v>
      </c>
      <c r="E2766" s="1">
        <v>25.8</v>
      </c>
    </row>
    <row r="2767" spans="1:5" x14ac:dyDescent="0.25">
      <c r="A2767" s="39">
        <v>34908</v>
      </c>
      <c r="B2767" s="37">
        <f t="shared" si="86"/>
        <v>7</v>
      </c>
      <c r="C2767" s="37">
        <f t="shared" si="87"/>
        <v>1995</v>
      </c>
      <c r="D2767" s="1">
        <v>30.9</v>
      </c>
      <c r="E2767" s="1">
        <v>24.2</v>
      </c>
    </row>
    <row r="2768" spans="1:5" x14ac:dyDescent="0.25">
      <c r="A2768" s="39">
        <v>34909</v>
      </c>
      <c r="B2768" s="37">
        <f t="shared" si="86"/>
        <v>7</v>
      </c>
      <c r="C2768" s="37">
        <f t="shared" si="87"/>
        <v>1995</v>
      </c>
      <c r="D2768" s="1">
        <v>29.4</v>
      </c>
      <c r="E2768" s="1">
        <v>25.2</v>
      </c>
    </row>
    <row r="2769" spans="1:5" x14ac:dyDescent="0.25">
      <c r="A2769" s="39">
        <v>34910</v>
      </c>
      <c r="B2769" s="37">
        <f t="shared" si="86"/>
        <v>7</v>
      </c>
      <c r="C2769" s="37">
        <f t="shared" si="87"/>
        <v>1995</v>
      </c>
      <c r="D2769" s="1">
        <v>29.9</v>
      </c>
      <c r="E2769" s="1">
        <v>23.2</v>
      </c>
    </row>
    <row r="2770" spans="1:5" x14ac:dyDescent="0.25">
      <c r="A2770" s="39">
        <v>34911</v>
      </c>
      <c r="B2770" s="37">
        <f t="shared" si="86"/>
        <v>7</v>
      </c>
      <c r="C2770" s="37">
        <f t="shared" si="87"/>
        <v>1995</v>
      </c>
      <c r="D2770" s="2">
        <v>26.2</v>
      </c>
      <c r="E2770" s="1">
        <v>22.5</v>
      </c>
    </row>
    <row r="2771" spans="1:5" x14ac:dyDescent="0.25">
      <c r="A2771" s="39">
        <v>34912</v>
      </c>
      <c r="B2771" s="37">
        <f t="shared" si="86"/>
        <v>8</v>
      </c>
      <c r="C2771" s="37">
        <f t="shared" si="87"/>
        <v>1995</v>
      </c>
      <c r="D2771" s="1">
        <v>29</v>
      </c>
      <c r="E2771" s="1">
        <v>24.2</v>
      </c>
    </row>
    <row r="2772" spans="1:5" x14ac:dyDescent="0.25">
      <c r="A2772" s="39">
        <v>34913</v>
      </c>
      <c r="B2772" s="37">
        <f t="shared" si="86"/>
        <v>8</v>
      </c>
      <c r="C2772" s="37">
        <f t="shared" si="87"/>
        <v>1995</v>
      </c>
      <c r="D2772" s="1">
        <v>30</v>
      </c>
      <c r="E2772" s="1">
        <v>25.7</v>
      </c>
    </row>
    <row r="2773" spans="1:5" x14ac:dyDescent="0.25">
      <c r="A2773" s="39">
        <v>34914</v>
      </c>
      <c r="B2773" s="37">
        <f t="shared" si="86"/>
        <v>8</v>
      </c>
      <c r="C2773" s="37">
        <f t="shared" si="87"/>
        <v>1995</v>
      </c>
      <c r="D2773" s="1">
        <v>30.7</v>
      </c>
      <c r="E2773" s="1">
        <v>25.7</v>
      </c>
    </row>
    <row r="2774" spans="1:5" x14ac:dyDescent="0.25">
      <c r="A2774" s="39">
        <v>34915</v>
      </c>
      <c r="B2774" s="37">
        <f t="shared" si="86"/>
        <v>8</v>
      </c>
      <c r="C2774" s="37">
        <f t="shared" si="87"/>
        <v>1995</v>
      </c>
      <c r="D2774" s="1">
        <v>30.7</v>
      </c>
      <c r="E2774" s="1">
        <v>25.8</v>
      </c>
    </row>
    <row r="2775" spans="1:5" x14ac:dyDescent="0.25">
      <c r="A2775" s="39">
        <v>34916</v>
      </c>
      <c r="B2775" s="37">
        <f t="shared" si="86"/>
        <v>8</v>
      </c>
      <c r="C2775" s="37">
        <f t="shared" si="87"/>
        <v>1995</v>
      </c>
      <c r="D2775" s="1">
        <v>30.9</v>
      </c>
      <c r="E2775" s="1">
        <v>24.7</v>
      </c>
    </row>
    <row r="2776" spans="1:5" x14ac:dyDescent="0.25">
      <c r="A2776" s="39">
        <v>34917</v>
      </c>
      <c r="B2776" s="37">
        <f t="shared" si="86"/>
        <v>8</v>
      </c>
      <c r="C2776" s="37">
        <f t="shared" si="87"/>
        <v>1995</v>
      </c>
      <c r="D2776" s="1">
        <v>30</v>
      </c>
      <c r="E2776" s="1">
        <v>24</v>
      </c>
    </row>
    <row r="2777" spans="1:5" x14ac:dyDescent="0.25">
      <c r="A2777" s="39">
        <v>34918</v>
      </c>
      <c r="B2777" s="37">
        <f t="shared" si="86"/>
        <v>8</v>
      </c>
      <c r="C2777" s="37">
        <f t="shared" si="87"/>
        <v>1995</v>
      </c>
      <c r="D2777" s="1">
        <v>30</v>
      </c>
      <c r="E2777" s="1">
        <v>24.8</v>
      </c>
    </row>
    <row r="2778" spans="1:5" x14ac:dyDescent="0.25">
      <c r="A2778" s="39">
        <v>34919</v>
      </c>
      <c r="B2778" s="37">
        <f t="shared" si="86"/>
        <v>8</v>
      </c>
      <c r="C2778" s="37">
        <f t="shared" si="87"/>
        <v>1995</v>
      </c>
      <c r="D2778" s="1">
        <v>28.7</v>
      </c>
      <c r="E2778" s="1">
        <v>24.8</v>
      </c>
    </row>
    <row r="2779" spans="1:5" x14ac:dyDescent="0.25">
      <c r="A2779" s="39">
        <v>34920</v>
      </c>
      <c r="B2779" s="37">
        <f t="shared" si="86"/>
        <v>8</v>
      </c>
      <c r="C2779" s="37">
        <f t="shared" si="87"/>
        <v>1995</v>
      </c>
      <c r="D2779" s="1">
        <v>30.8</v>
      </c>
      <c r="E2779" s="1">
        <v>26</v>
      </c>
    </row>
    <row r="2780" spans="1:5" x14ac:dyDescent="0.25">
      <c r="A2780" s="39">
        <v>34921</v>
      </c>
      <c r="B2780" s="37">
        <f t="shared" si="86"/>
        <v>8</v>
      </c>
      <c r="C2780" s="37">
        <f t="shared" si="87"/>
        <v>1995</v>
      </c>
      <c r="D2780" s="1">
        <v>30.8</v>
      </c>
      <c r="E2780" s="1">
        <v>25.3</v>
      </c>
    </row>
    <row r="2781" spans="1:5" x14ac:dyDescent="0.25">
      <c r="A2781" s="39">
        <v>34922</v>
      </c>
      <c r="B2781" s="37">
        <f t="shared" si="86"/>
        <v>8</v>
      </c>
      <c r="C2781" s="37">
        <f t="shared" si="87"/>
        <v>1995</v>
      </c>
      <c r="D2781" s="1">
        <v>30.9</v>
      </c>
      <c r="E2781" s="1">
        <v>25.4</v>
      </c>
    </row>
    <row r="2782" spans="1:5" x14ac:dyDescent="0.25">
      <c r="A2782" s="39">
        <v>34923</v>
      </c>
      <c r="B2782" s="37">
        <f t="shared" si="86"/>
        <v>8</v>
      </c>
      <c r="C2782" s="37">
        <f t="shared" si="87"/>
        <v>1995</v>
      </c>
      <c r="D2782" s="1">
        <v>32.200000000000003</v>
      </c>
      <c r="E2782" s="1">
        <v>25</v>
      </c>
    </row>
    <row r="2783" spans="1:5" x14ac:dyDescent="0.25">
      <c r="A2783" s="39">
        <v>34924</v>
      </c>
      <c r="B2783" s="37">
        <f t="shared" si="86"/>
        <v>8</v>
      </c>
      <c r="C2783" s="37">
        <f t="shared" si="87"/>
        <v>1995</v>
      </c>
      <c r="D2783" s="1">
        <v>32.799999999999997</v>
      </c>
      <c r="E2783" s="1">
        <v>25</v>
      </c>
    </row>
    <row r="2784" spans="1:5" x14ac:dyDescent="0.25">
      <c r="A2784" s="39">
        <v>34925</v>
      </c>
      <c r="B2784" s="37">
        <f t="shared" si="86"/>
        <v>8</v>
      </c>
      <c r="C2784" s="37">
        <f t="shared" si="87"/>
        <v>1995</v>
      </c>
      <c r="D2784" s="1">
        <v>30.9</v>
      </c>
      <c r="E2784" s="1">
        <v>25.5</v>
      </c>
    </row>
    <row r="2785" spans="1:5" x14ac:dyDescent="0.25">
      <c r="A2785" s="39">
        <v>34926</v>
      </c>
      <c r="B2785" s="37">
        <f t="shared" si="86"/>
        <v>8</v>
      </c>
      <c r="C2785" s="37">
        <f t="shared" si="87"/>
        <v>1995</v>
      </c>
      <c r="D2785" s="1">
        <v>30.8</v>
      </c>
      <c r="E2785" s="1">
        <v>25.8</v>
      </c>
    </row>
    <row r="2786" spans="1:5" x14ac:dyDescent="0.25">
      <c r="A2786" s="39">
        <v>34927</v>
      </c>
      <c r="B2786" s="37">
        <f t="shared" si="86"/>
        <v>8</v>
      </c>
      <c r="C2786" s="37">
        <f t="shared" si="87"/>
        <v>1995</v>
      </c>
      <c r="D2786" s="1">
        <v>30.9</v>
      </c>
      <c r="E2786" s="1">
        <v>24.5</v>
      </c>
    </row>
    <row r="2787" spans="1:5" x14ac:dyDescent="0.25">
      <c r="A2787" s="39">
        <v>34928</v>
      </c>
      <c r="B2787" s="37">
        <f t="shared" si="86"/>
        <v>8</v>
      </c>
      <c r="C2787" s="37">
        <f t="shared" si="87"/>
        <v>1995</v>
      </c>
      <c r="D2787" s="1">
        <v>31.9</v>
      </c>
      <c r="E2787" s="1">
        <v>24.7</v>
      </c>
    </row>
    <row r="2788" spans="1:5" x14ac:dyDescent="0.25">
      <c r="A2788" s="39">
        <v>34929</v>
      </c>
      <c r="B2788" s="37">
        <f t="shared" si="86"/>
        <v>8</v>
      </c>
      <c r="C2788" s="37">
        <f t="shared" si="87"/>
        <v>1995</v>
      </c>
      <c r="D2788" s="1">
        <v>30.8</v>
      </c>
      <c r="E2788" s="1">
        <v>25.2</v>
      </c>
    </row>
    <row r="2789" spans="1:5" x14ac:dyDescent="0.25">
      <c r="A2789" s="39">
        <v>34930</v>
      </c>
      <c r="B2789" s="37">
        <f t="shared" si="86"/>
        <v>8</v>
      </c>
      <c r="C2789" s="37">
        <f t="shared" si="87"/>
        <v>1995</v>
      </c>
      <c r="D2789" s="1">
        <v>30.9</v>
      </c>
      <c r="E2789" s="1">
        <v>24.5</v>
      </c>
    </row>
    <row r="2790" spans="1:5" x14ac:dyDescent="0.25">
      <c r="A2790" s="39">
        <v>34931</v>
      </c>
      <c r="B2790" s="37">
        <f t="shared" si="86"/>
        <v>8</v>
      </c>
      <c r="C2790" s="37">
        <f t="shared" si="87"/>
        <v>1995</v>
      </c>
      <c r="D2790" s="1">
        <v>30.2</v>
      </c>
      <c r="E2790" s="1">
        <v>24</v>
      </c>
    </row>
    <row r="2791" spans="1:5" x14ac:dyDescent="0.25">
      <c r="A2791" s="39">
        <v>34932</v>
      </c>
      <c r="B2791" s="37">
        <f t="shared" si="86"/>
        <v>8</v>
      </c>
      <c r="C2791" s="37">
        <f t="shared" si="87"/>
        <v>1995</v>
      </c>
      <c r="D2791" s="1">
        <v>30.7</v>
      </c>
      <c r="E2791" s="1">
        <v>24.5</v>
      </c>
    </row>
    <row r="2792" spans="1:5" x14ac:dyDescent="0.25">
      <c r="A2792" s="39">
        <v>34933</v>
      </c>
      <c r="B2792" s="37">
        <f t="shared" si="86"/>
        <v>8</v>
      </c>
      <c r="C2792" s="37">
        <f t="shared" si="87"/>
        <v>1995</v>
      </c>
      <c r="D2792" s="1">
        <v>30.6</v>
      </c>
      <c r="E2792" s="1">
        <v>23.8</v>
      </c>
    </row>
    <row r="2793" spans="1:5" x14ac:dyDescent="0.25">
      <c r="A2793" s="39">
        <v>34934</v>
      </c>
      <c r="B2793" s="37">
        <f t="shared" si="86"/>
        <v>8</v>
      </c>
      <c r="C2793" s="37">
        <f t="shared" si="87"/>
        <v>1995</v>
      </c>
      <c r="D2793" s="1">
        <v>30.3</v>
      </c>
      <c r="E2793" s="1">
        <v>24.2</v>
      </c>
    </row>
    <row r="2794" spans="1:5" x14ac:dyDescent="0.25">
      <c r="A2794" s="39">
        <v>34935</v>
      </c>
      <c r="B2794" s="37">
        <f t="shared" si="86"/>
        <v>8</v>
      </c>
      <c r="C2794" s="37">
        <f t="shared" si="87"/>
        <v>1995</v>
      </c>
      <c r="D2794" s="1">
        <v>33.200000000000003</v>
      </c>
      <c r="E2794" s="1">
        <v>24.3</v>
      </c>
    </row>
    <row r="2795" spans="1:5" x14ac:dyDescent="0.25">
      <c r="A2795" s="39">
        <v>34936</v>
      </c>
      <c r="B2795" s="37">
        <f t="shared" si="86"/>
        <v>8</v>
      </c>
      <c r="C2795" s="37">
        <f t="shared" si="87"/>
        <v>1995</v>
      </c>
      <c r="D2795" s="1">
        <v>31.9</v>
      </c>
      <c r="E2795" s="1">
        <v>24.5</v>
      </c>
    </row>
    <row r="2796" spans="1:5" x14ac:dyDescent="0.25">
      <c r="A2796" s="39">
        <v>34937</v>
      </c>
      <c r="B2796" s="37">
        <f t="shared" si="86"/>
        <v>8</v>
      </c>
      <c r="C2796" s="37">
        <f t="shared" si="87"/>
        <v>1995</v>
      </c>
      <c r="D2796" s="1">
        <v>30.9</v>
      </c>
      <c r="E2796" s="1">
        <v>25</v>
      </c>
    </row>
    <row r="2797" spans="1:5" x14ac:dyDescent="0.25">
      <c r="A2797" s="39">
        <v>34938</v>
      </c>
      <c r="B2797" s="37">
        <f t="shared" si="86"/>
        <v>8</v>
      </c>
      <c r="C2797" s="37">
        <f t="shared" si="87"/>
        <v>1995</v>
      </c>
      <c r="D2797" s="1">
        <v>31</v>
      </c>
      <c r="E2797" s="1">
        <v>24</v>
      </c>
    </row>
    <row r="2798" spans="1:5" x14ac:dyDescent="0.25">
      <c r="A2798" s="39">
        <v>34939</v>
      </c>
      <c r="B2798" s="37">
        <f t="shared" si="86"/>
        <v>8</v>
      </c>
      <c r="C2798" s="37">
        <f t="shared" si="87"/>
        <v>1995</v>
      </c>
      <c r="D2798" s="1">
        <v>31</v>
      </c>
      <c r="E2798" s="1">
        <v>23.8</v>
      </c>
    </row>
    <row r="2799" spans="1:5" x14ac:dyDescent="0.25">
      <c r="A2799" s="39">
        <v>34940</v>
      </c>
      <c r="B2799" s="37">
        <f t="shared" si="86"/>
        <v>8</v>
      </c>
      <c r="C2799" s="37">
        <f t="shared" si="87"/>
        <v>1995</v>
      </c>
      <c r="D2799" s="1">
        <v>32.200000000000003</v>
      </c>
      <c r="E2799" s="1">
        <v>24.5</v>
      </c>
    </row>
    <row r="2800" spans="1:5" x14ac:dyDescent="0.25">
      <c r="A2800" s="39">
        <v>34941</v>
      </c>
      <c r="B2800" s="37">
        <f t="shared" si="86"/>
        <v>8</v>
      </c>
      <c r="C2800" s="37">
        <f t="shared" si="87"/>
        <v>1995</v>
      </c>
      <c r="D2800" s="1">
        <v>30.9</v>
      </c>
      <c r="E2800" s="1">
        <v>25</v>
      </c>
    </row>
    <row r="2801" spans="1:5" x14ac:dyDescent="0.25">
      <c r="A2801" s="39">
        <v>34942</v>
      </c>
      <c r="B2801" s="37">
        <f t="shared" si="86"/>
        <v>8</v>
      </c>
      <c r="C2801" s="37">
        <f t="shared" si="87"/>
        <v>1995</v>
      </c>
      <c r="D2801" s="2">
        <v>31</v>
      </c>
      <c r="E2801" s="2">
        <v>24.7</v>
      </c>
    </row>
    <row r="2802" spans="1:5" x14ac:dyDescent="0.25">
      <c r="A2802" s="39">
        <v>34943</v>
      </c>
      <c r="B2802" s="37">
        <f t="shared" si="86"/>
        <v>9</v>
      </c>
      <c r="C2802" s="37">
        <f t="shared" si="87"/>
        <v>1995</v>
      </c>
      <c r="D2802" s="1">
        <v>32.9</v>
      </c>
      <c r="E2802" s="1">
        <v>23</v>
      </c>
    </row>
    <row r="2803" spans="1:5" x14ac:dyDescent="0.25">
      <c r="A2803" s="39">
        <v>34944</v>
      </c>
      <c r="B2803" s="37">
        <f t="shared" si="86"/>
        <v>9</v>
      </c>
      <c r="C2803" s="37">
        <f t="shared" si="87"/>
        <v>1995</v>
      </c>
      <c r="D2803" s="1">
        <v>31.7</v>
      </c>
      <c r="E2803" s="1">
        <v>24.7</v>
      </c>
    </row>
    <row r="2804" spans="1:5" x14ac:dyDescent="0.25">
      <c r="A2804" s="39">
        <v>34945</v>
      </c>
      <c r="B2804" s="37">
        <f t="shared" si="86"/>
        <v>9</v>
      </c>
      <c r="C2804" s="37">
        <f t="shared" si="87"/>
        <v>1995</v>
      </c>
      <c r="D2804" s="1">
        <v>30.8</v>
      </c>
      <c r="E2804" s="1">
        <v>25</v>
      </c>
    </row>
    <row r="2805" spans="1:5" x14ac:dyDescent="0.25">
      <c r="A2805" s="39">
        <v>34946</v>
      </c>
      <c r="B2805" s="37">
        <f t="shared" si="86"/>
        <v>9</v>
      </c>
      <c r="C2805" s="37">
        <f t="shared" si="87"/>
        <v>1995</v>
      </c>
      <c r="D2805" s="1">
        <v>31</v>
      </c>
      <c r="E2805" s="1">
        <v>24.5</v>
      </c>
    </row>
    <row r="2806" spans="1:5" x14ac:dyDescent="0.25">
      <c r="A2806" s="39">
        <v>34947</v>
      </c>
      <c r="B2806" s="37">
        <f t="shared" si="86"/>
        <v>9</v>
      </c>
      <c r="C2806" s="37">
        <f t="shared" si="87"/>
        <v>1995</v>
      </c>
      <c r="D2806" s="1">
        <v>31.2</v>
      </c>
      <c r="E2806" s="1">
        <v>24.2</v>
      </c>
    </row>
    <row r="2807" spans="1:5" x14ac:dyDescent="0.25">
      <c r="A2807" s="39">
        <v>34948</v>
      </c>
      <c r="B2807" s="37">
        <f t="shared" si="86"/>
        <v>9</v>
      </c>
      <c r="C2807" s="37">
        <f t="shared" si="87"/>
        <v>1995</v>
      </c>
      <c r="D2807" s="1">
        <v>32.200000000000003</v>
      </c>
      <c r="E2807" s="1">
        <v>23.5</v>
      </c>
    </row>
    <row r="2808" spans="1:5" x14ac:dyDescent="0.25">
      <c r="A2808" s="39">
        <v>34949</v>
      </c>
      <c r="B2808" s="37">
        <f t="shared" si="86"/>
        <v>9</v>
      </c>
      <c r="C2808" s="37">
        <f t="shared" si="87"/>
        <v>1995</v>
      </c>
      <c r="D2808" s="1">
        <v>32.200000000000003</v>
      </c>
      <c r="E2808" s="1">
        <v>23.5</v>
      </c>
    </row>
    <row r="2809" spans="1:5" x14ac:dyDescent="0.25">
      <c r="A2809" s="39">
        <v>34950</v>
      </c>
      <c r="B2809" s="37">
        <f t="shared" si="86"/>
        <v>9</v>
      </c>
      <c r="C2809" s="37">
        <f t="shared" si="87"/>
        <v>1995</v>
      </c>
      <c r="D2809" s="1">
        <v>31.2</v>
      </c>
      <c r="E2809" s="1">
        <v>22.8</v>
      </c>
    </row>
    <row r="2810" spans="1:5" x14ac:dyDescent="0.25">
      <c r="A2810" s="39">
        <v>34951</v>
      </c>
      <c r="B2810" s="37">
        <f t="shared" si="86"/>
        <v>9</v>
      </c>
      <c r="C2810" s="37">
        <f t="shared" si="87"/>
        <v>1995</v>
      </c>
      <c r="D2810" s="1">
        <v>31.7</v>
      </c>
      <c r="E2810" s="1">
        <v>22.5</v>
      </c>
    </row>
    <row r="2811" spans="1:5" x14ac:dyDescent="0.25">
      <c r="A2811" s="39">
        <v>34952</v>
      </c>
      <c r="B2811" s="37">
        <f t="shared" si="86"/>
        <v>9</v>
      </c>
      <c r="C2811" s="37">
        <f t="shared" si="87"/>
        <v>1995</v>
      </c>
      <c r="D2811" s="1">
        <v>31.2</v>
      </c>
      <c r="E2811" s="1">
        <v>21.6</v>
      </c>
    </row>
    <row r="2812" spans="1:5" x14ac:dyDescent="0.25">
      <c r="A2812" s="39">
        <v>34953</v>
      </c>
      <c r="B2812" s="37">
        <f t="shared" si="86"/>
        <v>9</v>
      </c>
      <c r="C2812" s="37">
        <f t="shared" si="87"/>
        <v>1995</v>
      </c>
      <c r="D2812" s="1">
        <v>32.9</v>
      </c>
      <c r="E2812" s="1">
        <v>21.5</v>
      </c>
    </row>
    <row r="2813" spans="1:5" x14ac:dyDescent="0.25">
      <c r="A2813" s="39">
        <v>34954</v>
      </c>
      <c r="B2813" s="37">
        <f t="shared" si="86"/>
        <v>9</v>
      </c>
      <c r="C2813" s="37">
        <f t="shared" si="87"/>
        <v>1995</v>
      </c>
      <c r="D2813" s="1">
        <v>34</v>
      </c>
      <c r="E2813" s="1">
        <v>24</v>
      </c>
    </row>
    <row r="2814" spans="1:5" x14ac:dyDescent="0.25">
      <c r="A2814" s="39">
        <v>34955</v>
      </c>
      <c r="B2814" s="37">
        <f t="shared" si="86"/>
        <v>9</v>
      </c>
      <c r="C2814" s="37">
        <f t="shared" si="87"/>
        <v>1995</v>
      </c>
      <c r="D2814" s="1">
        <v>35.4</v>
      </c>
      <c r="E2814" s="1">
        <v>25.7</v>
      </c>
    </row>
    <row r="2815" spans="1:5" x14ac:dyDescent="0.25">
      <c r="A2815" s="39">
        <v>34956</v>
      </c>
      <c r="B2815" s="37">
        <f t="shared" si="86"/>
        <v>9</v>
      </c>
      <c r="C2815" s="37">
        <f t="shared" si="87"/>
        <v>1995</v>
      </c>
      <c r="D2815" s="1">
        <v>35</v>
      </c>
      <c r="E2815" s="1">
        <v>24.2</v>
      </c>
    </row>
    <row r="2816" spans="1:5" x14ac:dyDescent="0.25">
      <c r="A2816" s="39">
        <v>34957</v>
      </c>
      <c r="B2816" s="37">
        <f t="shared" si="86"/>
        <v>9</v>
      </c>
      <c r="C2816" s="37">
        <f t="shared" si="87"/>
        <v>1995</v>
      </c>
      <c r="D2816" s="1">
        <v>35.200000000000003</v>
      </c>
      <c r="E2816" s="1">
        <v>24.2</v>
      </c>
    </row>
    <row r="2817" spans="1:5" x14ac:dyDescent="0.25">
      <c r="A2817" s="39">
        <v>34958</v>
      </c>
      <c r="B2817" s="37">
        <f t="shared" si="86"/>
        <v>9</v>
      </c>
      <c r="C2817" s="37">
        <f t="shared" si="87"/>
        <v>1995</v>
      </c>
      <c r="D2817" s="1">
        <v>33.700000000000003</v>
      </c>
      <c r="E2817" s="1">
        <v>23.5</v>
      </c>
    </row>
    <row r="2818" spans="1:5" x14ac:dyDescent="0.25">
      <c r="A2818" s="39">
        <v>34959</v>
      </c>
      <c r="B2818" s="37">
        <f t="shared" si="86"/>
        <v>9</v>
      </c>
      <c r="C2818" s="37">
        <f t="shared" si="87"/>
        <v>1995</v>
      </c>
      <c r="D2818" s="1">
        <v>35.1</v>
      </c>
      <c r="E2818" s="1">
        <v>24.5</v>
      </c>
    </row>
    <row r="2819" spans="1:5" x14ac:dyDescent="0.25">
      <c r="A2819" s="39">
        <v>34960</v>
      </c>
      <c r="B2819" s="37">
        <f t="shared" ref="B2819:B2882" si="88">MONTH(A2819)</f>
        <v>9</v>
      </c>
      <c r="C2819" s="37">
        <f t="shared" ref="C2819:C2882" si="89">YEAR(A2819)</f>
        <v>1995</v>
      </c>
      <c r="D2819" s="1">
        <v>35.9</v>
      </c>
      <c r="E2819" s="1">
        <v>20.8</v>
      </c>
    </row>
    <row r="2820" spans="1:5" x14ac:dyDescent="0.25">
      <c r="A2820" s="39">
        <v>34961</v>
      </c>
      <c r="B2820" s="37">
        <f t="shared" si="88"/>
        <v>9</v>
      </c>
      <c r="C2820" s="37">
        <f t="shared" si="89"/>
        <v>1995</v>
      </c>
      <c r="D2820" s="1">
        <v>34.200000000000003</v>
      </c>
      <c r="E2820" s="1">
        <v>23</v>
      </c>
    </row>
    <row r="2821" spans="1:5" x14ac:dyDescent="0.25">
      <c r="A2821" s="39">
        <v>34962</v>
      </c>
      <c r="B2821" s="37">
        <f t="shared" si="88"/>
        <v>9</v>
      </c>
      <c r="C2821" s="37">
        <f t="shared" si="89"/>
        <v>1995</v>
      </c>
      <c r="D2821" s="1">
        <v>34.200000000000003</v>
      </c>
      <c r="E2821" s="1">
        <v>22.8</v>
      </c>
    </row>
    <row r="2822" spans="1:5" x14ac:dyDescent="0.25">
      <c r="A2822" s="39">
        <v>34963</v>
      </c>
      <c r="B2822" s="37">
        <f t="shared" si="88"/>
        <v>9</v>
      </c>
      <c r="C2822" s="37">
        <f t="shared" si="89"/>
        <v>1995</v>
      </c>
      <c r="D2822" s="1">
        <v>33.200000000000003</v>
      </c>
      <c r="E2822" s="1">
        <v>23.5</v>
      </c>
    </row>
    <row r="2823" spans="1:5" x14ac:dyDescent="0.25">
      <c r="A2823" s="39">
        <v>34964</v>
      </c>
      <c r="B2823" s="37">
        <f t="shared" si="88"/>
        <v>9</v>
      </c>
      <c r="C2823" s="37">
        <f t="shared" si="89"/>
        <v>1995</v>
      </c>
      <c r="D2823" s="1">
        <v>33</v>
      </c>
      <c r="E2823" s="1">
        <v>23</v>
      </c>
    </row>
    <row r="2824" spans="1:5" x14ac:dyDescent="0.25">
      <c r="A2824" s="39">
        <v>34965</v>
      </c>
      <c r="B2824" s="37">
        <f t="shared" si="88"/>
        <v>9</v>
      </c>
      <c r="C2824" s="37">
        <f t="shared" si="89"/>
        <v>1995</v>
      </c>
      <c r="D2824" s="1">
        <v>33.200000000000003</v>
      </c>
      <c r="E2824" s="1">
        <v>23</v>
      </c>
    </row>
    <row r="2825" spans="1:5" x14ac:dyDescent="0.25">
      <c r="A2825" s="39">
        <v>34966</v>
      </c>
      <c r="B2825" s="37">
        <f t="shared" si="88"/>
        <v>9</v>
      </c>
      <c r="C2825" s="37">
        <f t="shared" si="89"/>
        <v>1995</v>
      </c>
      <c r="D2825" s="1">
        <v>33</v>
      </c>
      <c r="E2825" s="1">
        <v>24.5</v>
      </c>
    </row>
    <row r="2826" spans="1:5" x14ac:dyDescent="0.25">
      <c r="A2826" s="39">
        <v>34967</v>
      </c>
      <c r="B2826" s="37">
        <f t="shared" si="88"/>
        <v>9</v>
      </c>
      <c r="C2826" s="37">
        <f t="shared" si="89"/>
        <v>1995</v>
      </c>
      <c r="D2826" s="1">
        <v>32.700000000000003</v>
      </c>
      <c r="E2826" s="1">
        <v>24.2</v>
      </c>
    </row>
    <row r="2827" spans="1:5" x14ac:dyDescent="0.25">
      <c r="A2827" s="39">
        <v>34968</v>
      </c>
      <c r="B2827" s="37">
        <f t="shared" si="88"/>
        <v>9</v>
      </c>
      <c r="C2827" s="37">
        <f t="shared" si="89"/>
        <v>1995</v>
      </c>
      <c r="D2827" s="1">
        <v>32.200000000000003</v>
      </c>
      <c r="E2827" s="1">
        <v>23</v>
      </c>
    </row>
    <row r="2828" spans="1:5" x14ac:dyDescent="0.25">
      <c r="A2828" s="39">
        <v>34969</v>
      </c>
      <c r="B2828" s="37">
        <f t="shared" si="88"/>
        <v>9</v>
      </c>
      <c r="C2828" s="37">
        <f t="shared" si="89"/>
        <v>1995</v>
      </c>
      <c r="D2828" s="1">
        <v>34.200000000000003</v>
      </c>
      <c r="E2828" s="1">
        <v>24</v>
      </c>
    </row>
    <row r="2829" spans="1:5" x14ac:dyDescent="0.25">
      <c r="A2829" s="39">
        <v>34970</v>
      </c>
      <c r="B2829" s="37">
        <f t="shared" si="88"/>
        <v>9</v>
      </c>
      <c r="C2829" s="37">
        <f t="shared" si="89"/>
        <v>1995</v>
      </c>
      <c r="D2829" s="1">
        <v>34.700000000000003</v>
      </c>
      <c r="E2829" s="1">
        <v>24.2</v>
      </c>
    </row>
    <row r="2830" spans="1:5" x14ac:dyDescent="0.25">
      <c r="A2830" s="39">
        <v>34971</v>
      </c>
      <c r="B2830" s="37">
        <f t="shared" si="88"/>
        <v>9</v>
      </c>
      <c r="C2830" s="37">
        <f t="shared" si="89"/>
        <v>1995</v>
      </c>
      <c r="D2830" s="1">
        <v>34.4</v>
      </c>
      <c r="E2830" s="1">
        <v>25.5</v>
      </c>
    </row>
    <row r="2831" spans="1:5" x14ac:dyDescent="0.25">
      <c r="A2831" s="39">
        <v>34972</v>
      </c>
      <c r="B2831" s="37">
        <f t="shared" si="88"/>
        <v>9</v>
      </c>
      <c r="C2831" s="37">
        <f t="shared" si="89"/>
        <v>1995</v>
      </c>
      <c r="D2831" s="1">
        <v>33.4</v>
      </c>
      <c r="E2831" s="1">
        <v>24.2</v>
      </c>
    </row>
    <row r="2832" spans="1:5" x14ac:dyDescent="0.25">
      <c r="A2832" s="39">
        <v>34973</v>
      </c>
      <c r="B2832" s="37">
        <f t="shared" si="88"/>
        <v>10</v>
      </c>
      <c r="C2832" s="37">
        <f t="shared" si="89"/>
        <v>1995</v>
      </c>
      <c r="D2832" s="1">
        <v>34.700000000000003</v>
      </c>
      <c r="E2832" s="1">
        <v>25.5</v>
      </c>
    </row>
    <row r="2833" spans="1:5" x14ac:dyDescent="0.25">
      <c r="A2833" s="39">
        <v>34974</v>
      </c>
      <c r="B2833" s="37">
        <f t="shared" si="88"/>
        <v>10</v>
      </c>
      <c r="C2833" s="37">
        <f t="shared" si="89"/>
        <v>1995</v>
      </c>
      <c r="D2833" s="1">
        <v>34.700000000000003</v>
      </c>
      <c r="E2833" s="1">
        <v>22.5</v>
      </c>
    </row>
    <row r="2834" spans="1:5" x14ac:dyDescent="0.25">
      <c r="A2834" s="39">
        <v>34975</v>
      </c>
      <c r="B2834" s="37">
        <f t="shared" si="88"/>
        <v>10</v>
      </c>
      <c r="C2834" s="37">
        <f t="shared" si="89"/>
        <v>1995</v>
      </c>
      <c r="D2834" s="1">
        <v>33.4</v>
      </c>
      <c r="E2834" s="1">
        <v>24.7</v>
      </c>
    </row>
    <row r="2835" spans="1:5" x14ac:dyDescent="0.25">
      <c r="A2835" s="39">
        <v>34976</v>
      </c>
      <c r="B2835" s="37">
        <f t="shared" si="88"/>
        <v>10</v>
      </c>
      <c r="C2835" s="37">
        <f t="shared" si="89"/>
        <v>1995</v>
      </c>
      <c r="D2835" s="1">
        <v>34.200000000000003</v>
      </c>
      <c r="E2835" s="1">
        <v>24.8</v>
      </c>
    </row>
    <row r="2836" spans="1:5" x14ac:dyDescent="0.25">
      <c r="A2836" s="39">
        <v>34977</v>
      </c>
      <c r="B2836" s="37">
        <f t="shared" si="88"/>
        <v>10</v>
      </c>
      <c r="C2836" s="37">
        <f t="shared" si="89"/>
        <v>1995</v>
      </c>
      <c r="D2836" s="1">
        <v>34</v>
      </c>
      <c r="E2836" s="1">
        <v>24</v>
      </c>
    </row>
    <row r="2837" spans="1:5" x14ac:dyDescent="0.25">
      <c r="A2837" s="39">
        <v>34978</v>
      </c>
      <c r="B2837" s="37">
        <f t="shared" si="88"/>
        <v>10</v>
      </c>
      <c r="C2837" s="37">
        <f t="shared" si="89"/>
        <v>1995</v>
      </c>
      <c r="D2837" s="1">
        <v>34.200000000000003</v>
      </c>
      <c r="E2837" s="1">
        <v>23.6</v>
      </c>
    </row>
    <row r="2838" spans="1:5" x14ac:dyDescent="0.25">
      <c r="A2838" s="39">
        <v>34979</v>
      </c>
      <c r="B2838" s="37">
        <f t="shared" si="88"/>
        <v>10</v>
      </c>
      <c r="C2838" s="37">
        <f t="shared" si="89"/>
        <v>1995</v>
      </c>
      <c r="D2838" s="1">
        <v>35</v>
      </c>
      <c r="E2838" s="1">
        <v>23.2</v>
      </c>
    </row>
    <row r="2839" spans="1:5" x14ac:dyDescent="0.25">
      <c r="A2839" s="39">
        <v>34980</v>
      </c>
      <c r="B2839" s="37">
        <f t="shared" si="88"/>
        <v>10</v>
      </c>
      <c r="C2839" s="37">
        <f t="shared" si="89"/>
        <v>1995</v>
      </c>
      <c r="D2839" s="1">
        <v>34.799999999999997</v>
      </c>
      <c r="E2839" s="1">
        <v>23</v>
      </c>
    </row>
    <row r="2840" spans="1:5" x14ac:dyDescent="0.25">
      <c r="A2840" s="39">
        <v>34981</v>
      </c>
      <c r="B2840" s="37">
        <f t="shared" si="88"/>
        <v>10</v>
      </c>
      <c r="C2840" s="37">
        <f t="shared" si="89"/>
        <v>1995</v>
      </c>
      <c r="D2840" s="1">
        <v>36.700000000000003</v>
      </c>
      <c r="E2840" s="1">
        <v>23.2</v>
      </c>
    </row>
    <row r="2841" spans="1:5" x14ac:dyDescent="0.25">
      <c r="A2841" s="39">
        <v>34982</v>
      </c>
      <c r="B2841" s="37">
        <f t="shared" si="88"/>
        <v>10</v>
      </c>
      <c r="C2841" s="37">
        <f t="shared" si="89"/>
        <v>1995</v>
      </c>
      <c r="D2841" s="1">
        <v>37.700000000000003</v>
      </c>
      <c r="E2841" s="1">
        <v>23</v>
      </c>
    </row>
    <row r="2842" spans="1:5" x14ac:dyDescent="0.25">
      <c r="A2842" s="39">
        <v>34983</v>
      </c>
      <c r="B2842" s="37">
        <f t="shared" si="88"/>
        <v>10</v>
      </c>
      <c r="C2842" s="37">
        <f t="shared" si="89"/>
        <v>1995</v>
      </c>
      <c r="D2842" s="1">
        <v>38.200000000000003</v>
      </c>
      <c r="E2842" s="1">
        <v>22.3</v>
      </c>
    </row>
    <row r="2843" spans="1:5" x14ac:dyDescent="0.25">
      <c r="A2843" s="39">
        <v>34984</v>
      </c>
      <c r="B2843" s="37">
        <f t="shared" si="88"/>
        <v>10</v>
      </c>
      <c r="C2843" s="37">
        <f t="shared" si="89"/>
        <v>1995</v>
      </c>
      <c r="D2843" s="1">
        <v>37.700000000000003</v>
      </c>
      <c r="E2843" s="1">
        <v>23.6</v>
      </c>
    </row>
    <row r="2844" spans="1:5" x14ac:dyDescent="0.25">
      <c r="A2844" s="39">
        <v>34985</v>
      </c>
      <c r="B2844" s="37">
        <f t="shared" si="88"/>
        <v>10</v>
      </c>
      <c r="C2844" s="37">
        <f t="shared" si="89"/>
        <v>1995</v>
      </c>
      <c r="D2844" s="1">
        <v>36.700000000000003</v>
      </c>
      <c r="E2844" s="1">
        <v>26</v>
      </c>
    </row>
    <row r="2845" spans="1:5" x14ac:dyDescent="0.25">
      <c r="A2845" s="39">
        <v>34986</v>
      </c>
      <c r="B2845" s="37">
        <f t="shared" si="88"/>
        <v>10</v>
      </c>
      <c r="C2845" s="37">
        <f t="shared" si="89"/>
        <v>1995</v>
      </c>
      <c r="D2845" s="1">
        <v>33.200000000000003</v>
      </c>
      <c r="E2845" s="1">
        <v>24.5</v>
      </c>
    </row>
    <row r="2846" spans="1:5" x14ac:dyDescent="0.25">
      <c r="A2846" s="39">
        <v>34987</v>
      </c>
      <c r="B2846" s="37">
        <f t="shared" si="88"/>
        <v>10</v>
      </c>
      <c r="C2846" s="37">
        <f t="shared" si="89"/>
        <v>1995</v>
      </c>
      <c r="D2846" s="1">
        <v>32.4</v>
      </c>
      <c r="E2846" s="1">
        <v>24</v>
      </c>
    </row>
    <row r="2847" spans="1:5" x14ac:dyDescent="0.25">
      <c r="A2847" s="39">
        <v>34988</v>
      </c>
      <c r="B2847" s="37">
        <f t="shared" si="88"/>
        <v>10</v>
      </c>
      <c r="C2847" s="37">
        <f t="shared" si="89"/>
        <v>1995</v>
      </c>
      <c r="D2847" s="1">
        <v>32.200000000000003</v>
      </c>
      <c r="E2847" s="1">
        <v>24.7</v>
      </c>
    </row>
    <row r="2848" spans="1:5" x14ac:dyDescent="0.25">
      <c r="A2848" s="39">
        <v>34989</v>
      </c>
      <c r="B2848" s="37">
        <f t="shared" si="88"/>
        <v>10</v>
      </c>
      <c r="C2848" s="37">
        <f t="shared" si="89"/>
        <v>1995</v>
      </c>
      <c r="D2848" s="1">
        <v>32.9</v>
      </c>
      <c r="E2848" s="1">
        <v>24</v>
      </c>
    </row>
    <row r="2849" spans="1:5" x14ac:dyDescent="0.25">
      <c r="A2849" s="39">
        <v>34990</v>
      </c>
      <c r="B2849" s="37">
        <f t="shared" si="88"/>
        <v>10</v>
      </c>
      <c r="C2849" s="37">
        <f t="shared" si="89"/>
        <v>1995</v>
      </c>
      <c r="D2849" s="1">
        <v>34.4</v>
      </c>
      <c r="E2849" s="1">
        <v>24</v>
      </c>
    </row>
    <row r="2850" spans="1:5" x14ac:dyDescent="0.25">
      <c r="A2850" s="39">
        <v>34991</v>
      </c>
      <c r="B2850" s="37">
        <f t="shared" si="88"/>
        <v>10</v>
      </c>
      <c r="C2850" s="37">
        <f t="shared" si="89"/>
        <v>1995</v>
      </c>
      <c r="D2850" s="1">
        <v>35.5</v>
      </c>
      <c r="E2850" s="1">
        <v>22.7</v>
      </c>
    </row>
    <row r="2851" spans="1:5" x14ac:dyDescent="0.25">
      <c r="A2851" s="39">
        <v>34992</v>
      </c>
      <c r="B2851" s="37">
        <f t="shared" si="88"/>
        <v>10</v>
      </c>
      <c r="C2851" s="37">
        <f t="shared" si="89"/>
        <v>1995</v>
      </c>
      <c r="D2851" s="1">
        <v>36</v>
      </c>
      <c r="E2851" s="1">
        <v>23.7</v>
      </c>
    </row>
    <row r="2852" spans="1:5" x14ac:dyDescent="0.25">
      <c r="A2852" s="39">
        <v>34993</v>
      </c>
      <c r="B2852" s="37">
        <f t="shared" si="88"/>
        <v>10</v>
      </c>
      <c r="C2852" s="37">
        <f t="shared" si="89"/>
        <v>1995</v>
      </c>
      <c r="D2852" s="1">
        <v>36.200000000000003</v>
      </c>
      <c r="E2852" s="1">
        <v>24</v>
      </c>
    </row>
    <row r="2853" spans="1:5" x14ac:dyDescent="0.25">
      <c r="A2853" s="39">
        <v>34994</v>
      </c>
      <c r="B2853" s="37">
        <f t="shared" si="88"/>
        <v>10</v>
      </c>
      <c r="C2853" s="37">
        <f t="shared" si="89"/>
        <v>1995</v>
      </c>
      <c r="D2853" s="1">
        <v>35.9</v>
      </c>
      <c r="E2853" s="1">
        <v>24</v>
      </c>
    </row>
    <row r="2854" spans="1:5" x14ac:dyDescent="0.25">
      <c r="A2854" s="39">
        <v>34995</v>
      </c>
      <c r="B2854" s="37">
        <f t="shared" si="88"/>
        <v>10</v>
      </c>
      <c r="C2854" s="37">
        <f t="shared" si="89"/>
        <v>1995</v>
      </c>
      <c r="D2854" s="1">
        <v>36.200000000000003</v>
      </c>
      <c r="E2854" s="1">
        <v>19</v>
      </c>
    </row>
    <row r="2855" spans="1:5" x14ac:dyDescent="0.25">
      <c r="A2855" s="39">
        <v>34996</v>
      </c>
      <c r="B2855" s="37">
        <f t="shared" si="88"/>
        <v>10</v>
      </c>
      <c r="C2855" s="37">
        <f t="shared" si="89"/>
        <v>1995</v>
      </c>
      <c r="D2855" s="1">
        <v>36.5</v>
      </c>
      <c r="E2855" s="1">
        <v>20</v>
      </c>
    </row>
    <row r="2856" spans="1:5" x14ac:dyDescent="0.25">
      <c r="A2856" s="39">
        <v>34997</v>
      </c>
      <c r="B2856" s="37">
        <f t="shared" si="88"/>
        <v>10</v>
      </c>
      <c r="C2856" s="37">
        <f t="shared" si="89"/>
        <v>1995</v>
      </c>
      <c r="D2856" s="1">
        <v>35.9</v>
      </c>
      <c r="E2856" s="1">
        <v>19</v>
      </c>
    </row>
    <row r="2857" spans="1:5" x14ac:dyDescent="0.25">
      <c r="A2857" s="39">
        <v>34998</v>
      </c>
      <c r="B2857" s="37">
        <f t="shared" si="88"/>
        <v>10</v>
      </c>
      <c r="C2857" s="37">
        <f t="shared" si="89"/>
        <v>1995</v>
      </c>
      <c r="D2857" s="1">
        <v>35.200000000000003</v>
      </c>
      <c r="E2857" s="1">
        <v>17</v>
      </c>
    </row>
    <row r="2858" spans="1:5" x14ac:dyDescent="0.25">
      <c r="A2858" s="39">
        <v>34999</v>
      </c>
      <c r="B2858" s="37">
        <f t="shared" si="88"/>
        <v>10</v>
      </c>
      <c r="C2858" s="37">
        <f t="shared" si="89"/>
        <v>1995</v>
      </c>
      <c r="D2858" s="1">
        <v>36.700000000000003</v>
      </c>
      <c r="E2858" s="1">
        <v>15.5</v>
      </c>
    </row>
    <row r="2859" spans="1:5" x14ac:dyDescent="0.25">
      <c r="A2859" s="39">
        <v>35000</v>
      </c>
      <c r="B2859" s="37">
        <f t="shared" si="88"/>
        <v>10</v>
      </c>
      <c r="C2859" s="37">
        <f t="shared" si="89"/>
        <v>1995</v>
      </c>
      <c r="D2859" s="1">
        <v>35.9</v>
      </c>
      <c r="E2859" s="1">
        <v>15.5</v>
      </c>
    </row>
    <row r="2860" spans="1:5" x14ac:dyDescent="0.25">
      <c r="A2860" s="39">
        <v>35001</v>
      </c>
      <c r="B2860" s="37">
        <f t="shared" si="88"/>
        <v>10</v>
      </c>
      <c r="C2860" s="37">
        <f t="shared" si="89"/>
        <v>1995</v>
      </c>
      <c r="D2860" s="1">
        <v>36.5</v>
      </c>
      <c r="E2860" s="1">
        <v>18.5</v>
      </c>
    </row>
    <row r="2861" spans="1:5" x14ac:dyDescent="0.25">
      <c r="A2861" s="39">
        <v>35002</v>
      </c>
      <c r="B2861" s="37">
        <f t="shared" si="88"/>
        <v>10</v>
      </c>
      <c r="C2861" s="37">
        <f t="shared" si="89"/>
        <v>1995</v>
      </c>
      <c r="D2861" s="1">
        <v>36.700000000000003</v>
      </c>
      <c r="E2861" s="1">
        <v>17.8</v>
      </c>
    </row>
    <row r="2862" spans="1:5" x14ac:dyDescent="0.25">
      <c r="A2862" s="39">
        <v>35003</v>
      </c>
      <c r="B2862" s="37">
        <f t="shared" si="88"/>
        <v>10</v>
      </c>
      <c r="C2862" s="37">
        <f t="shared" si="89"/>
        <v>1995</v>
      </c>
      <c r="D2862" s="2">
        <v>36.200000000000003</v>
      </c>
      <c r="E2862" s="2">
        <v>23</v>
      </c>
    </row>
    <row r="2863" spans="1:5" x14ac:dyDescent="0.25">
      <c r="A2863" s="39">
        <v>35004</v>
      </c>
      <c r="B2863" s="37">
        <f t="shared" si="88"/>
        <v>11</v>
      </c>
      <c r="C2863" s="37">
        <f t="shared" si="89"/>
        <v>1995</v>
      </c>
      <c r="D2863" s="1">
        <v>35.4</v>
      </c>
      <c r="E2863" s="1">
        <v>18.8</v>
      </c>
    </row>
    <row r="2864" spans="1:5" x14ac:dyDescent="0.25">
      <c r="A2864" s="39">
        <v>35005</v>
      </c>
      <c r="B2864" s="37">
        <f t="shared" si="88"/>
        <v>11</v>
      </c>
      <c r="C2864" s="37">
        <f t="shared" si="89"/>
        <v>1995</v>
      </c>
      <c r="D2864" s="1">
        <v>35</v>
      </c>
      <c r="E2864" s="1">
        <v>17.8</v>
      </c>
    </row>
    <row r="2865" spans="1:5" x14ac:dyDescent="0.25">
      <c r="A2865" s="39">
        <v>35006</v>
      </c>
      <c r="B2865" s="37">
        <f t="shared" si="88"/>
        <v>11</v>
      </c>
      <c r="C2865" s="37">
        <f t="shared" si="89"/>
        <v>1995</v>
      </c>
      <c r="D2865" s="1">
        <v>35.200000000000003</v>
      </c>
      <c r="E2865" s="1">
        <v>12.5</v>
      </c>
    </row>
    <row r="2866" spans="1:5" x14ac:dyDescent="0.25">
      <c r="A2866" s="39">
        <v>35007</v>
      </c>
      <c r="B2866" s="37">
        <f t="shared" si="88"/>
        <v>11</v>
      </c>
      <c r="C2866" s="37">
        <f t="shared" si="89"/>
        <v>1995</v>
      </c>
      <c r="D2866" s="1">
        <v>34.700000000000003</v>
      </c>
      <c r="E2866" s="1">
        <v>13.3</v>
      </c>
    </row>
    <row r="2867" spans="1:5" x14ac:dyDescent="0.25">
      <c r="A2867" s="39">
        <v>35008</v>
      </c>
      <c r="B2867" s="37">
        <f t="shared" si="88"/>
        <v>11</v>
      </c>
      <c r="C2867" s="37">
        <f t="shared" si="89"/>
        <v>1995</v>
      </c>
      <c r="D2867" s="1">
        <v>34.200000000000003</v>
      </c>
      <c r="E2867" s="1">
        <v>12.3</v>
      </c>
    </row>
    <row r="2868" spans="1:5" x14ac:dyDescent="0.25">
      <c r="A2868" s="39">
        <v>35009</v>
      </c>
      <c r="B2868" s="37">
        <f t="shared" si="88"/>
        <v>11</v>
      </c>
      <c r="C2868" s="37">
        <f t="shared" si="89"/>
        <v>1995</v>
      </c>
      <c r="D2868" s="1">
        <v>34.700000000000003</v>
      </c>
      <c r="E2868" s="1">
        <v>16.3</v>
      </c>
    </row>
    <row r="2869" spans="1:5" x14ac:dyDescent="0.25">
      <c r="A2869" s="39">
        <v>35010</v>
      </c>
      <c r="B2869" s="37">
        <f t="shared" si="88"/>
        <v>11</v>
      </c>
      <c r="C2869" s="37">
        <f t="shared" si="89"/>
        <v>1995</v>
      </c>
      <c r="D2869" s="1">
        <v>35</v>
      </c>
      <c r="E2869" s="1">
        <v>13</v>
      </c>
    </row>
    <row r="2870" spans="1:5" x14ac:dyDescent="0.25">
      <c r="A2870" s="39">
        <v>35011</v>
      </c>
      <c r="B2870" s="37">
        <f t="shared" si="88"/>
        <v>11</v>
      </c>
      <c r="C2870" s="37">
        <f t="shared" si="89"/>
        <v>1995</v>
      </c>
      <c r="D2870" s="1">
        <v>34.5</v>
      </c>
      <c r="E2870" s="1">
        <v>12.6</v>
      </c>
    </row>
    <row r="2871" spans="1:5" x14ac:dyDescent="0.25">
      <c r="A2871" s="39">
        <v>35012</v>
      </c>
      <c r="B2871" s="37">
        <f t="shared" si="88"/>
        <v>11</v>
      </c>
      <c r="C2871" s="37">
        <f t="shared" si="89"/>
        <v>1995</v>
      </c>
      <c r="D2871" s="1">
        <v>33.700000000000003</v>
      </c>
      <c r="E2871" s="1">
        <v>14.5</v>
      </c>
    </row>
    <row r="2872" spans="1:5" x14ac:dyDescent="0.25">
      <c r="A2872" s="39">
        <v>35013</v>
      </c>
      <c r="B2872" s="37">
        <f t="shared" si="88"/>
        <v>11</v>
      </c>
      <c r="C2872" s="37">
        <f t="shared" si="89"/>
        <v>1995</v>
      </c>
      <c r="D2872" s="1">
        <v>33.200000000000003</v>
      </c>
      <c r="E2872" s="1">
        <v>14</v>
      </c>
    </row>
    <row r="2873" spans="1:5" x14ac:dyDescent="0.25">
      <c r="A2873" s="39">
        <v>35014</v>
      </c>
      <c r="B2873" s="37">
        <f t="shared" si="88"/>
        <v>11</v>
      </c>
      <c r="C2873" s="37">
        <f t="shared" si="89"/>
        <v>1995</v>
      </c>
      <c r="D2873" s="1">
        <v>32.700000000000003</v>
      </c>
      <c r="E2873" s="1">
        <v>12.7</v>
      </c>
    </row>
    <row r="2874" spans="1:5" x14ac:dyDescent="0.25">
      <c r="A2874" s="39">
        <v>35015</v>
      </c>
      <c r="B2874" s="37">
        <f t="shared" si="88"/>
        <v>11</v>
      </c>
      <c r="C2874" s="37">
        <f t="shared" si="89"/>
        <v>1995</v>
      </c>
      <c r="D2874" s="1">
        <v>34.799999999999997</v>
      </c>
      <c r="E2874" s="1">
        <v>15</v>
      </c>
    </row>
    <row r="2875" spans="1:5" x14ac:dyDescent="0.25">
      <c r="A2875" s="39">
        <v>35016</v>
      </c>
      <c r="B2875" s="37">
        <f t="shared" si="88"/>
        <v>11</v>
      </c>
      <c r="C2875" s="37">
        <f t="shared" si="89"/>
        <v>1995</v>
      </c>
      <c r="D2875" s="1">
        <v>35</v>
      </c>
      <c r="E2875" s="1">
        <v>15</v>
      </c>
    </row>
    <row r="2876" spans="1:5" x14ac:dyDescent="0.25">
      <c r="A2876" s="39">
        <v>35017</v>
      </c>
      <c r="B2876" s="37">
        <f t="shared" si="88"/>
        <v>11</v>
      </c>
      <c r="C2876" s="37">
        <f t="shared" si="89"/>
        <v>1995</v>
      </c>
      <c r="D2876" s="1">
        <v>35.9</v>
      </c>
      <c r="E2876" s="1">
        <v>14.5</v>
      </c>
    </row>
    <row r="2877" spans="1:5" x14ac:dyDescent="0.25">
      <c r="A2877" s="39">
        <v>35018</v>
      </c>
      <c r="B2877" s="37">
        <f t="shared" si="88"/>
        <v>11</v>
      </c>
      <c r="C2877" s="37">
        <f t="shared" si="89"/>
        <v>1995</v>
      </c>
      <c r="D2877" s="1">
        <v>34.200000000000003</v>
      </c>
      <c r="E2877" s="1">
        <v>14.5</v>
      </c>
    </row>
    <row r="2878" spans="1:5" x14ac:dyDescent="0.25">
      <c r="A2878" s="39">
        <v>35019</v>
      </c>
      <c r="B2878" s="37">
        <f t="shared" si="88"/>
        <v>11</v>
      </c>
      <c r="C2878" s="37">
        <f t="shared" si="89"/>
        <v>1995</v>
      </c>
      <c r="D2878" s="1">
        <v>33.700000000000003</v>
      </c>
      <c r="E2878" s="1">
        <v>14.5</v>
      </c>
    </row>
    <row r="2879" spans="1:5" x14ac:dyDescent="0.25">
      <c r="A2879" s="39">
        <v>35020</v>
      </c>
      <c r="B2879" s="37">
        <f t="shared" si="88"/>
        <v>11</v>
      </c>
      <c r="C2879" s="37">
        <f t="shared" si="89"/>
        <v>1995</v>
      </c>
      <c r="D2879" s="1">
        <v>33.9</v>
      </c>
      <c r="E2879" s="1">
        <v>17</v>
      </c>
    </row>
    <row r="2880" spans="1:5" x14ac:dyDescent="0.25">
      <c r="A2880" s="39">
        <v>35021</v>
      </c>
      <c r="B2880" s="37">
        <f t="shared" si="88"/>
        <v>11</v>
      </c>
      <c r="C2880" s="37">
        <f t="shared" si="89"/>
        <v>1995</v>
      </c>
      <c r="D2880" s="1">
        <v>33.6</v>
      </c>
      <c r="E2880" s="1">
        <v>13.8</v>
      </c>
    </row>
    <row r="2881" spans="1:5" x14ac:dyDescent="0.25">
      <c r="A2881" s="39">
        <v>35022</v>
      </c>
      <c r="B2881" s="37">
        <f t="shared" si="88"/>
        <v>11</v>
      </c>
      <c r="C2881" s="37">
        <f t="shared" si="89"/>
        <v>1995</v>
      </c>
      <c r="D2881" s="1">
        <v>32.799999999999997</v>
      </c>
      <c r="E2881" s="1">
        <v>12.2</v>
      </c>
    </row>
    <row r="2882" spans="1:5" x14ac:dyDescent="0.25">
      <c r="A2882" s="39">
        <v>35023</v>
      </c>
      <c r="B2882" s="37">
        <f t="shared" si="88"/>
        <v>11</v>
      </c>
      <c r="C2882" s="37">
        <f t="shared" si="89"/>
        <v>1995</v>
      </c>
      <c r="D2882" s="1">
        <v>33.1</v>
      </c>
      <c r="E2882" s="1">
        <v>12.3</v>
      </c>
    </row>
    <row r="2883" spans="1:5" x14ac:dyDescent="0.25">
      <c r="A2883" s="39">
        <v>35024</v>
      </c>
      <c r="B2883" s="37">
        <f t="shared" ref="B2883:B2946" si="90">MONTH(A2883)</f>
        <v>11</v>
      </c>
      <c r="C2883" s="37">
        <f t="shared" ref="C2883:C2946" si="91">YEAR(A2883)</f>
        <v>1995</v>
      </c>
      <c r="D2883" s="1">
        <v>32.9</v>
      </c>
      <c r="E2883" s="1">
        <v>11.8</v>
      </c>
    </row>
    <row r="2884" spans="1:5" x14ac:dyDescent="0.25">
      <c r="A2884" s="39">
        <v>35025</v>
      </c>
      <c r="B2884" s="37">
        <f t="shared" si="90"/>
        <v>11</v>
      </c>
      <c r="C2884" s="37">
        <f t="shared" si="91"/>
        <v>1995</v>
      </c>
      <c r="D2884" s="1">
        <v>31.6</v>
      </c>
      <c r="E2884" s="1">
        <v>15.2</v>
      </c>
    </row>
    <row r="2885" spans="1:5" x14ac:dyDescent="0.25">
      <c r="A2885" s="39">
        <v>35026</v>
      </c>
      <c r="B2885" s="37">
        <f t="shared" si="90"/>
        <v>11</v>
      </c>
      <c r="C2885" s="37">
        <f t="shared" si="91"/>
        <v>1995</v>
      </c>
      <c r="D2885" s="1">
        <v>31.8</v>
      </c>
      <c r="E2885" s="1">
        <v>16.5</v>
      </c>
    </row>
    <row r="2886" spans="1:5" x14ac:dyDescent="0.25">
      <c r="A2886" s="39">
        <v>35027</v>
      </c>
      <c r="B2886" s="37">
        <f t="shared" si="90"/>
        <v>11</v>
      </c>
      <c r="C2886" s="37">
        <f t="shared" si="91"/>
        <v>1995</v>
      </c>
      <c r="D2886" s="1">
        <v>32.5</v>
      </c>
      <c r="E2886" s="1">
        <v>17.899999999999999</v>
      </c>
    </row>
    <row r="2887" spans="1:5" x14ac:dyDescent="0.25">
      <c r="A2887" s="39">
        <v>35028</v>
      </c>
      <c r="B2887" s="37">
        <f t="shared" si="90"/>
        <v>11</v>
      </c>
      <c r="C2887" s="37">
        <f t="shared" si="91"/>
        <v>1995</v>
      </c>
      <c r="D2887" s="1">
        <v>32.9</v>
      </c>
      <c r="E2887" s="1">
        <v>18</v>
      </c>
    </row>
    <row r="2888" spans="1:5" x14ac:dyDescent="0.25">
      <c r="A2888" s="39">
        <v>35029</v>
      </c>
      <c r="B2888" s="37">
        <f t="shared" si="90"/>
        <v>11</v>
      </c>
      <c r="C2888" s="37">
        <f t="shared" si="91"/>
        <v>1995</v>
      </c>
      <c r="D2888" s="1">
        <v>32.5</v>
      </c>
      <c r="E2888" s="1">
        <v>19</v>
      </c>
    </row>
    <row r="2889" spans="1:5" x14ac:dyDescent="0.25">
      <c r="A2889" s="39">
        <v>35030</v>
      </c>
      <c r="B2889" s="37">
        <f t="shared" si="90"/>
        <v>11</v>
      </c>
      <c r="C2889" s="37">
        <f t="shared" si="91"/>
        <v>1995</v>
      </c>
      <c r="D2889" s="1">
        <v>33</v>
      </c>
      <c r="E2889" s="1">
        <v>14.5</v>
      </c>
    </row>
    <row r="2890" spans="1:5" x14ac:dyDescent="0.25">
      <c r="A2890" s="39">
        <v>35031</v>
      </c>
      <c r="B2890" s="37">
        <f t="shared" si="90"/>
        <v>11</v>
      </c>
      <c r="C2890" s="37">
        <f t="shared" si="91"/>
        <v>1995</v>
      </c>
      <c r="D2890" s="1">
        <v>32.700000000000003</v>
      </c>
      <c r="E2890" s="1">
        <v>19.5</v>
      </c>
    </row>
    <row r="2891" spans="1:5" x14ac:dyDescent="0.25">
      <c r="A2891" s="39">
        <v>35032</v>
      </c>
      <c r="B2891" s="37">
        <f t="shared" si="90"/>
        <v>11</v>
      </c>
      <c r="C2891" s="37">
        <f t="shared" si="91"/>
        <v>1995</v>
      </c>
      <c r="D2891" s="1">
        <v>32.700000000000003</v>
      </c>
      <c r="E2891" s="1">
        <v>18.600000000000001</v>
      </c>
    </row>
    <row r="2892" spans="1:5" x14ac:dyDescent="0.25">
      <c r="A2892" s="39">
        <v>35033</v>
      </c>
      <c r="B2892" s="37">
        <f t="shared" si="90"/>
        <v>11</v>
      </c>
      <c r="C2892" s="37">
        <f t="shared" si="91"/>
        <v>1995</v>
      </c>
      <c r="D2892" s="1">
        <v>30</v>
      </c>
      <c r="E2892" s="1">
        <v>13.3</v>
      </c>
    </row>
    <row r="2893" spans="1:5" x14ac:dyDescent="0.25">
      <c r="A2893" s="39">
        <v>35034</v>
      </c>
      <c r="B2893" s="37">
        <f t="shared" si="90"/>
        <v>12</v>
      </c>
      <c r="C2893" s="37">
        <f t="shared" si="91"/>
        <v>1995</v>
      </c>
      <c r="D2893" s="1">
        <v>29.2</v>
      </c>
      <c r="E2893" s="1">
        <v>11</v>
      </c>
    </row>
    <row r="2894" spans="1:5" x14ac:dyDescent="0.25">
      <c r="A2894" s="39">
        <v>35035</v>
      </c>
      <c r="B2894" s="37">
        <f t="shared" si="90"/>
        <v>12</v>
      </c>
      <c r="C2894" s="37">
        <f t="shared" si="91"/>
        <v>1995</v>
      </c>
      <c r="D2894" s="1">
        <v>30.2</v>
      </c>
      <c r="E2894" s="1">
        <v>9</v>
      </c>
    </row>
    <row r="2895" spans="1:5" x14ac:dyDescent="0.25">
      <c r="A2895" s="39">
        <v>35036</v>
      </c>
      <c r="B2895" s="37">
        <f t="shared" si="90"/>
        <v>12</v>
      </c>
      <c r="C2895" s="37">
        <f t="shared" si="91"/>
        <v>1995</v>
      </c>
      <c r="D2895" s="1">
        <v>29</v>
      </c>
      <c r="E2895" s="1">
        <v>7.7</v>
      </c>
    </row>
    <row r="2896" spans="1:5" x14ac:dyDescent="0.25">
      <c r="A2896" s="39">
        <v>35037</v>
      </c>
      <c r="B2896" s="37">
        <f t="shared" si="90"/>
        <v>12</v>
      </c>
      <c r="C2896" s="37">
        <f t="shared" si="91"/>
        <v>1995</v>
      </c>
      <c r="D2896" s="1">
        <v>29.7</v>
      </c>
      <c r="E2896" s="1">
        <v>8</v>
      </c>
    </row>
    <row r="2897" spans="1:5" x14ac:dyDescent="0.25">
      <c r="A2897" s="39">
        <v>35038</v>
      </c>
      <c r="B2897" s="37">
        <f t="shared" si="90"/>
        <v>12</v>
      </c>
      <c r="C2897" s="37">
        <f t="shared" si="91"/>
        <v>1995</v>
      </c>
      <c r="D2897" s="1">
        <v>30.5</v>
      </c>
      <c r="E2897" s="1">
        <v>9.8000000000000007</v>
      </c>
    </row>
    <row r="2898" spans="1:5" x14ac:dyDescent="0.25">
      <c r="A2898" s="39">
        <v>35039</v>
      </c>
      <c r="B2898" s="37">
        <f t="shared" si="90"/>
        <v>12</v>
      </c>
      <c r="C2898" s="37">
        <f t="shared" si="91"/>
        <v>1995</v>
      </c>
      <c r="D2898" s="1">
        <v>31.6</v>
      </c>
      <c r="E2898" s="1">
        <v>10.4</v>
      </c>
    </row>
    <row r="2899" spans="1:5" x14ac:dyDescent="0.25">
      <c r="A2899" s="39">
        <v>35040</v>
      </c>
      <c r="B2899" s="37">
        <f t="shared" si="90"/>
        <v>12</v>
      </c>
      <c r="C2899" s="37">
        <f t="shared" si="91"/>
        <v>1995</v>
      </c>
      <c r="D2899" s="1">
        <v>32.700000000000003</v>
      </c>
      <c r="E2899" s="1">
        <v>10.6</v>
      </c>
    </row>
    <row r="2900" spans="1:5" x14ac:dyDescent="0.25">
      <c r="A2900" s="39">
        <v>35041</v>
      </c>
      <c r="B2900" s="37">
        <f t="shared" si="90"/>
        <v>12</v>
      </c>
      <c r="C2900" s="37">
        <f t="shared" si="91"/>
        <v>1995</v>
      </c>
      <c r="D2900" s="1">
        <v>33.9</v>
      </c>
      <c r="E2900" s="1">
        <v>11</v>
      </c>
    </row>
    <row r="2901" spans="1:5" x14ac:dyDescent="0.25">
      <c r="A2901" s="39">
        <v>35042</v>
      </c>
      <c r="B2901" s="37">
        <f t="shared" si="90"/>
        <v>12</v>
      </c>
      <c r="C2901" s="37">
        <f t="shared" si="91"/>
        <v>1995</v>
      </c>
      <c r="D2901" s="1">
        <v>34</v>
      </c>
      <c r="E2901" s="1">
        <v>13.5</v>
      </c>
    </row>
    <row r="2902" spans="1:5" x14ac:dyDescent="0.25">
      <c r="A2902" s="39">
        <v>35043</v>
      </c>
      <c r="B2902" s="37">
        <f t="shared" si="90"/>
        <v>12</v>
      </c>
      <c r="C2902" s="37">
        <f t="shared" si="91"/>
        <v>1995</v>
      </c>
      <c r="D2902" s="1">
        <v>32.700000000000003</v>
      </c>
      <c r="E2902" s="1">
        <v>13</v>
      </c>
    </row>
    <row r="2903" spans="1:5" x14ac:dyDescent="0.25">
      <c r="A2903" s="39">
        <v>35044</v>
      </c>
      <c r="B2903" s="37">
        <f t="shared" si="90"/>
        <v>12</v>
      </c>
      <c r="C2903" s="37">
        <f t="shared" si="91"/>
        <v>1995</v>
      </c>
      <c r="D2903" s="1">
        <v>31.6</v>
      </c>
      <c r="E2903" s="1">
        <v>12.5</v>
      </c>
    </row>
    <row r="2904" spans="1:5" x14ac:dyDescent="0.25">
      <c r="A2904" s="39">
        <v>35045</v>
      </c>
      <c r="B2904" s="37">
        <f t="shared" si="90"/>
        <v>12</v>
      </c>
      <c r="C2904" s="37">
        <f t="shared" si="91"/>
        <v>1995</v>
      </c>
      <c r="D2904" s="1">
        <v>31</v>
      </c>
      <c r="E2904" s="1">
        <v>16.399999999999999</v>
      </c>
    </row>
    <row r="2905" spans="1:5" x14ac:dyDescent="0.25">
      <c r="A2905" s="39">
        <v>35046</v>
      </c>
      <c r="B2905" s="37">
        <f t="shared" si="90"/>
        <v>12</v>
      </c>
      <c r="C2905" s="37">
        <f t="shared" si="91"/>
        <v>1995</v>
      </c>
      <c r="D2905" s="1">
        <v>32.799999999999997</v>
      </c>
      <c r="E2905" s="1">
        <v>13</v>
      </c>
    </row>
    <row r="2906" spans="1:5" x14ac:dyDescent="0.25">
      <c r="A2906" s="39">
        <v>35047</v>
      </c>
      <c r="B2906" s="37">
        <f t="shared" si="90"/>
        <v>12</v>
      </c>
      <c r="C2906" s="37">
        <f t="shared" si="91"/>
        <v>1995</v>
      </c>
      <c r="D2906" s="1">
        <v>33.5</v>
      </c>
      <c r="E2906" s="1">
        <v>13.2</v>
      </c>
    </row>
    <row r="2907" spans="1:5" x14ac:dyDescent="0.25">
      <c r="A2907" s="39">
        <v>35048</v>
      </c>
      <c r="B2907" s="37">
        <f t="shared" si="90"/>
        <v>12</v>
      </c>
      <c r="C2907" s="37">
        <f t="shared" si="91"/>
        <v>1995</v>
      </c>
      <c r="D2907" s="1">
        <v>32.700000000000003</v>
      </c>
      <c r="E2907" s="1">
        <v>14</v>
      </c>
    </row>
    <row r="2908" spans="1:5" x14ac:dyDescent="0.25">
      <c r="A2908" s="39">
        <v>35049</v>
      </c>
      <c r="B2908" s="37">
        <f t="shared" si="90"/>
        <v>12</v>
      </c>
      <c r="C2908" s="37">
        <f t="shared" si="91"/>
        <v>1995</v>
      </c>
      <c r="D2908" s="1">
        <v>31.4</v>
      </c>
      <c r="E2908" s="1">
        <v>14</v>
      </c>
    </row>
    <row r="2909" spans="1:5" x14ac:dyDescent="0.25">
      <c r="A2909" s="39">
        <v>35050</v>
      </c>
      <c r="B2909" s="37">
        <f t="shared" si="90"/>
        <v>12</v>
      </c>
      <c r="C2909" s="37">
        <f t="shared" si="91"/>
        <v>1995</v>
      </c>
      <c r="D2909" s="1">
        <v>31.7</v>
      </c>
      <c r="E2909" s="1">
        <v>15</v>
      </c>
    </row>
    <row r="2910" spans="1:5" x14ac:dyDescent="0.25">
      <c r="A2910" s="39">
        <v>35051</v>
      </c>
      <c r="B2910" s="37">
        <f t="shared" si="90"/>
        <v>12</v>
      </c>
      <c r="C2910" s="37">
        <f t="shared" si="91"/>
        <v>1995</v>
      </c>
      <c r="D2910" s="1">
        <v>31.9</v>
      </c>
      <c r="E2910" s="1">
        <v>15.4</v>
      </c>
    </row>
    <row r="2911" spans="1:5" x14ac:dyDescent="0.25">
      <c r="A2911" s="39">
        <v>35052</v>
      </c>
      <c r="B2911" s="37">
        <f t="shared" si="90"/>
        <v>12</v>
      </c>
      <c r="C2911" s="37">
        <f t="shared" si="91"/>
        <v>1995</v>
      </c>
      <c r="D2911" s="1">
        <v>33.700000000000003</v>
      </c>
      <c r="E2911" s="1">
        <v>12</v>
      </c>
    </row>
    <row r="2912" spans="1:5" x14ac:dyDescent="0.25">
      <c r="A2912" s="39">
        <v>35053</v>
      </c>
      <c r="B2912" s="37">
        <f t="shared" si="90"/>
        <v>12</v>
      </c>
      <c r="C2912" s="37">
        <f t="shared" si="91"/>
        <v>1995</v>
      </c>
      <c r="D2912" s="1">
        <v>32</v>
      </c>
      <c r="E2912" s="1">
        <v>13.5</v>
      </c>
    </row>
    <row r="2913" spans="1:5" x14ac:dyDescent="0.25">
      <c r="A2913" s="39">
        <v>35054</v>
      </c>
      <c r="B2913" s="37">
        <f t="shared" si="90"/>
        <v>12</v>
      </c>
      <c r="C2913" s="37">
        <f t="shared" si="91"/>
        <v>1995</v>
      </c>
      <c r="D2913" s="1">
        <v>32.9</v>
      </c>
      <c r="E2913" s="1">
        <v>14.5</v>
      </c>
    </row>
    <row r="2914" spans="1:5" x14ac:dyDescent="0.25">
      <c r="A2914" s="39">
        <v>35055</v>
      </c>
      <c r="B2914" s="37">
        <f t="shared" si="90"/>
        <v>12</v>
      </c>
      <c r="C2914" s="37">
        <f t="shared" si="91"/>
        <v>1995</v>
      </c>
      <c r="D2914" s="1">
        <v>31.5</v>
      </c>
      <c r="E2914" s="1">
        <v>14</v>
      </c>
    </row>
    <row r="2915" spans="1:5" x14ac:dyDescent="0.25">
      <c r="A2915" s="39">
        <v>35056</v>
      </c>
      <c r="B2915" s="37">
        <f t="shared" si="90"/>
        <v>12</v>
      </c>
      <c r="C2915" s="37">
        <f t="shared" si="91"/>
        <v>1995</v>
      </c>
      <c r="D2915" s="1">
        <v>32</v>
      </c>
      <c r="E2915" s="1">
        <v>13.8</v>
      </c>
    </row>
    <row r="2916" spans="1:5" x14ac:dyDescent="0.25">
      <c r="A2916" s="39">
        <v>35057</v>
      </c>
      <c r="B2916" s="37">
        <f t="shared" si="90"/>
        <v>12</v>
      </c>
      <c r="C2916" s="37">
        <f t="shared" si="91"/>
        <v>1995</v>
      </c>
      <c r="D2916" s="1">
        <v>30.3</v>
      </c>
      <c r="E2916" s="1">
        <v>15</v>
      </c>
    </row>
    <row r="2917" spans="1:5" x14ac:dyDescent="0.25">
      <c r="A2917" s="39">
        <v>35058</v>
      </c>
      <c r="B2917" s="37">
        <f t="shared" si="90"/>
        <v>12</v>
      </c>
      <c r="C2917" s="37">
        <f t="shared" si="91"/>
        <v>1995</v>
      </c>
      <c r="D2917" s="1">
        <v>27.8</v>
      </c>
      <c r="E2917" s="1">
        <v>11</v>
      </c>
    </row>
    <row r="2918" spans="1:5" x14ac:dyDescent="0.25">
      <c r="A2918" s="39">
        <v>35059</v>
      </c>
      <c r="B2918" s="37">
        <f t="shared" si="90"/>
        <v>12</v>
      </c>
      <c r="C2918" s="37">
        <f t="shared" si="91"/>
        <v>1995</v>
      </c>
      <c r="D2918" s="1">
        <v>26.7</v>
      </c>
      <c r="E2918" s="1">
        <v>14.3</v>
      </c>
    </row>
    <row r="2919" spans="1:5" x14ac:dyDescent="0.25">
      <c r="A2919" s="39">
        <v>35060</v>
      </c>
      <c r="B2919" s="37">
        <f t="shared" si="90"/>
        <v>12</v>
      </c>
      <c r="C2919" s="37">
        <f t="shared" si="91"/>
        <v>1995</v>
      </c>
      <c r="D2919" s="1">
        <v>28</v>
      </c>
      <c r="E2919" s="1">
        <v>10.8</v>
      </c>
    </row>
    <row r="2920" spans="1:5" x14ac:dyDescent="0.25">
      <c r="A2920" s="39">
        <v>35061</v>
      </c>
      <c r="B2920" s="37">
        <f t="shared" si="90"/>
        <v>12</v>
      </c>
      <c r="C2920" s="37">
        <f t="shared" si="91"/>
        <v>1995</v>
      </c>
      <c r="D2920" s="1">
        <v>30</v>
      </c>
      <c r="E2920" s="1">
        <v>12.3</v>
      </c>
    </row>
    <row r="2921" spans="1:5" x14ac:dyDescent="0.25">
      <c r="A2921" s="39">
        <v>35062</v>
      </c>
      <c r="B2921" s="37">
        <f t="shared" si="90"/>
        <v>12</v>
      </c>
      <c r="C2921" s="37">
        <f t="shared" si="91"/>
        <v>1995</v>
      </c>
      <c r="D2921" s="1">
        <v>31.4</v>
      </c>
      <c r="E2921" s="1">
        <v>14.5</v>
      </c>
    </row>
    <row r="2922" spans="1:5" x14ac:dyDescent="0.25">
      <c r="A2922" s="39">
        <v>35063</v>
      </c>
      <c r="B2922" s="37">
        <f t="shared" si="90"/>
        <v>12</v>
      </c>
      <c r="C2922" s="37">
        <f t="shared" si="91"/>
        <v>1995</v>
      </c>
      <c r="D2922" s="1">
        <v>31.9</v>
      </c>
      <c r="E2922" s="1">
        <v>14.5</v>
      </c>
    </row>
    <row r="2923" spans="1:5" x14ac:dyDescent="0.25">
      <c r="A2923" s="39">
        <v>35064</v>
      </c>
      <c r="B2923" s="37">
        <f t="shared" si="90"/>
        <v>12</v>
      </c>
      <c r="C2923" s="37">
        <f t="shared" si="91"/>
        <v>1995</v>
      </c>
      <c r="D2923" s="2">
        <v>30.3</v>
      </c>
      <c r="E2923" s="2">
        <v>15.3</v>
      </c>
    </row>
    <row r="2924" spans="1:5" x14ac:dyDescent="0.25">
      <c r="A2924" s="39">
        <v>35065</v>
      </c>
      <c r="B2924" s="37">
        <f t="shared" si="90"/>
        <v>1</v>
      </c>
      <c r="C2924" s="37">
        <f t="shared" si="91"/>
        <v>1996</v>
      </c>
      <c r="D2924" s="1">
        <v>28.7</v>
      </c>
      <c r="E2924" s="1">
        <v>15.5</v>
      </c>
    </row>
    <row r="2925" spans="1:5" x14ac:dyDescent="0.25">
      <c r="A2925" s="39">
        <v>35065</v>
      </c>
      <c r="B2925" s="37">
        <f t="shared" si="90"/>
        <v>1</v>
      </c>
      <c r="C2925" s="37">
        <f t="shared" si="91"/>
        <v>1996</v>
      </c>
      <c r="D2925" s="1">
        <v>27.9</v>
      </c>
      <c r="E2925" s="1">
        <v>15.5</v>
      </c>
    </row>
    <row r="2926" spans="1:5" x14ac:dyDescent="0.25">
      <c r="A2926" s="39">
        <v>35066</v>
      </c>
      <c r="B2926" s="37">
        <f t="shared" si="90"/>
        <v>1</v>
      </c>
      <c r="C2926" s="37">
        <f t="shared" si="91"/>
        <v>1996</v>
      </c>
      <c r="D2926" s="1">
        <v>28.2</v>
      </c>
      <c r="E2926" s="1">
        <v>13.8</v>
      </c>
    </row>
    <row r="2927" spans="1:5" x14ac:dyDescent="0.25">
      <c r="A2927" s="39">
        <v>35067</v>
      </c>
      <c r="B2927" s="37">
        <f t="shared" si="90"/>
        <v>1</v>
      </c>
      <c r="C2927" s="37">
        <f t="shared" si="91"/>
        <v>1996</v>
      </c>
      <c r="D2927" s="1">
        <v>29</v>
      </c>
      <c r="E2927" s="1">
        <v>13.5</v>
      </c>
    </row>
    <row r="2928" spans="1:5" x14ac:dyDescent="0.25">
      <c r="A2928" s="39">
        <v>35068</v>
      </c>
      <c r="B2928" s="37">
        <f t="shared" si="90"/>
        <v>1</v>
      </c>
      <c r="C2928" s="37">
        <f t="shared" si="91"/>
        <v>1996</v>
      </c>
      <c r="D2928" s="1">
        <v>29</v>
      </c>
      <c r="E2928" s="1">
        <v>14.2</v>
      </c>
    </row>
    <row r="2929" spans="1:5" x14ac:dyDescent="0.25">
      <c r="A2929" s="39">
        <v>35069</v>
      </c>
      <c r="B2929" s="37">
        <f t="shared" si="90"/>
        <v>1</v>
      </c>
      <c r="C2929" s="37">
        <f t="shared" si="91"/>
        <v>1996</v>
      </c>
      <c r="D2929" s="1">
        <v>28.9</v>
      </c>
      <c r="E2929" s="1">
        <v>13.5</v>
      </c>
    </row>
    <row r="2930" spans="1:5" x14ac:dyDescent="0.25">
      <c r="A2930" s="39">
        <v>35070</v>
      </c>
      <c r="B2930" s="37">
        <f t="shared" si="90"/>
        <v>1</v>
      </c>
      <c r="C2930" s="37">
        <f t="shared" si="91"/>
        <v>1996</v>
      </c>
      <c r="D2930" s="1">
        <v>28.5</v>
      </c>
      <c r="E2930" s="1">
        <v>12.3</v>
      </c>
    </row>
    <row r="2931" spans="1:5" x14ac:dyDescent="0.25">
      <c r="A2931" s="39">
        <v>35071</v>
      </c>
      <c r="B2931" s="37">
        <f t="shared" si="90"/>
        <v>1</v>
      </c>
      <c r="C2931" s="37">
        <f t="shared" si="91"/>
        <v>1996</v>
      </c>
      <c r="D2931" s="1">
        <v>28.9</v>
      </c>
      <c r="E2931" s="1">
        <v>10.8</v>
      </c>
    </row>
    <row r="2932" spans="1:5" x14ac:dyDescent="0.25">
      <c r="A2932" s="39">
        <v>35072</v>
      </c>
      <c r="B2932" s="37">
        <f t="shared" si="90"/>
        <v>1</v>
      </c>
      <c r="C2932" s="37">
        <f t="shared" si="91"/>
        <v>1996</v>
      </c>
      <c r="D2932" s="1">
        <v>29.9</v>
      </c>
      <c r="E2932" s="1">
        <v>11.4</v>
      </c>
    </row>
    <row r="2933" spans="1:5" x14ac:dyDescent="0.25">
      <c r="A2933" s="39">
        <v>35073</v>
      </c>
      <c r="B2933" s="37">
        <f t="shared" si="90"/>
        <v>1</v>
      </c>
      <c r="C2933" s="37">
        <f t="shared" si="91"/>
        <v>1996</v>
      </c>
      <c r="D2933" s="1">
        <v>29.9</v>
      </c>
      <c r="E2933" s="1">
        <v>14</v>
      </c>
    </row>
    <row r="2934" spans="1:5" x14ac:dyDescent="0.25">
      <c r="A2934" s="39">
        <v>35074</v>
      </c>
      <c r="B2934" s="37">
        <f t="shared" si="90"/>
        <v>1</v>
      </c>
      <c r="C2934" s="37">
        <f t="shared" si="91"/>
        <v>1996</v>
      </c>
      <c r="D2934" s="1">
        <v>28.5</v>
      </c>
      <c r="E2934" s="1">
        <v>6.8</v>
      </c>
    </row>
    <row r="2935" spans="1:5" x14ac:dyDescent="0.25">
      <c r="A2935" s="39">
        <v>35075</v>
      </c>
      <c r="B2935" s="37">
        <f t="shared" si="90"/>
        <v>1</v>
      </c>
      <c r="C2935" s="37">
        <f t="shared" si="91"/>
        <v>1996</v>
      </c>
      <c r="D2935" s="1">
        <v>29.5</v>
      </c>
      <c r="E2935" s="1">
        <v>8.8000000000000007</v>
      </c>
    </row>
    <row r="2936" spans="1:5" x14ac:dyDescent="0.25">
      <c r="A2936" s="39">
        <v>35076</v>
      </c>
      <c r="B2936" s="37">
        <f t="shared" si="90"/>
        <v>1</v>
      </c>
      <c r="C2936" s="37">
        <f t="shared" si="91"/>
        <v>1996</v>
      </c>
      <c r="D2936" s="1">
        <v>30.9</v>
      </c>
      <c r="E2936" s="1">
        <v>8.6999999999999993</v>
      </c>
    </row>
    <row r="2937" spans="1:5" x14ac:dyDescent="0.25">
      <c r="A2937" s="39">
        <v>35077</v>
      </c>
      <c r="B2937" s="37">
        <f t="shared" si="90"/>
        <v>1</v>
      </c>
      <c r="C2937" s="37">
        <f t="shared" si="91"/>
        <v>1996</v>
      </c>
      <c r="D2937" s="1">
        <v>31</v>
      </c>
      <c r="E2937" s="1">
        <v>11.5</v>
      </c>
    </row>
    <row r="2938" spans="1:5" x14ac:dyDescent="0.25">
      <c r="A2938" s="39">
        <v>35078</v>
      </c>
      <c r="B2938" s="37">
        <f t="shared" si="90"/>
        <v>1</v>
      </c>
      <c r="C2938" s="37">
        <f t="shared" si="91"/>
        <v>1996</v>
      </c>
      <c r="D2938" s="1">
        <v>25.2</v>
      </c>
      <c r="E2938" s="1">
        <v>13</v>
      </c>
    </row>
    <row r="2939" spans="1:5" x14ac:dyDescent="0.25">
      <c r="A2939" s="39">
        <v>35079</v>
      </c>
      <c r="B2939" s="37">
        <f t="shared" si="90"/>
        <v>1</v>
      </c>
      <c r="C2939" s="37">
        <f t="shared" si="91"/>
        <v>1996</v>
      </c>
      <c r="D2939" s="1">
        <v>25.7</v>
      </c>
      <c r="E2939" s="1">
        <v>11.2</v>
      </c>
    </row>
    <row r="2940" spans="1:5" x14ac:dyDescent="0.25">
      <c r="A2940" s="39">
        <v>35080</v>
      </c>
      <c r="B2940" s="37">
        <f t="shared" si="90"/>
        <v>1</v>
      </c>
      <c r="C2940" s="37">
        <f t="shared" si="91"/>
        <v>1996</v>
      </c>
      <c r="D2940" s="1">
        <v>24.2</v>
      </c>
      <c r="E2940" s="1">
        <v>10</v>
      </c>
    </row>
    <row r="2941" spans="1:5" x14ac:dyDescent="0.25">
      <c r="A2941" s="39">
        <v>35081</v>
      </c>
      <c r="B2941" s="37">
        <f t="shared" si="90"/>
        <v>1</v>
      </c>
      <c r="C2941" s="37">
        <f t="shared" si="91"/>
        <v>1996</v>
      </c>
      <c r="D2941" s="1">
        <v>24.9</v>
      </c>
      <c r="E2941" s="1">
        <v>9.8000000000000007</v>
      </c>
    </row>
    <row r="2942" spans="1:5" x14ac:dyDescent="0.25">
      <c r="A2942" s="39">
        <v>35082</v>
      </c>
      <c r="B2942" s="37">
        <f t="shared" si="90"/>
        <v>1</v>
      </c>
      <c r="C2942" s="37">
        <f t="shared" si="91"/>
        <v>1996</v>
      </c>
      <c r="D2942" s="1">
        <v>26</v>
      </c>
      <c r="E2942" s="1">
        <v>5.5</v>
      </c>
    </row>
    <row r="2943" spans="1:5" x14ac:dyDescent="0.25">
      <c r="A2943" s="39">
        <v>35083</v>
      </c>
      <c r="B2943" s="37">
        <f t="shared" si="90"/>
        <v>1</v>
      </c>
      <c r="C2943" s="37">
        <f t="shared" si="91"/>
        <v>1996</v>
      </c>
      <c r="D2943" s="1">
        <v>27</v>
      </c>
      <c r="E2943" s="1">
        <v>10.6</v>
      </c>
    </row>
    <row r="2944" spans="1:5" x14ac:dyDescent="0.25">
      <c r="A2944" s="39">
        <v>35084</v>
      </c>
      <c r="B2944" s="37">
        <f t="shared" si="90"/>
        <v>1</v>
      </c>
      <c r="C2944" s="37">
        <f t="shared" si="91"/>
        <v>1996</v>
      </c>
      <c r="D2944" s="1">
        <v>28.8</v>
      </c>
      <c r="E2944" s="1">
        <v>13.3</v>
      </c>
    </row>
    <row r="2945" spans="1:5" x14ac:dyDescent="0.25">
      <c r="A2945" s="39">
        <v>35085</v>
      </c>
      <c r="B2945" s="37">
        <f t="shared" si="90"/>
        <v>1</v>
      </c>
      <c r="C2945" s="37">
        <f t="shared" si="91"/>
        <v>1996</v>
      </c>
      <c r="D2945" s="1">
        <v>28.9</v>
      </c>
      <c r="E2945" s="1">
        <v>13.5</v>
      </c>
    </row>
    <row r="2946" spans="1:5" x14ac:dyDescent="0.25">
      <c r="A2946" s="39">
        <v>35086</v>
      </c>
      <c r="B2946" s="37">
        <f t="shared" si="90"/>
        <v>1</v>
      </c>
      <c r="C2946" s="37">
        <f t="shared" si="91"/>
        <v>1996</v>
      </c>
      <c r="D2946" s="1">
        <v>30</v>
      </c>
      <c r="E2946" s="1">
        <v>14.5</v>
      </c>
    </row>
    <row r="2947" spans="1:5" x14ac:dyDescent="0.25">
      <c r="A2947" s="39">
        <v>35087</v>
      </c>
      <c r="B2947" s="37">
        <f t="shared" ref="B2947:B3010" si="92">MONTH(A2947)</f>
        <v>1</v>
      </c>
      <c r="C2947" s="37">
        <f t="shared" ref="C2947:C3010" si="93">YEAR(A2947)</f>
        <v>1996</v>
      </c>
      <c r="D2947" s="1">
        <v>31.7</v>
      </c>
      <c r="E2947" s="1">
        <v>14.4</v>
      </c>
    </row>
    <row r="2948" spans="1:5" x14ac:dyDescent="0.25">
      <c r="A2948" s="39">
        <v>35088</v>
      </c>
      <c r="B2948" s="37">
        <f t="shared" si="92"/>
        <v>1</v>
      </c>
      <c r="C2948" s="37">
        <f t="shared" si="93"/>
        <v>1996</v>
      </c>
      <c r="D2948" s="1">
        <v>33.4</v>
      </c>
      <c r="E2948" s="1">
        <v>13</v>
      </c>
    </row>
    <row r="2949" spans="1:5" x14ac:dyDescent="0.25">
      <c r="A2949" s="39">
        <v>35089</v>
      </c>
      <c r="B2949" s="37">
        <f t="shared" si="92"/>
        <v>1</v>
      </c>
      <c r="C2949" s="37">
        <f t="shared" si="93"/>
        <v>1996</v>
      </c>
      <c r="D2949" s="1">
        <v>31</v>
      </c>
      <c r="E2949" s="1">
        <v>13.2</v>
      </c>
    </row>
    <row r="2950" spans="1:5" x14ac:dyDescent="0.25">
      <c r="A2950" s="39">
        <v>35090</v>
      </c>
      <c r="B2950" s="37">
        <f t="shared" si="92"/>
        <v>1</v>
      </c>
      <c r="C2950" s="37">
        <f t="shared" si="93"/>
        <v>1996</v>
      </c>
      <c r="D2950" s="1">
        <v>29.8</v>
      </c>
      <c r="E2950" s="1">
        <v>13</v>
      </c>
    </row>
    <row r="2951" spans="1:5" x14ac:dyDescent="0.25">
      <c r="A2951" s="39">
        <v>35091</v>
      </c>
      <c r="B2951" s="37">
        <f t="shared" si="92"/>
        <v>1</v>
      </c>
      <c r="C2951" s="37">
        <f t="shared" si="93"/>
        <v>1996</v>
      </c>
      <c r="D2951" s="1">
        <v>29.2</v>
      </c>
      <c r="E2951" s="1">
        <v>15.3</v>
      </c>
    </row>
    <row r="2952" spans="1:5" x14ac:dyDescent="0.25">
      <c r="A2952" s="39">
        <v>35092</v>
      </c>
      <c r="B2952" s="37">
        <f t="shared" si="92"/>
        <v>1</v>
      </c>
      <c r="C2952" s="37">
        <f t="shared" si="93"/>
        <v>1996</v>
      </c>
      <c r="D2952" s="1">
        <v>30.2</v>
      </c>
      <c r="E2952" s="1">
        <v>13.8</v>
      </c>
    </row>
    <row r="2953" spans="1:5" x14ac:dyDescent="0.25">
      <c r="A2953" s="39">
        <v>35093</v>
      </c>
      <c r="B2953" s="37">
        <f t="shared" si="92"/>
        <v>1</v>
      </c>
      <c r="C2953" s="37">
        <f t="shared" si="93"/>
        <v>1996</v>
      </c>
      <c r="D2953" s="1">
        <v>29.9</v>
      </c>
      <c r="E2953" s="1">
        <v>8.6</v>
      </c>
    </row>
    <row r="2954" spans="1:5" x14ac:dyDescent="0.25">
      <c r="A2954" s="39">
        <v>35094</v>
      </c>
      <c r="B2954" s="37">
        <f t="shared" si="92"/>
        <v>1</v>
      </c>
      <c r="C2954" s="37">
        <f t="shared" si="93"/>
        <v>1996</v>
      </c>
      <c r="D2954" s="1">
        <v>30.6</v>
      </c>
      <c r="E2954" s="1">
        <v>7.7</v>
      </c>
    </row>
    <row r="2955" spans="1:5" x14ac:dyDescent="0.25">
      <c r="A2955" s="39">
        <v>35095</v>
      </c>
      <c r="B2955" s="37">
        <f t="shared" si="92"/>
        <v>1</v>
      </c>
      <c r="C2955" s="37">
        <f t="shared" si="93"/>
        <v>1996</v>
      </c>
      <c r="D2955" s="1">
        <v>30.9</v>
      </c>
      <c r="E2955" s="1">
        <v>5.8</v>
      </c>
    </row>
    <row r="2956" spans="1:5" x14ac:dyDescent="0.25">
      <c r="A2956" s="39">
        <v>35096</v>
      </c>
      <c r="B2956" s="37">
        <f t="shared" si="92"/>
        <v>2</v>
      </c>
      <c r="C2956" s="37">
        <f t="shared" si="93"/>
        <v>1996</v>
      </c>
      <c r="D2956" s="1">
        <v>30.9</v>
      </c>
      <c r="E2956" s="1">
        <v>6.5</v>
      </c>
    </row>
    <row r="2957" spans="1:5" x14ac:dyDescent="0.25">
      <c r="A2957" s="39">
        <v>35097</v>
      </c>
      <c r="B2957" s="37">
        <f t="shared" si="92"/>
        <v>2</v>
      </c>
      <c r="C2957" s="37">
        <f t="shared" si="93"/>
        <v>1996</v>
      </c>
      <c r="D2957" s="1">
        <v>31.9</v>
      </c>
      <c r="E2957" s="1">
        <v>10.3</v>
      </c>
    </row>
    <row r="2958" spans="1:5" x14ac:dyDescent="0.25">
      <c r="A2958" s="39">
        <v>35098</v>
      </c>
      <c r="B2958" s="37">
        <f t="shared" si="92"/>
        <v>2</v>
      </c>
      <c r="C2958" s="37">
        <f t="shared" si="93"/>
        <v>1996</v>
      </c>
      <c r="D2958" s="1">
        <v>34</v>
      </c>
      <c r="E2958" s="1">
        <v>8.5</v>
      </c>
    </row>
    <row r="2959" spans="1:5" x14ac:dyDescent="0.25">
      <c r="A2959" s="39">
        <v>35099</v>
      </c>
      <c r="B2959" s="37">
        <f t="shared" si="92"/>
        <v>2</v>
      </c>
      <c r="C2959" s="37">
        <f t="shared" si="93"/>
        <v>1996</v>
      </c>
      <c r="D2959" s="1">
        <v>33.9</v>
      </c>
      <c r="E2959" s="1">
        <v>8.5</v>
      </c>
    </row>
    <row r="2960" spans="1:5" x14ac:dyDescent="0.25">
      <c r="A2960" s="39">
        <v>35100</v>
      </c>
      <c r="B2960" s="37">
        <f t="shared" si="92"/>
        <v>2</v>
      </c>
      <c r="C2960" s="37">
        <f t="shared" si="93"/>
        <v>1996</v>
      </c>
      <c r="D2960" s="1">
        <v>35.200000000000003</v>
      </c>
      <c r="E2960" s="1">
        <v>11</v>
      </c>
    </row>
    <row r="2961" spans="1:5" x14ac:dyDescent="0.25">
      <c r="A2961" s="39">
        <v>35101</v>
      </c>
      <c r="B2961" s="37">
        <f t="shared" si="92"/>
        <v>2</v>
      </c>
      <c r="C2961" s="37">
        <f t="shared" si="93"/>
        <v>1996</v>
      </c>
      <c r="D2961" s="1">
        <v>34.700000000000003</v>
      </c>
      <c r="E2961" s="1">
        <v>13.8</v>
      </c>
    </row>
    <row r="2962" spans="1:5" x14ac:dyDescent="0.25">
      <c r="A2962" s="39">
        <v>35102</v>
      </c>
      <c r="B2962" s="37">
        <f t="shared" si="92"/>
        <v>2</v>
      </c>
      <c r="C2962" s="37">
        <f t="shared" si="93"/>
        <v>1996</v>
      </c>
      <c r="D2962" s="1">
        <v>33.5</v>
      </c>
      <c r="E2962" s="1">
        <v>17</v>
      </c>
    </row>
    <row r="2963" spans="1:5" x14ac:dyDescent="0.25">
      <c r="A2963" s="39">
        <v>35103</v>
      </c>
      <c r="B2963" s="37">
        <f t="shared" si="92"/>
        <v>2</v>
      </c>
      <c r="C2963" s="37">
        <f t="shared" si="93"/>
        <v>1996</v>
      </c>
      <c r="D2963" s="1">
        <v>29.9</v>
      </c>
      <c r="E2963" s="1">
        <v>16.100000000000001</v>
      </c>
    </row>
    <row r="2964" spans="1:5" x14ac:dyDescent="0.25">
      <c r="A2964" s="39">
        <v>35104</v>
      </c>
      <c r="B2964" s="37">
        <f t="shared" si="92"/>
        <v>2</v>
      </c>
      <c r="C2964" s="37">
        <f t="shared" si="93"/>
        <v>1996</v>
      </c>
      <c r="D2964" s="1">
        <v>30.8</v>
      </c>
      <c r="E2964" s="1">
        <v>14</v>
      </c>
    </row>
    <row r="2965" spans="1:5" x14ac:dyDescent="0.25">
      <c r="A2965" s="39">
        <v>35105</v>
      </c>
      <c r="B2965" s="37">
        <f t="shared" si="92"/>
        <v>2</v>
      </c>
      <c r="C2965" s="37">
        <f t="shared" si="93"/>
        <v>1996</v>
      </c>
      <c r="D2965" s="1">
        <v>30.2</v>
      </c>
      <c r="E2965" s="1">
        <v>12.5</v>
      </c>
    </row>
    <row r="2966" spans="1:5" x14ac:dyDescent="0.25">
      <c r="A2966" s="39">
        <v>35106</v>
      </c>
      <c r="B2966" s="37">
        <f t="shared" si="92"/>
        <v>2</v>
      </c>
      <c r="C2966" s="37">
        <f t="shared" si="93"/>
        <v>1996</v>
      </c>
      <c r="D2966" s="1">
        <v>29.2</v>
      </c>
      <c r="E2966" s="1">
        <v>10.8</v>
      </c>
    </row>
    <row r="2967" spans="1:5" x14ac:dyDescent="0.25">
      <c r="A2967" s="39">
        <v>35107</v>
      </c>
      <c r="B2967" s="37">
        <f t="shared" si="92"/>
        <v>2</v>
      </c>
      <c r="C2967" s="37">
        <f t="shared" si="93"/>
        <v>1996</v>
      </c>
      <c r="D2967" s="1">
        <v>31.9</v>
      </c>
      <c r="E2967" s="1">
        <v>9.1999999999999993</v>
      </c>
    </row>
    <row r="2968" spans="1:5" x14ac:dyDescent="0.25">
      <c r="A2968" s="39">
        <v>35108</v>
      </c>
      <c r="B2968" s="37">
        <f t="shared" si="92"/>
        <v>2</v>
      </c>
      <c r="C2968" s="37">
        <f t="shared" si="93"/>
        <v>1996</v>
      </c>
      <c r="D2968" s="1">
        <v>32.200000000000003</v>
      </c>
      <c r="E2968" s="1">
        <v>15</v>
      </c>
    </row>
    <row r="2969" spans="1:5" x14ac:dyDescent="0.25">
      <c r="A2969" s="39">
        <v>35109</v>
      </c>
      <c r="B2969" s="37">
        <f t="shared" si="92"/>
        <v>2</v>
      </c>
      <c r="C2969" s="37">
        <f t="shared" si="93"/>
        <v>1996</v>
      </c>
      <c r="D2969" s="1">
        <v>31.7</v>
      </c>
      <c r="E2969" s="1">
        <v>15.3</v>
      </c>
    </row>
    <row r="2970" spans="1:5" x14ac:dyDescent="0.25">
      <c r="A2970" s="39">
        <v>35110</v>
      </c>
      <c r="B2970" s="37">
        <f t="shared" si="92"/>
        <v>2</v>
      </c>
      <c r="C2970" s="37">
        <f t="shared" si="93"/>
        <v>1996</v>
      </c>
      <c r="D2970" s="1">
        <v>30.4</v>
      </c>
      <c r="E2970" s="1">
        <v>11.7</v>
      </c>
    </row>
    <row r="2971" spans="1:5" x14ac:dyDescent="0.25">
      <c r="A2971" s="39">
        <v>35111</v>
      </c>
      <c r="B2971" s="37">
        <f t="shared" si="92"/>
        <v>2</v>
      </c>
      <c r="C2971" s="37">
        <f t="shared" si="93"/>
        <v>1996</v>
      </c>
      <c r="D2971" s="1">
        <v>33</v>
      </c>
      <c r="E2971" s="1">
        <v>13.5</v>
      </c>
    </row>
    <row r="2972" spans="1:5" x14ac:dyDescent="0.25">
      <c r="A2972" s="39">
        <v>35112</v>
      </c>
      <c r="B2972" s="37">
        <f t="shared" si="92"/>
        <v>2</v>
      </c>
      <c r="C2972" s="37">
        <f t="shared" si="93"/>
        <v>1996</v>
      </c>
      <c r="D2972" s="1">
        <v>34.200000000000003</v>
      </c>
      <c r="E2972" s="1">
        <v>15</v>
      </c>
    </row>
    <row r="2973" spans="1:5" x14ac:dyDescent="0.25">
      <c r="A2973" s="39">
        <v>35113</v>
      </c>
      <c r="B2973" s="37">
        <f t="shared" si="92"/>
        <v>2</v>
      </c>
      <c r="C2973" s="37">
        <f t="shared" si="93"/>
        <v>1996</v>
      </c>
      <c r="D2973" s="1">
        <v>35.700000000000003</v>
      </c>
      <c r="E2973" s="1">
        <v>17.8</v>
      </c>
    </row>
    <row r="2974" spans="1:5" x14ac:dyDescent="0.25">
      <c r="A2974" s="39">
        <v>35114</v>
      </c>
      <c r="B2974" s="37">
        <f t="shared" si="92"/>
        <v>2</v>
      </c>
      <c r="C2974" s="37">
        <f t="shared" si="93"/>
        <v>1996</v>
      </c>
      <c r="D2974" s="1">
        <v>36.700000000000003</v>
      </c>
      <c r="E2974" s="1">
        <v>17.2</v>
      </c>
    </row>
    <row r="2975" spans="1:5" x14ac:dyDescent="0.25">
      <c r="A2975" s="39">
        <v>35115</v>
      </c>
      <c r="B2975" s="37">
        <f t="shared" si="92"/>
        <v>2</v>
      </c>
      <c r="C2975" s="37">
        <f t="shared" si="93"/>
        <v>1996</v>
      </c>
      <c r="D2975" s="1">
        <v>34.5</v>
      </c>
      <c r="E2975" s="1">
        <v>18.2</v>
      </c>
    </row>
    <row r="2976" spans="1:5" x14ac:dyDescent="0.25">
      <c r="A2976" s="39">
        <v>35116</v>
      </c>
      <c r="B2976" s="37">
        <f t="shared" si="92"/>
        <v>2</v>
      </c>
      <c r="C2976" s="37">
        <f t="shared" si="93"/>
        <v>1996</v>
      </c>
      <c r="D2976" s="1">
        <v>34.200000000000003</v>
      </c>
      <c r="E2976" s="1">
        <v>17.899999999999999</v>
      </c>
    </row>
    <row r="2977" spans="1:5" x14ac:dyDescent="0.25">
      <c r="A2977" s="39">
        <v>35117</v>
      </c>
      <c r="B2977" s="37">
        <f t="shared" si="92"/>
        <v>2</v>
      </c>
      <c r="C2977" s="37">
        <f t="shared" si="93"/>
        <v>1996</v>
      </c>
      <c r="D2977" s="1">
        <v>33.700000000000003</v>
      </c>
      <c r="E2977" s="1">
        <v>19.2</v>
      </c>
    </row>
    <row r="2978" spans="1:5" x14ac:dyDescent="0.25">
      <c r="A2978" s="39">
        <v>35118</v>
      </c>
      <c r="B2978" s="37">
        <f t="shared" si="92"/>
        <v>2</v>
      </c>
      <c r="C2978" s="37">
        <f t="shared" si="93"/>
        <v>1996</v>
      </c>
      <c r="D2978" s="1">
        <v>31.9</v>
      </c>
      <c r="E2978" s="1">
        <v>17.8</v>
      </c>
    </row>
    <row r="2979" spans="1:5" x14ac:dyDescent="0.25">
      <c r="A2979" s="39">
        <v>35119</v>
      </c>
      <c r="B2979" s="37">
        <f t="shared" si="92"/>
        <v>2</v>
      </c>
      <c r="C2979" s="37">
        <f t="shared" si="93"/>
        <v>1996</v>
      </c>
      <c r="D2979" s="1">
        <v>30.7</v>
      </c>
      <c r="E2979" s="1">
        <v>17.399999999999999</v>
      </c>
    </row>
    <row r="2980" spans="1:5" x14ac:dyDescent="0.25">
      <c r="A2980" s="39">
        <v>35120</v>
      </c>
      <c r="B2980" s="37">
        <f t="shared" si="92"/>
        <v>2</v>
      </c>
      <c r="C2980" s="37">
        <f t="shared" si="93"/>
        <v>1996</v>
      </c>
      <c r="D2980" s="1">
        <v>28.9</v>
      </c>
      <c r="E2980" s="1">
        <v>14.8</v>
      </c>
    </row>
    <row r="2981" spans="1:5" x14ac:dyDescent="0.25">
      <c r="A2981" s="39">
        <v>35121</v>
      </c>
      <c r="B2981" s="37">
        <f t="shared" si="92"/>
        <v>2</v>
      </c>
      <c r="C2981" s="37">
        <f t="shared" si="93"/>
        <v>1996</v>
      </c>
      <c r="D2981" s="1">
        <v>29</v>
      </c>
      <c r="E2981" s="1">
        <v>13</v>
      </c>
    </row>
    <row r="2982" spans="1:5" x14ac:dyDescent="0.25">
      <c r="A2982" s="39">
        <v>35122</v>
      </c>
      <c r="B2982" s="37">
        <f t="shared" si="92"/>
        <v>2</v>
      </c>
      <c r="C2982" s="37">
        <f t="shared" si="93"/>
        <v>1996</v>
      </c>
      <c r="D2982" s="1">
        <v>30.9</v>
      </c>
      <c r="E2982" s="1">
        <v>17.3</v>
      </c>
    </row>
    <row r="2983" spans="1:5" x14ac:dyDescent="0.25">
      <c r="A2983" s="39">
        <v>35123</v>
      </c>
      <c r="B2983" s="37">
        <f t="shared" si="92"/>
        <v>2</v>
      </c>
      <c r="C2983" s="37">
        <f t="shared" si="93"/>
        <v>1996</v>
      </c>
      <c r="D2983" s="1">
        <v>34.200000000000003</v>
      </c>
      <c r="E2983" s="1">
        <v>11.7</v>
      </c>
    </row>
    <row r="2984" spans="1:5" x14ac:dyDescent="0.25">
      <c r="A2984" s="39">
        <v>35124</v>
      </c>
      <c r="B2984" s="37">
        <f t="shared" si="92"/>
        <v>2</v>
      </c>
      <c r="C2984" s="37">
        <f t="shared" si="93"/>
        <v>1996</v>
      </c>
      <c r="D2984" s="1">
        <v>37</v>
      </c>
      <c r="E2984" s="1">
        <v>14.2</v>
      </c>
    </row>
    <row r="2985" spans="1:5" x14ac:dyDescent="0.25">
      <c r="A2985" s="39">
        <v>35125</v>
      </c>
      <c r="B2985" s="37">
        <f t="shared" si="92"/>
        <v>3</v>
      </c>
      <c r="C2985" s="37">
        <f t="shared" si="93"/>
        <v>1996</v>
      </c>
      <c r="D2985" s="1">
        <v>36.700000000000003</v>
      </c>
      <c r="E2985" s="1">
        <v>17</v>
      </c>
    </row>
    <row r="2986" spans="1:5" x14ac:dyDescent="0.25">
      <c r="A2986" s="39">
        <v>35126</v>
      </c>
      <c r="B2986" s="37">
        <f t="shared" si="92"/>
        <v>3</v>
      </c>
      <c r="C2986" s="37">
        <f t="shared" si="93"/>
        <v>1996</v>
      </c>
      <c r="D2986" s="1">
        <v>35.5</v>
      </c>
      <c r="E2986" s="1">
        <v>22</v>
      </c>
    </row>
    <row r="2987" spans="1:5" x14ac:dyDescent="0.25">
      <c r="A2987" s="39">
        <v>35127</v>
      </c>
      <c r="B2987" s="37">
        <f t="shared" si="92"/>
        <v>3</v>
      </c>
      <c r="C2987" s="37">
        <f t="shared" si="93"/>
        <v>1996</v>
      </c>
      <c r="D2987" s="1">
        <v>35.700000000000003</v>
      </c>
      <c r="E2987" s="1">
        <v>13.8</v>
      </c>
    </row>
    <row r="2988" spans="1:5" x14ac:dyDescent="0.25">
      <c r="A2988" s="39">
        <v>35128</v>
      </c>
      <c r="B2988" s="37">
        <f t="shared" si="92"/>
        <v>3</v>
      </c>
      <c r="C2988" s="37">
        <f t="shared" si="93"/>
        <v>1996</v>
      </c>
      <c r="D2988" s="1">
        <v>37.200000000000003</v>
      </c>
      <c r="E2988" s="1">
        <v>15</v>
      </c>
    </row>
    <row r="2989" spans="1:5" x14ac:dyDescent="0.25">
      <c r="A2989" s="39">
        <v>35129</v>
      </c>
      <c r="B2989" s="37">
        <f t="shared" si="92"/>
        <v>3</v>
      </c>
      <c r="C2989" s="37">
        <f t="shared" si="93"/>
        <v>1996</v>
      </c>
      <c r="D2989" s="1">
        <v>37.6</v>
      </c>
      <c r="E2989" s="1">
        <v>17.8</v>
      </c>
    </row>
    <row r="2990" spans="1:5" x14ac:dyDescent="0.25">
      <c r="A2990" s="39">
        <v>35130</v>
      </c>
      <c r="B2990" s="37">
        <f t="shared" si="92"/>
        <v>3</v>
      </c>
      <c r="C2990" s="37">
        <f t="shared" si="93"/>
        <v>1996</v>
      </c>
      <c r="D2990" s="1">
        <v>37.200000000000003</v>
      </c>
      <c r="E2990" s="1">
        <v>15</v>
      </c>
    </row>
    <row r="2991" spans="1:5" x14ac:dyDescent="0.25">
      <c r="A2991" s="39">
        <v>35131</v>
      </c>
      <c r="B2991" s="37">
        <f t="shared" si="92"/>
        <v>3</v>
      </c>
      <c r="C2991" s="37">
        <f t="shared" si="93"/>
        <v>1996</v>
      </c>
      <c r="D2991" s="1">
        <v>37.200000000000003</v>
      </c>
      <c r="E2991" s="1">
        <v>20.8</v>
      </c>
    </row>
    <row r="2992" spans="1:5" x14ac:dyDescent="0.25">
      <c r="A2992" s="39">
        <v>35132</v>
      </c>
      <c r="B2992" s="37">
        <f t="shared" si="92"/>
        <v>3</v>
      </c>
      <c r="C2992" s="37">
        <f t="shared" si="93"/>
        <v>1996</v>
      </c>
      <c r="D2992" s="1">
        <v>38.200000000000003</v>
      </c>
      <c r="E2992" s="1">
        <v>20.8</v>
      </c>
    </row>
    <row r="2993" spans="1:5" x14ac:dyDescent="0.25">
      <c r="A2993" s="39">
        <v>35133</v>
      </c>
      <c r="B2993" s="37">
        <f t="shared" si="92"/>
        <v>3</v>
      </c>
      <c r="C2993" s="37">
        <f t="shared" si="93"/>
        <v>1996</v>
      </c>
      <c r="D2993" s="1">
        <v>39.700000000000003</v>
      </c>
      <c r="E2993" s="1">
        <v>21.3</v>
      </c>
    </row>
    <row r="2994" spans="1:5" x14ac:dyDescent="0.25">
      <c r="A2994" s="39">
        <v>35134</v>
      </c>
      <c r="B2994" s="37">
        <f t="shared" si="92"/>
        <v>3</v>
      </c>
      <c r="C2994" s="37">
        <f t="shared" si="93"/>
        <v>1996</v>
      </c>
      <c r="D2994" s="1">
        <v>40.700000000000003</v>
      </c>
      <c r="E2994" s="1">
        <v>23</v>
      </c>
    </row>
    <row r="2995" spans="1:5" x14ac:dyDescent="0.25">
      <c r="A2995" s="39">
        <v>35135</v>
      </c>
      <c r="B2995" s="37">
        <f t="shared" si="92"/>
        <v>3</v>
      </c>
      <c r="C2995" s="37">
        <f t="shared" si="93"/>
        <v>1996</v>
      </c>
      <c r="D2995" s="1">
        <v>41.2</v>
      </c>
      <c r="E2995" s="1">
        <v>25</v>
      </c>
    </row>
    <row r="2996" spans="1:5" x14ac:dyDescent="0.25">
      <c r="A2996" s="39">
        <v>35136</v>
      </c>
      <c r="B2996" s="37">
        <f t="shared" si="92"/>
        <v>3</v>
      </c>
      <c r="C2996" s="37">
        <f t="shared" si="93"/>
        <v>1996</v>
      </c>
      <c r="D2996" s="1">
        <v>39.9</v>
      </c>
      <c r="E2996" s="1">
        <v>23.6</v>
      </c>
    </row>
    <row r="2997" spans="1:5" x14ac:dyDescent="0.25">
      <c r="A2997" s="39">
        <v>35137</v>
      </c>
      <c r="B2997" s="37">
        <f t="shared" si="92"/>
        <v>3</v>
      </c>
      <c r="C2997" s="37">
        <f t="shared" si="93"/>
        <v>1996</v>
      </c>
      <c r="D2997" s="1">
        <v>40.200000000000003</v>
      </c>
      <c r="E2997" s="1">
        <v>24</v>
      </c>
    </row>
    <row r="2998" spans="1:5" x14ac:dyDescent="0.25">
      <c r="A2998" s="39">
        <v>35138</v>
      </c>
      <c r="B2998" s="37">
        <f t="shared" si="92"/>
        <v>3</v>
      </c>
      <c r="C2998" s="37">
        <f t="shared" si="93"/>
        <v>1996</v>
      </c>
      <c r="D2998" s="1">
        <v>40.4</v>
      </c>
      <c r="E2998" s="1">
        <v>23</v>
      </c>
    </row>
    <row r="2999" spans="1:5" x14ac:dyDescent="0.25">
      <c r="A2999" s="39">
        <v>35139</v>
      </c>
      <c r="B2999" s="37">
        <f t="shared" si="92"/>
        <v>3</v>
      </c>
      <c r="C2999" s="37">
        <f t="shared" si="93"/>
        <v>1996</v>
      </c>
      <c r="D2999" s="1">
        <v>38.9</v>
      </c>
      <c r="E2999" s="1">
        <v>19</v>
      </c>
    </row>
    <row r="3000" spans="1:5" x14ac:dyDescent="0.25">
      <c r="A3000" s="39">
        <v>35140</v>
      </c>
      <c r="B3000" s="37">
        <f t="shared" si="92"/>
        <v>3</v>
      </c>
      <c r="C3000" s="37">
        <f t="shared" si="93"/>
        <v>1996</v>
      </c>
      <c r="D3000" s="1">
        <v>36</v>
      </c>
      <c r="E3000" s="1">
        <v>23.3</v>
      </c>
    </row>
    <row r="3001" spans="1:5" x14ac:dyDescent="0.25">
      <c r="A3001" s="39">
        <v>35141</v>
      </c>
      <c r="B3001" s="37">
        <f t="shared" si="92"/>
        <v>3</v>
      </c>
      <c r="C3001" s="37">
        <f t="shared" si="93"/>
        <v>1996</v>
      </c>
      <c r="D3001" s="1">
        <v>35.700000000000003</v>
      </c>
      <c r="E3001" s="1">
        <v>19.600000000000001</v>
      </c>
    </row>
    <row r="3002" spans="1:5" x14ac:dyDescent="0.25">
      <c r="A3002" s="39">
        <v>35142</v>
      </c>
      <c r="B3002" s="37">
        <f t="shared" si="92"/>
        <v>3</v>
      </c>
      <c r="C3002" s="37">
        <f t="shared" si="93"/>
        <v>1996</v>
      </c>
      <c r="D3002" s="1">
        <v>34.299999999999997</v>
      </c>
      <c r="E3002" s="1">
        <v>19</v>
      </c>
    </row>
    <row r="3003" spans="1:5" x14ac:dyDescent="0.25">
      <c r="A3003" s="39">
        <v>35143</v>
      </c>
      <c r="B3003" s="37">
        <f t="shared" si="92"/>
        <v>3</v>
      </c>
      <c r="C3003" s="37">
        <f t="shared" si="93"/>
        <v>1996</v>
      </c>
      <c r="D3003" s="1">
        <v>34.200000000000003</v>
      </c>
      <c r="E3003" s="1">
        <v>20</v>
      </c>
    </row>
    <row r="3004" spans="1:5" x14ac:dyDescent="0.25">
      <c r="A3004" s="39">
        <v>35144</v>
      </c>
      <c r="B3004" s="37">
        <f t="shared" si="92"/>
        <v>3</v>
      </c>
      <c r="C3004" s="37">
        <f t="shared" si="93"/>
        <v>1996</v>
      </c>
      <c r="D3004" s="1">
        <v>35.200000000000003</v>
      </c>
      <c r="E3004" s="1">
        <v>19.5</v>
      </c>
    </row>
    <row r="3005" spans="1:5" x14ac:dyDescent="0.25">
      <c r="A3005" s="39">
        <v>35145</v>
      </c>
      <c r="B3005" s="37">
        <f t="shared" si="92"/>
        <v>3</v>
      </c>
      <c r="C3005" s="37">
        <f t="shared" si="93"/>
        <v>1996</v>
      </c>
      <c r="D3005" s="1">
        <v>36.9</v>
      </c>
      <c r="E3005" s="1">
        <v>22.3</v>
      </c>
    </row>
    <row r="3006" spans="1:5" x14ac:dyDescent="0.25">
      <c r="A3006" s="39">
        <v>35146</v>
      </c>
      <c r="B3006" s="37">
        <f t="shared" si="92"/>
        <v>3</v>
      </c>
      <c r="C3006" s="37">
        <f t="shared" si="93"/>
        <v>1996</v>
      </c>
      <c r="D3006" s="1">
        <v>38.200000000000003</v>
      </c>
      <c r="E3006" s="1">
        <v>23.5</v>
      </c>
    </row>
    <row r="3007" spans="1:5" x14ac:dyDescent="0.25">
      <c r="A3007" s="39">
        <v>35147</v>
      </c>
      <c r="B3007" s="37">
        <f t="shared" si="92"/>
        <v>3</v>
      </c>
      <c r="C3007" s="37">
        <f t="shared" si="93"/>
        <v>1996</v>
      </c>
      <c r="D3007" s="1">
        <v>39.200000000000003</v>
      </c>
      <c r="E3007" s="1">
        <v>24.4</v>
      </c>
    </row>
    <row r="3008" spans="1:5" x14ac:dyDescent="0.25">
      <c r="A3008" s="39">
        <v>35148</v>
      </c>
      <c r="B3008" s="37">
        <f t="shared" si="92"/>
        <v>3</v>
      </c>
      <c r="C3008" s="37">
        <f t="shared" si="93"/>
        <v>1996</v>
      </c>
      <c r="D3008" s="1">
        <v>39.700000000000003</v>
      </c>
      <c r="E3008" s="1">
        <v>23.8</v>
      </c>
    </row>
    <row r="3009" spans="1:5" x14ac:dyDescent="0.25">
      <c r="A3009" s="39">
        <v>35149</v>
      </c>
      <c r="B3009" s="37">
        <f t="shared" si="92"/>
        <v>3</v>
      </c>
      <c r="C3009" s="37">
        <f t="shared" si="93"/>
        <v>1996</v>
      </c>
      <c r="D3009" s="1">
        <v>39.9</v>
      </c>
      <c r="E3009" s="1">
        <v>17.8</v>
      </c>
    </row>
    <row r="3010" spans="1:5" x14ac:dyDescent="0.25">
      <c r="A3010" s="39">
        <v>35150</v>
      </c>
      <c r="B3010" s="37">
        <f t="shared" si="92"/>
        <v>3</v>
      </c>
      <c r="C3010" s="37">
        <f t="shared" si="93"/>
        <v>1996</v>
      </c>
      <c r="D3010" s="1">
        <v>37.700000000000003</v>
      </c>
      <c r="E3010" s="1">
        <v>22.8</v>
      </c>
    </row>
    <row r="3011" spans="1:5" x14ac:dyDescent="0.25">
      <c r="A3011" s="39">
        <v>35151</v>
      </c>
      <c r="B3011" s="37">
        <f t="shared" ref="B3011:B3074" si="94">MONTH(A3011)</f>
        <v>3</v>
      </c>
      <c r="C3011" s="37">
        <f t="shared" ref="C3011:C3074" si="95">YEAR(A3011)</f>
        <v>1996</v>
      </c>
      <c r="D3011" s="1">
        <v>38.200000000000003</v>
      </c>
      <c r="E3011" s="1">
        <v>20.5</v>
      </c>
    </row>
    <row r="3012" spans="1:5" x14ac:dyDescent="0.25">
      <c r="A3012" s="39">
        <v>35152</v>
      </c>
      <c r="B3012" s="37">
        <f t="shared" si="94"/>
        <v>3</v>
      </c>
      <c r="C3012" s="37">
        <f t="shared" si="95"/>
        <v>1996</v>
      </c>
      <c r="D3012" s="1">
        <v>40.200000000000003</v>
      </c>
      <c r="E3012" s="1">
        <v>20.7</v>
      </c>
    </row>
    <row r="3013" spans="1:5" x14ac:dyDescent="0.25">
      <c r="A3013" s="39">
        <v>35153</v>
      </c>
      <c r="B3013" s="37">
        <f t="shared" si="94"/>
        <v>3</v>
      </c>
      <c r="C3013" s="37">
        <f t="shared" si="95"/>
        <v>1996</v>
      </c>
      <c r="D3013" s="1">
        <v>37.200000000000003</v>
      </c>
      <c r="E3013" s="1">
        <v>20.2</v>
      </c>
    </row>
    <row r="3014" spans="1:5" x14ac:dyDescent="0.25">
      <c r="A3014" s="39">
        <v>35154</v>
      </c>
      <c r="B3014" s="37">
        <f t="shared" si="94"/>
        <v>3</v>
      </c>
      <c r="C3014" s="37">
        <f t="shared" si="95"/>
        <v>1996</v>
      </c>
      <c r="D3014" s="2">
        <v>36.5</v>
      </c>
      <c r="E3014" s="2">
        <v>21</v>
      </c>
    </row>
    <row r="3015" spans="1:5" x14ac:dyDescent="0.25">
      <c r="A3015" s="39">
        <v>35155</v>
      </c>
      <c r="B3015" s="37">
        <f t="shared" si="94"/>
        <v>3</v>
      </c>
      <c r="C3015" s="37">
        <f t="shared" si="95"/>
        <v>1996</v>
      </c>
      <c r="D3015" s="1">
        <v>37.200000000000003</v>
      </c>
      <c r="E3015" s="1">
        <v>13.1</v>
      </c>
    </row>
    <row r="3016" spans="1:5" x14ac:dyDescent="0.25">
      <c r="A3016" s="39">
        <v>35156</v>
      </c>
      <c r="B3016" s="37">
        <f t="shared" si="94"/>
        <v>4</v>
      </c>
      <c r="C3016" s="37">
        <f t="shared" si="95"/>
        <v>1996</v>
      </c>
      <c r="D3016" s="1">
        <v>38.200000000000003</v>
      </c>
      <c r="E3016" s="1">
        <v>13.2</v>
      </c>
    </row>
    <row r="3017" spans="1:5" x14ac:dyDescent="0.25">
      <c r="A3017" s="39">
        <v>35157</v>
      </c>
      <c r="B3017" s="37">
        <f t="shared" si="94"/>
        <v>4</v>
      </c>
      <c r="C3017" s="37">
        <f t="shared" si="95"/>
        <v>1996</v>
      </c>
      <c r="D3017" s="1">
        <v>39.299999999999997</v>
      </c>
      <c r="E3017" s="1">
        <v>16</v>
      </c>
    </row>
    <row r="3018" spans="1:5" x14ac:dyDescent="0.25">
      <c r="A3018" s="39">
        <v>35158</v>
      </c>
      <c r="B3018" s="37">
        <f t="shared" si="94"/>
        <v>4</v>
      </c>
      <c r="C3018" s="37">
        <f t="shared" si="95"/>
        <v>1996</v>
      </c>
      <c r="D3018" s="1">
        <v>39.5</v>
      </c>
      <c r="E3018" s="1">
        <v>23.8</v>
      </c>
    </row>
    <row r="3019" spans="1:5" x14ac:dyDescent="0.25">
      <c r="A3019" s="39">
        <v>35159</v>
      </c>
      <c r="B3019" s="37">
        <f t="shared" si="94"/>
        <v>4</v>
      </c>
      <c r="C3019" s="37">
        <f t="shared" si="95"/>
        <v>1996</v>
      </c>
      <c r="D3019" s="1">
        <v>39.1</v>
      </c>
      <c r="E3019" s="1">
        <v>18.5</v>
      </c>
    </row>
    <row r="3020" spans="1:5" x14ac:dyDescent="0.25">
      <c r="A3020" s="39">
        <v>35160</v>
      </c>
      <c r="B3020" s="37">
        <f t="shared" si="94"/>
        <v>4</v>
      </c>
      <c r="C3020" s="37">
        <f t="shared" si="95"/>
        <v>1996</v>
      </c>
      <c r="D3020" s="1">
        <v>39.5</v>
      </c>
      <c r="E3020" s="1">
        <v>23.8</v>
      </c>
    </row>
    <row r="3021" spans="1:5" x14ac:dyDescent="0.25">
      <c r="A3021" s="39">
        <v>35161</v>
      </c>
      <c r="B3021" s="37">
        <f t="shared" si="94"/>
        <v>4</v>
      </c>
      <c r="C3021" s="37">
        <f t="shared" si="95"/>
        <v>1996</v>
      </c>
      <c r="D3021" s="1">
        <v>38.200000000000003</v>
      </c>
      <c r="E3021" s="1">
        <v>21.5</v>
      </c>
    </row>
    <row r="3022" spans="1:5" x14ac:dyDescent="0.25">
      <c r="A3022" s="39">
        <v>35162</v>
      </c>
      <c r="B3022" s="37">
        <f t="shared" si="94"/>
        <v>4</v>
      </c>
      <c r="C3022" s="37">
        <f t="shared" si="95"/>
        <v>1996</v>
      </c>
      <c r="D3022" s="1">
        <v>40</v>
      </c>
      <c r="E3022" s="1">
        <v>24.8</v>
      </c>
    </row>
    <row r="3023" spans="1:5" x14ac:dyDescent="0.25">
      <c r="A3023" s="39">
        <v>35163</v>
      </c>
      <c r="B3023" s="37">
        <f t="shared" si="94"/>
        <v>4</v>
      </c>
      <c r="C3023" s="37">
        <f t="shared" si="95"/>
        <v>1996</v>
      </c>
      <c r="D3023" s="1">
        <v>39.5</v>
      </c>
      <c r="E3023" s="1">
        <v>22</v>
      </c>
    </row>
    <row r="3024" spans="1:5" x14ac:dyDescent="0.25">
      <c r="A3024" s="39">
        <v>35164</v>
      </c>
      <c r="B3024" s="37">
        <f t="shared" si="94"/>
        <v>4</v>
      </c>
      <c r="C3024" s="37">
        <f t="shared" si="95"/>
        <v>1996</v>
      </c>
      <c r="D3024" s="1">
        <v>38</v>
      </c>
      <c r="E3024" s="1">
        <v>19.2</v>
      </c>
    </row>
    <row r="3025" spans="1:5" x14ac:dyDescent="0.25">
      <c r="A3025" s="39">
        <v>35165</v>
      </c>
      <c r="B3025" s="37">
        <f t="shared" si="94"/>
        <v>4</v>
      </c>
      <c r="C3025" s="37">
        <f t="shared" si="95"/>
        <v>1996</v>
      </c>
      <c r="D3025" s="1">
        <v>37.700000000000003</v>
      </c>
      <c r="E3025" s="1">
        <v>16.3</v>
      </c>
    </row>
    <row r="3026" spans="1:5" x14ac:dyDescent="0.25">
      <c r="A3026" s="39">
        <v>35166</v>
      </c>
      <c r="B3026" s="37">
        <f t="shared" si="94"/>
        <v>4</v>
      </c>
      <c r="C3026" s="37">
        <f t="shared" si="95"/>
        <v>1996</v>
      </c>
      <c r="D3026" s="1">
        <v>38</v>
      </c>
      <c r="E3026" s="1">
        <v>21.3</v>
      </c>
    </row>
    <row r="3027" spans="1:5" x14ac:dyDescent="0.25">
      <c r="A3027" s="39">
        <v>35167</v>
      </c>
      <c r="B3027" s="37">
        <f t="shared" si="94"/>
        <v>4</v>
      </c>
      <c r="C3027" s="37">
        <f t="shared" si="95"/>
        <v>1996</v>
      </c>
      <c r="D3027" s="1">
        <v>39.200000000000003</v>
      </c>
      <c r="E3027" s="1">
        <v>22.4</v>
      </c>
    </row>
    <row r="3028" spans="1:5" x14ac:dyDescent="0.25">
      <c r="A3028" s="39">
        <v>35168</v>
      </c>
      <c r="B3028" s="37">
        <f t="shared" si="94"/>
        <v>4</v>
      </c>
      <c r="C3028" s="37">
        <f t="shared" si="95"/>
        <v>1996</v>
      </c>
      <c r="D3028" s="1">
        <v>40.200000000000003</v>
      </c>
      <c r="E3028" s="1">
        <v>20</v>
      </c>
    </row>
    <row r="3029" spans="1:5" x14ac:dyDescent="0.25">
      <c r="A3029" s="39">
        <v>35169</v>
      </c>
      <c r="B3029" s="37">
        <f t="shared" si="94"/>
        <v>4</v>
      </c>
      <c r="C3029" s="37">
        <f t="shared" si="95"/>
        <v>1996</v>
      </c>
      <c r="D3029" s="1">
        <v>42.2</v>
      </c>
      <c r="E3029" s="1">
        <v>22.8</v>
      </c>
    </row>
    <row r="3030" spans="1:5" x14ac:dyDescent="0.25">
      <c r="A3030" s="39">
        <v>35170</v>
      </c>
      <c r="B3030" s="37">
        <f t="shared" si="94"/>
        <v>4</v>
      </c>
      <c r="C3030" s="37">
        <f t="shared" si="95"/>
        <v>1996</v>
      </c>
      <c r="D3030" s="1">
        <v>42.3</v>
      </c>
      <c r="E3030" s="1">
        <v>24.6</v>
      </c>
    </row>
    <row r="3031" spans="1:5" x14ac:dyDescent="0.25">
      <c r="A3031" s="39">
        <v>35171</v>
      </c>
      <c r="B3031" s="37">
        <f t="shared" si="94"/>
        <v>4</v>
      </c>
      <c r="C3031" s="37">
        <f t="shared" si="95"/>
        <v>1996</v>
      </c>
      <c r="D3031" s="1">
        <v>42.2</v>
      </c>
      <c r="E3031" s="1">
        <v>25</v>
      </c>
    </row>
    <row r="3032" spans="1:5" x14ac:dyDescent="0.25">
      <c r="A3032" s="39">
        <v>35172</v>
      </c>
      <c r="B3032" s="37">
        <f t="shared" si="94"/>
        <v>4</v>
      </c>
      <c r="C3032" s="37">
        <f t="shared" si="95"/>
        <v>1996</v>
      </c>
      <c r="D3032" s="1">
        <v>39.700000000000003</v>
      </c>
      <c r="E3032" s="1">
        <v>23.2</v>
      </c>
    </row>
    <row r="3033" spans="1:5" x14ac:dyDescent="0.25">
      <c r="A3033" s="39">
        <v>35173</v>
      </c>
      <c r="B3033" s="37">
        <f t="shared" si="94"/>
        <v>4</v>
      </c>
      <c r="C3033" s="37">
        <f t="shared" si="95"/>
        <v>1996</v>
      </c>
      <c r="D3033" s="1">
        <v>37.5</v>
      </c>
      <c r="E3033" s="1">
        <v>21.4</v>
      </c>
    </row>
    <row r="3034" spans="1:5" x14ac:dyDescent="0.25">
      <c r="A3034" s="39">
        <v>35174</v>
      </c>
      <c r="B3034" s="37">
        <f t="shared" si="94"/>
        <v>4</v>
      </c>
      <c r="C3034" s="37">
        <f t="shared" si="95"/>
        <v>1996</v>
      </c>
      <c r="D3034" s="1">
        <v>36.9</v>
      </c>
      <c r="E3034" s="1">
        <v>20</v>
      </c>
    </row>
    <row r="3035" spans="1:5" x14ac:dyDescent="0.25">
      <c r="A3035" s="39">
        <v>35175</v>
      </c>
      <c r="B3035" s="37">
        <f t="shared" si="94"/>
        <v>4</v>
      </c>
      <c r="C3035" s="37">
        <f t="shared" si="95"/>
        <v>1996</v>
      </c>
      <c r="D3035" s="1">
        <v>35.799999999999997</v>
      </c>
      <c r="E3035" s="1">
        <v>21.3</v>
      </c>
    </row>
    <row r="3036" spans="1:5" x14ac:dyDescent="0.25">
      <c r="A3036" s="39">
        <v>35176</v>
      </c>
      <c r="B3036" s="37">
        <f t="shared" si="94"/>
        <v>4</v>
      </c>
      <c r="C3036" s="37">
        <f t="shared" si="95"/>
        <v>1996</v>
      </c>
      <c r="D3036" s="1">
        <v>38</v>
      </c>
      <c r="E3036" s="1">
        <v>23.7</v>
      </c>
    </row>
    <row r="3037" spans="1:5" x14ac:dyDescent="0.25">
      <c r="A3037" s="39">
        <v>35177</v>
      </c>
      <c r="B3037" s="37">
        <f t="shared" si="94"/>
        <v>4</v>
      </c>
      <c r="C3037" s="37">
        <f t="shared" si="95"/>
        <v>1996</v>
      </c>
      <c r="D3037" s="1">
        <v>38.200000000000003</v>
      </c>
      <c r="E3037" s="1">
        <v>22</v>
      </c>
    </row>
    <row r="3038" spans="1:5" x14ac:dyDescent="0.25">
      <c r="A3038" s="39">
        <v>35178</v>
      </c>
      <c r="B3038" s="37">
        <f t="shared" si="94"/>
        <v>4</v>
      </c>
      <c r="C3038" s="37">
        <f t="shared" si="95"/>
        <v>1996</v>
      </c>
      <c r="D3038" s="1">
        <v>40.5</v>
      </c>
      <c r="E3038" s="1">
        <v>21.8</v>
      </c>
    </row>
    <row r="3039" spans="1:5" x14ac:dyDescent="0.25">
      <c r="A3039" s="39">
        <v>35179</v>
      </c>
      <c r="B3039" s="37">
        <f t="shared" si="94"/>
        <v>4</v>
      </c>
      <c r="C3039" s="37">
        <f t="shared" si="95"/>
        <v>1996</v>
      </c>
      <c r="D3039" s="1">
        <v>40.700000000000003</v>
      </c>
      <c r="E3039" s="1">
        <v>23.8</v>
      </c>
    </row>
    <row r="3040" spans="1:5" x14ac:dyDescent="0.25">
      <c r="A3040" s="39">
        <v>35180</v>
      </c>
      <c r="B3040" s="37">
        <f t="shared" si="94"/>
        <v>4</v>
      </c>
      <c r="C3040" s="37">
        <f t="shared" si="95"/>
        <v>1996</v>
      </c>
      <c r="D3040" s="1">
        <v>38.200000000000003</v>
      </c>
      <c r="E3040" s="1">
        <v>24</v>
      </c>
    </row>
    <row r="3041" spans="1:5" x14ac:dyDescent="0.25">
      <c r="A3041" s="39">
        <v>35181</v>
      </c>
      <c r="B3041" s="37">
        <f t="shared" si="94"/>
        <v>4</v>
      </c>
      <c r="C3041" s="37">
        <f t="shared" si="95"/>
        <v>1996</v>
      </c>
      <c r="D3041" s="1">
        <v>38.700000000000003</v>
      </c>
      <c r="E3041" s="1">
        <v>25.5</v>
      </c>
    </row>
    <row r="3042" spans="1:5" x14ac:dyDescent="0.25">
      <c r="A3042" s="39">
        <v>35182</v>
      </c>
      <c r="B3042" s="37">
        <f t="shared" si="94"/>
        <v>4</v>
      </c>
      <c r="C3042" s="37">
        <f t="shared" si="95"/>
        <v>1996</v>
      </c>
      <c r="D3042" s="1">
        <v>37.799999999999997</v>
      </c>
      <c r="E3042" s="1">
        <v>25.5</v>
      </c>
    </row>
    <row r="3043" spans="1:5" x14ac:dyDescent="0.25">
      <c r="A3043" s="39">
        <v>35183</v>
      </c>
      <c r="B3043" s="37">
        <f t="shared" si="94"/>
        <v>4</v>
      </c>
      <c r="C3043" s="37">
        <f t="shared" si="95"/>
        <v>1996</v>
      </c>
      <c r="D3043" s="1">
        <v>37</v>
      </c>
      <c r="E3043" s="1">
        <v>26</v>
      </c>
    </row>
    <row r="3044" spans="1:5" x14ac:dyDescent="0.25">
      <c r="A3044" s="39">
        <v>35184</v>
      </c>
      <c r="B3044" s="37">
        <f t="shared" si="94"/>
        <v>4</v>
      </c>
      <c r="C3044" s="37">
        <f t="shared" si="95"/>
        <v>1996</v>
      </c>
      <c r="D3044" s="1">
        <v>40.5</v>
      </c>
      <c r="E3044" s="1">
        <v>22.8</v>
      </c>
    </row>
    <row r="3045" spans="1:5" x14ac:dyDescent="0.25">
      <c r="A3045" s="39">
        <v>35185</v>
      </c>
      <c r="B3045" s="37">
        <f t="shared" si="94"/>
        <v>4</v>
      </c>
      <c r="C3045" s="37">
        <f t="shared" si="95"/>
        <v>1996</v>
      </c>
      <c r="D3045" s="1">
        <v>40.299999999999997</v>
      </c>
      <c r="E3045" s="1">
        <v>25.8</v>
      </c>
    </row>
    <row r="3046" spans="1:5" x14ac:dyDescent="0.25">
      <c r="A3046" s="39">
        <v>35186</v>
      </c>
      <c r="B3046" s="37">
        <f t="shared" si="94"/>
        <v>5</v>
      </c>
      <c r="C3046" s="37">
        <f t="shared" si="95"/>
        <v>1996</v>
      </c>
      <c r="D3046" s="1">
        <v>37.5</v>
      </c>
      <c r="E3046" s="1">
        <v>24</v>
      </c>
    </row>
    <row r="3047" spans="1:5" x14ac:dyDescent="0.25">
      <c r="A3047" s="39">
        <v>35187</v>
      </c>
      <c r="B3047" s="37">
        <f t="shared" si="94"/>
        <v>5</v>
      </c>
      <c r="C3047" s="37">
        <f t="shared" si="95"/>
        <v>1996</v>
      </c>
      <c r="D3047" s="1">
        <v>36.9</v>
      </c>
      <c r="E3047" s="1">
        <v>22.8</v>
      </c>
    </row>
    <row r="3048" spans="1:5" x14ac:dyDescent="0.25">
      <c r="A3048" s="39">
        <v>35188</v>
      </c>
      <c r="B3048" s="37">
        <f t="shared" si="94"/>
        <v>5</v>
      </c>
      <c r="C3048" s="37">
        <f t="shared" si="95"/>
        <v>1996</v>
      </c>
      <c r="D3048" s="1">
        <v>40.200000000000003</v>
      </c>
      <c r="E3048" s="1">
        <v>23</v>
      </c>
    </row>
    <row r="3049" spans="1:5" x14ac:dyDescent="0.25">
      <c r="A3049" s="39">
        <v>35189</v>
      </c>
      <c r="B3049" s="37">
        <f t="shared" si="94"/>
        <v>5</v>
      </c>
      <c r="C3049" s="37">
        <f t="shared" si="95"/>
        <v>1996</v>
      </c>
      <c r="D3049" s="1">
        <v>41</v>
      </c>
      <c r="E3049" s="1">
        <v>23</v>
      </c>
    </row>
    <row r="3050" spans="1:5" x14ac:dyDescent="0.25">
      <c r="A3050" s="39">
        <v>35190</v>
      </c>
      <c r="B3050" s="37">
        <f t="shared" si="94"/>
        <v>5</v>
      </c>
      <c r="C3050" s="37">
        <f t="shared" si="95"/>
        <v>1996</v>
      </c>
      <c r="D3050" s="1">
        <v>41.2</v>
      </c>
      <c r="E3050" s="1">
        <v>23.5</v>
      </c>
    </row>
    <row r="3051" spans="1:5" x14ac:dyDescent="0.25">
      <c r="A3051" s="39">
        <v>35191</v>
      </c>
      <c r="B3051" s="37">
        <f t="shared" si="94"/>
        <v>5</v>
      </c>
      <c r="C3051" s="37">
        <f t="shared" si="95"/>
        <v>1996</v>
      </c>
      <c r="D3051" s="1">
        <v>42.7</v>
      </c>
      <c r="E3051" s="1">
        <v>21.5</v>
      </c>
    </row>
    <row r="3052" spans="1:5" x14ac:dyDescent="0.25">
      <c r="A3052" s="39">
        <v>35192</v>
      </c>
      <c r="B3052" s="37">
        <f t="shared" si="94"/>
        <v>5</v>
      </c>
      <c r="C3052" s="37">
        <f t="shared" si="95"/>
        <v>1996</v>
      </c>
      <c r="D3052" s="1">
        <v>43.9</v>
      </c>
      <c r="E3052" s="1">
        <v>22.2</v>
      </c>
    </row>
    <row r="3053" spans="1:5" x14ac:dyDescent="0.25">
      <c r="A3053" s="39">
        <v>35193</v>
      </c>
      <c r="B3053" s="37">
        <f t="shared" si="94"/>
        <v>5</v>
      </c>
      <c r="C3053" s="37">
        <f t="shared" si="95"/>
        <v>1996</v>
      </c>
      <c r="D3053" s="1">
        <v>43</v>
      </c>
      <c r="E3053" s="1">
        <v>26.8</v>
      </c>
    </row>
    <row r="3054" spans="1:5" x14ac:dyDescent="0.25">
      <c r="A3054" s="39">
        <v>35194</v>
      </c>
      <c r="B3054" s="37">
        <f t="shared" si="94"/>
        <v>5</v>
      </c>
      <c r="C3054" s="37">
        <f t="shared" si="95"/>
        <v>1996</v>
      </c>
      <c r="D3054" s="1">
        <v>38.4</v>
      </c>
      <c r="E3054" s="1">
        <v>26.1</v>
      </c>
    </row>
    <row r="3055" spans="1:5" x14ac:dyDescent="0.25">
      <c r="A3055" s="39">
        <v>35195</v>
      </c>
      <c r="B3055" s="37">
        <f t="shared" si="94"/>
        <v>5</v>
      </c>
      <c r="C3055" s="37">
        <f t="shared" si="95"/>
        <v>1996</v>
      </c>
      <c r="D3055" s="1">
        <v>36.9</v>
      </c>
      <c r="E3055" s="1">
        <v>25.2</v>
      </c>
    </row>
    <row r="3056" spans="1:5" x14ac:dyDescent="0.25">
      <c r="A3056" s="39">
        <v>35196</v>
      </c>
      <c r="B3056" s="37">
        <f t="shared" si="94"/>
        <v>5</v>
      </c>
      <c r="C3056" s="37">
        <f t="shared" si="95"/>
        <v>1996</v>
      </c>
      <c r="D3056" s="1">
        <v>35.799999999999997</v>
      </c>
      <c r="E3056" s="1">
        <v>25.4</v>
      </c>
    </row>
    <row r="3057" spans="1:5" x14ac:dyDescent="0.25">
      <c r="A3057" s="39">
        <v>35197</v>
      </c>
      <c r="B3057" s="37">
        <f t="shared" si="94"/>
        <v>5</v>
      </c>
      <c r="C3057" s="37">
        <f t="shared" si="95"/>
        <v>1996</v>
      </c>
      <c r="D3057" s="1">
        <v>35.799999999999997</v>
      </c>
      <c r="E3057" s="1">
        <v>25.3</v>
      </c>
    </row>
    <row r="3058" spans="1:5" x14ac:dyDescent="0.25">
      <c r="A3058" s="39">
        <v>35198</v>
      </c>
      <c r="B3058" s="37">
        <f t="shared" si="94"/>
        <v>5</v>
      </c>
      <c r="C3058" s="37">
        <f t="shared" si="95"/>
        <v>1996</v>
      </c>
      <c r="D3058" s="1">
        <v>35.5</v>
      </c>
      <c r="E3058" s="1">
        <v>24.8</v>
      </c>
    </row>
    <row r="3059" spans="1:5" x14ac:dyDescent="0.25">
      <c r="A3059" s="39">
        <v>35199</v>
      </c>
      <c r="B3059" s="37">
        <f t="shared" si="94"/>
        <v>5</v>
      </c>
      <c r="C3059" s="37">
        <f t="shared" si="95"/>
        <v>1996</v>
      </c>
      <c r="D3059" s="1">
        <v>34.9</v>
      </c>
      <c r="E3059" s="1">
        <v>25</v>
      </c>
    </row>
    <row r="3060" spans="1:5" x14ac:dyDescent="0.25">
      <c r="A3060" s="39">
        <v>35200</v>
      </c>
      <c r="B3060" s="37">
        <f t="shared" si="94"/>
        <v>5</v>
      </c>
      <c r="C3060" s="37">
        <f t="shared" si="95"/>
        <v>1996</v>
      </c>
      <c r="D3060" s="1">
        <v>36.700000000000003</v>
      </c>
      <c r="E3060" s="1">
        <v>25</v>
      </c>
    </row>
    <row r="3061" spans="1:5" x14ac:dyDescent="0.25">
      <c r="A3061" s="39">
        <v>35201</v>
      </c>
      <c r="B3061" s="37">
        <f t="shared" si="94"/>
        <v>5</v>
      </c>
      <c r="C3061" s="37">
        <f t="shared" si="95"/>
        <v>1996</v>
      </c>
      <c r="D3061" s="1">
        <v>36.9</v>
      </c>
      <c r="E3061" s="1">
        <v>25.4</v>
      </c>
    </row>
    <row r="3062" spans="1:5" x14ac:dyDescent="0.25">
      <c r="A3062" s="39">
        <v>35202</v>
      </c>
      <c r="B3062" s="37">
        <f t="shared" si="94"/>
        <v>5</v>
      </c>
      <c r="C3062" s="37">
        <f t="shared" si="95"/>
        <v>1996</v>
      </c>
      <c r="D3062" s="1">
        <v>38.200000000000003</v>
      </c>
      <c r="E3062" s="1">
        <v>25.4</v>
      </c>
    </row>
    <row r="3063" spans="1:5" x14ac:dyDescent="0.25">
      <c r="A3063" s="39">
        <v>35203</v>
      </c>
      <c r="B3063" s="37">
        <f t="shared" si="94"/>
        <v>5</v>
      </c>
      <c r="C3063" s="37">
        <f t="shared" si="95"/>
        <v>1996</v>
      </c>
      <c r="D3063" s="1">
        <v>38.1</v>
      </c>
      <c r="E3063" s="1">
        <v>25.3</v>
      </c>
    </row>
    <row r="3064" spans="1:5" x14ac:dyDescent="0.25">
      <c r="A3064" s="39">
        <v>35204</v>
      </c>
      <c r="B3064" s="37">
        <f t="shared" si="94"/>
        <v>5</v>
      </c>
      <c r="C3064" s="37">
        <f t="shared" si="95"/>
        <v>1996</v>
      </c>
      <c r="D3064" s="1">
        <v>36.700000000000003</v>
      </c>
      <c r="E3064" s="1">
        <v>25.1</v>
      </c>
    </row>
    <row r="3065" spans="1:5" x14ac:dyDescent="0.25">
      <c r="A3065" s="39">
        <v>35205</v>
      </c>
      <c r="B3065" s="37">
        <f t="shared" si="94"/>
        <v>5</v>
      </c>
      <c r="C3065" s="37">
        <f t="shared" si="95"/>
        <v>1996</v>
      </c>
      <c r="D3065" s="1">
        <v>36.200000000000003</v>
      </c>
      <c r="E3065" s="1">
        <v>25.5</v>
      </c>
    </row>
    <row r="3066" spans="1:5" x14ac:dyDescent="0.25">
      <c r="A3066" s="39">
        <v>35206</v>
      </c>
      <c r="B3066" s="37">
        <f t="shared" si="94"/>
        <v>5</v>
      </c>
      <c r="C3066" s="37">
        <f t="shared" si="95"/>
        <v>1996</v>
      </c>
      <c r="D3066" s="1">
        <v>36.5</v>
      </c>
      <c r="E3066" s="1">
        <v>26.4</v>
      </c>
    </row>
    <row r="3067" spans="1:5" x14ac:dyDescent="0.25">
      <c r="A3067" s="39">
        <v>35207</v>
      </c>
      <c r="B3067" s="37">
        <f t="shared" si="94"/>
        <v>5</v>
      </c>
      <c r="C3067" s="37">
        <f t="shared" si="95"/>
        <v>1996</v>
      </c>
      <c r="D3067" s="1">
        <v>38.700000000000003</v>
      </c>
      <c r="E3067" s="1">
        <v>25</v>
      </c>
    </row>
    <row r="3068" spans="1:5" x14ac:dyDescent="0.25">
      <c r="A3068" s="39">
        <v>35208</v>
      </c>
      <c r="B3068" s="37">
        <f t="shared" si="94"/>
        <v>5</v>
      </c>
      <c r="C3068" s="37">
        <f t="shared" si="95"/>
        <v>1996</v>
      </c>
      <c r="D3068" s="1">
        <v>40.799999999999997</v>
      </c>
      <c r="E3068" s="1">
        <v>25.5</v>
      </c>
    </row>
    <row r="3069" spans="1:5" x14ac:dyDescent="0.25">
      <c r="A3069" s="39">
        <v>35209</v>
      </c>
      <c r="B3069" s="37">
        <f t="shared" si="94"/>
        <v>5</v>
      </c>
      <c r="C3069" s="37">
        <f t="shared" si="95"/>
        <v>1996</v>
      </c>
      <c r="D3069" s="1">
        <v>40.5</v>
      </c>
      <c r="E3069" s="1">
        <v>25.3</v>
      </c>
    </row>
    <row r="3070" spans="1:5" x14ac:dyDescent="0.25">
      <c r="A3070" s="39">
        <v>35210</v>
      </c>
      <c r="B3070" s="37">
        <f t="shared" si="94"/>
        <v>5</v>
      </c>
      <c r="C3070" s="37">
        <f t="shared" si="95"/>
        <v>1996</v>
      </c>
      <c r="D3070" s="1">
        <v>40.799999999999997</v>
      </c>
      <c r="E3070" s="1">
        <v>25.2</v>
      </c>
    </row>
    <row r="3071" spans="1:5" x14ac:dyDescent="0.25">
      <c r="A3071" s="39">
        <v>35211</v>
      </c>
      <c r="B3071" s="37">
        <f t="shared" si="94"/>
        <v>5</v>
      </c>
      <c r="C3071" s="37">
        <f t="shared" si="95"/>
        <v>1996</v>
      </c>
      <c r="D3071" s="1">
        <v>42.8</v>
      </c>
      <c r="E3071" s="1">
        <v>24.8</v>
      </c>
    </row>
    <row r="3072" spans="1:5" x14ac:dyDescent="0.25">
      <c r="A3072" s="39">
        <v>35212</v>
      </c>
      <c r="B3072" s="37">
        <f t="shared" si="94"/>
        <v>5</v>
      </c>
      <c r="C3072" s="37">
        <f t="shared" si="95"/>
        <v>1996</v>
      </c>
      <c r="D3072" s="1">
        <v>38.5</v>
      </c>
      <c r="E3072" s="1">
        <v>27</v>
      </c>
    </row>
    <row r="3073" spans="1:5" x14ac:dyDescent="0.25">
      <c r="A3073" s="39">
        <v>35213</v>
      </c>
      <c r="B3073" s="37">
        <f t="shared" si="94"/>
        <v>5</v>
      </c>
      <c r="C3073" s="37">
        <f t="shared" si="95"/>
        <v>1996</v>
      </c>
      <c r="D3073" s="1">
        <v>37.200000000000003</v>
      </c>
      <c r="E3073" s="1">
        <v>27.4</v>
      </c>
    </row>
    <row r="3074" spans="1:5" x14ac:dyDescent="0.25">
      <c r="A3074" s="39">
        <v>35214</v>
      </c>
      <c r="B3074" s="37">
        <f t="shared" si="94"/>
        <v>5</v>
      </c>
      <c r="C3074" s="37">
        <f t="shared" si="95"/>
        <v>1996</v>
      </c>
      <c r="D3074" s="1">
        <v>36.9</v>
      </c>
      <c r="E3074" s="1">
        <v>26.8</v>
      </c>
    </row>
    <row r="3075" spans="1:5" x14ac:dyDescent="0.25">
      <c r="A3075" s="39">
        <v>35215</v>
      </c>
      <c r="B3075" s="37">
        <f t="shared" ref="B3075:B3138" si="96">MONTH(A3075)</f>
        <v>5</v>
      </c>
      <c r="C3075" s="37">
        <f t="shared" ref="C3075:C3138" si="97">YEAR(A3075)</f>
        <v>1996</v>
      </c>
      <c r="D3075" s="2">
        <v>37.5</v>
      </c>
      <c r="E3075" s="2">
        <v>25.3</v>
      </c>
    </row>
    <row r="3076" spans="1:5" x14ac:dyDescent="0.25">
      <c r="A3076" s="39">
        <v>35216</v>
      </c>
      <c r="B3076" s="37">
        <f t="shared" si="96"/>
        <v>5</v>
      </c>
      <c r="C3076" s="37">
        <f t="shared" si="97"/>
        <v>1996</v>
      </c>
      <c r="D3076" s="1">
        <v>40.9</v>
      </c>
      <c r="E3076" s="1">
        <v>24.4</v>
      </c>
    </row>
    <row r="3077" spans="1:5" x14ac:dyDescent="0.25">
      <c r="A3077" s="39">
        <v>35217</v>
      </c>
      <c r="B3077" s="37">
        <f t="shared" si="96"/>
        <v>6</v>
      </c>
      <c r="C3077" s="37">
        <f t="shared" si="97"/>
        <v>1996</v>
      </c>
      <c r="D3077" s="1">
        <v>38.9</v>
      </c>
      <c r="E3077" s="1">
        <v>26.8</v>
      </c>
    </row>
    <row r="3078" spans="1:5" x14ac:dyDescent="0.25">
      <c r="A3078" s="39">
        <v>35218</v>
      </c>
      <c r="B3078" s="37">
        <f t="shared" si="96"/>
        <v>6</v>
      </c>
      <c r="C3078" s="37">
        <f t="shared" si="97"/>
        <v>1996</v>
      </c>
      <c r="D3078" s="1">
        <v>40.200000000000003</v>
      </c>
      <c r="E3078" s="1">
        <v>27</v>
      </c>
    </row>
    <row r="3079" spans="1:5" x14ac:dyDescent="0.25">
      <c r="A3079" s="39">
        <v>35219</v>
      </c>
      <c r="B3079" s="37">
        <f t="shared" si="96"/>
        <v>6</v>
      </c>
      <c r="C3079" s="37">
        <f t="shared" si="97"/>
        <v>1996</v>
      </c>
      <c r="D3079" s="1">
        <v>38.700000000000003</v>
      </c>
      <c r="E3079" s="1">
        <v>26.6</v>
      </c>
    </row>
    <row r="3080" spans="1:5" x14ac:dyDescent="0.25">
      <c r="A3080" s="39">
        <v>35220</v>
      </c>
      <c r="B3080" s="37">
        <f t="shared" si="96"/>
        <v>6</v>
      </c>
      <c r="C3080" s="37">
        <f t="shared" si="97"/>
        <v>1996</v>
      </c>
      <c r="D3080" s="1">
        <v>37.200000000000003</v>
      </c>
      <c r="E3080" s="1">
        <v>27</v>
      </c>
    </row>
    <row r="3081" spans="1:5" x14ac:dyDescent="0.25">
      <c r="A3081" s="39">
        <v>35221</v>
      </c>
      <c r="B3081" s="37">
        <f t="shared" si="96"/>
        <v>6</v>
      </c>
      <c r="C3081" s="37">
        <f t="shared" si="97"/>
        <v>1996</v>
      </c>
      <c r="D3081" s="1">
        <v>36.9</v>
      </c>
      <c r="E3081" s="1">
        <v>27.5</v>
      </c>
    </row>
    <row r="3082" spans="1:5" x14ac:dyDescent="0.25">
      <c r="A3082" s="39">
        <v>35222</v>
      </c>
      <c r="B3082" s="37">
        <f t="shared" si="96"/>
        <v>6</v>
      </c>
      <c r="C3082" s="37">
        <f t="shared" si="97"/>
        <v>1996</v>
      </c>
      <c r="D3082" s="1">
        <v>38.200000000000003</v>
      </c>
      <c r="E3082" s="1">
        <v>27</v>
      </c>
    </row>
    <row r="3083" spans="1:5" x14ac:dyDescent="0.25">
      <c r="A3083" s="39">
        <v>35223</v>
      </c>
      <c r="B3083" s="37">
        <f t="shared" si="96"/>
        <v>6</v>
      </c>
      <c r="C3083" s="37">
        <f t="shared" si="97"/>
        <v>1996</v>
      </c>
      <c r="D3083" s="1">
        <v>39.700000000000003</v>
      </c>
      <c r="E3083" s="1">
        <v>27</v>
      </c>
    </row>
    <row r="3084" spans="1:5" x14ac:dyDescent="0.25">
      <c r="A3084" s="39">
        <v>35224</v>
      </c>
      <c r="B3084" s="37">
        <f t="shared" si="96"/>
        <v>6</v>
      </c>
      <c r="C3084" s="37">
        <f t="shared" si="97"/>
        <v>1996</v>
      </c>
      <c r="D3084" s="1">
        <v>41.2</v>
      </c>
      <c r="E3084" s="1">
        <v>27.4</v>
      </c>
    </row>
    <row r="3085" spans="1:5" x14ac:dyDescent="0.25">
      <c r="A3085" s="39">
        <v>35225</v>
      </c>
      <c r="B3085" s="37">
        <f t="shared" si="96"/>
        <v>6</v>
      </c>
      <c r="C3085" s="37">
        <f t="shared" si="97"/>
        <v>1996</v>
      </c>
      <c r="D3085" s="1">
        <v>40.700000000000003</v>
      </c>
      <c r="E3085" s="1">
        <v>28.8</v>
      </c>
    </row>
    <row r="3086" spans="1:5" x14ac:dyDescent="0.25">
      <c r="A3086" s="39">
        <v>35226</v>
      </c>
      <c r="B3086" s="37">
        <f t="shared" si="96"/>
        <v>6</v>
      </c>
      <c r="C3086" s="37">
        <f t="shared" si="97"/>
        <v>1996</v>
      </c>
      <c r="D3086" s="1">
        <v>38</v>
      </c>
      <c r="E3086" s="1">
        <v>27.5</v>
      </c>
    </row>
    <row r="3087" spans="1:5" x14ac:dyDescent="0.25">
      <c r="A3087" s="39">
        <v>35227</v>
      </c>
      <c r="B3087" s="37">
        <f t="shared" si="96"/>
        <v>6</v>
      </c>
      <c r="C3087" s="37">
        <f t="shared" si="97"/>
        <v>1996</v>
      </c>
      <c r="D3087" s="1">
        <v>37.1</v>
      </c>
      <c r="E3087" s="1">
        <v>26.7</v>
      </c>
    </row>
    <row r="3088" spans="1:5" x14ac:dyDescent="0.25">
      <c r="A3088" s="39">
        <v>35228</v>
      </c>
      <c r="B3088" s="37">
        <f t="shared" si="96"/>
        <v>6</v>
      </c>
      <c r="C3088" s="37">
        <f t="shared" si="97"/>
        <v>1996</v>
      </c>
      <c r="D3088" s="1">
        <v>36.4</v>
      </c>
      <c r="E3088" s="1">
        <v>27.4</v>
      </c>
    </row>
    <row r="3089" spans="1:5" x14ac:dyDescent="0.25">
      <c r="A3089" s="39">
        <v>35229</v>
      </c>
      <c r="B3089" s="37">
        <f t="shared" si="96"/>
        <v>6</v>
      </c>
      <c r="C3089" s="37">
        <f t="shared" si="97"/>
        <v>1996</v>
      </c>
      <c r="D3089" s="1">
        <v>36.200000000000003</v>
      </c>
      <c r="E3089" s="1">
        <v>27.8</v>
      </c>
    </row>
    <row r="3090" spans="1:5" x14ac:dyDescent="0.25">
      <c r="A3090" s="39">
        <v>35230</v>
      </c>
      <c r="B3090" s="37">
        <f t="shared" si="96"/>
        <v>6</v>
      </c>
      <c r="C3090" s="37">
        <f t="shared" si="97"/>
        <v>1996</v>
      </c>
      <c r="D3090" s="1">
        <v>39.200000000000003</v>
      </c>
      <c r="E3090" s="1">
        <v>23.5</v>
      </c>
    </row>
    <row r="3091" spans="1:5" x14ac:dyDescent="0.25">
      <c r="A3091" s="39">
        <v>35231</v>
      </c>
      <c r="B3091" s="37">
        <f t="shared" si="96"/>
        <v>6</v>
      </c>
      <c r="C3091" s="37">
        <f t="shared" si="97"/>
        <v>1996</v>
      </c>
      <c r="D3091" s="1">
        <v>35.200000000000003</v>
      </c>
      <c r="E3091" s="1">
        <v>27</v>
      </c>
    </row>
    <row r="3092" spans="1:5" x14ac:dyDescent="0.25">
      <c r="A3092" s="39">
        <v>35232</v>
      </c>
      <c r="B3092" s="37">
        <f t="shared" si="96"/>
        <v>6</v>
      </c>
      <c r="C3092" s="37">
        <f t="shared" si="97"/>
        <v>1996</v>
      </c>
      <c r="D3092" s="1">
        <v>38.9</v>
      </c>
      <c r="E3092" s="1">
        <v>25.5</v>
      </c>
    </row>
    <row r="3093" spans="1:5" x14ac:dyDescent="0.25">
      <c r="A3093" s="39">
        <v>35233</v>
      </c>
      <c r="B3093" s="37">
        <f t="shared" si="96"/>
        <v>6</v>
      </c>
      <c r="C3093" s="37">
        <f t="shared" si="97"/>
        <v>1996</v>
      </c>
      <c r="D3093" s="1">
        <v>37.700000000000003</v>
      </c>
      <c r="E3093" s="1">
        <v>28</v>
      </c>
    </row>
    <row r="3094" spans="1:5" x14ac:dyDescent="0.25">
      <c r="A3094" s="39">
        <v>35234</v>
      </c>
      <c r="B3094" s="37">
        <f t="shared" si="96"/>
        <v>6</v>
      </c>
      <c r="C3094" s="37">
        <f t="shared" si="97"/>
        <v>1996</v>
      </c>
      <c r="D3094" s="1">
        <v>30.7</v>
      </c>
      <c r="E3094" s="1">
        <v>24.2</v>
      </c>
    </row>
    <row r="3095" spans="1:5" x14ac:dyDescent="0.25">
      <c r="A3095" s="39">
        <v>35235</v>
      </c>
      <c r="B3095" s="37">
        <f t="shared" si="96"/>
        <v>6</v>
      </c>
      <c r="C3095" s="37">
        <f t="shared" si="97"/>
        <v>1996</v>
      </c>
      <c r="D3095" s="1">
        <v>28.2</v>
      </c>
      <c r="E3095" s="1">
        <v>22.7</v>
      </c>
    </row>
    <row r="3096" spans="1:5" x14ac:dyDescent="0.25">
      <c r="A3096" s="39">
        <v>35236</v>
      </c>
      <c r="B3096" s="37">
        <f t="shared" si="96"/>
        <v>6</v>
      </c>
      <c r="C3096" s="37">
        <f t="shared" si="97"/>
        <v>1996</v>
      </c>
      <c r="D3096" s="1">
        <v>31</v>
      </c>
      <c r="E3096" s="1">
        <v>26.6</v>
      </c>
    </row>
    <row r="3097" spans="1:5" x14ac:dyDescent="0.25">
      <c r="A3097" s="39">
        <v>35237</v>
      </c>
      <c r="B3097" s="37">
        <f t="shared" si="96"/>
        <v>6</v>
      </c>
      <c r="C3097" s="37">
        <f t="shared" si="97"/>
        <v>1996</v>
      </c>
      <c r="D3097" s="1">
        <v>32.5</v>
      </c>
      <c r="E3097" s="1">
        <v>25.6</v>
      </c>
    </row>
    <row r="3098" spans="1:5" x14ac:dyDescent="0.25">
      <c r="A3098" s="39">
        <v>35238</v>
      </c>
      <c r="B3098" s="37">
        <f t="shared" si="96"/>
        <v>6</v>
      </c>
      <c r="C3098" s="37">
        <f t="shared" si="97"/>
        <v>1996</v>
      </c>
      <c r="D3098" s="1">
        <v>33.200000000000003</v>
      </c>
      <c r="E3098" s="1">
        <v>26</v>
      </c>
    </row>
    <row r="3099" spans="1:5" x14ac:dyDescent="0.25">
      <c r="A3099" s="39">
        <v>35239</v>
      </c>
      <c r="B3099" s="37">
        <f t="shared" si="96"/>
        <v>6</v>
      </c>
      <c r="C3099" s="37">
        <f t="shared" si="97"/>
        <v>1996</v>
      </c>
      <c r="D3099" s="1">
        <v>33.700000000000003</v>
      </c>
      <c r="E3099" s="1">
        <v>25.8</v>
      </c>
    </row>
    <row r="3100" spans="1:5" x14ac:dyDescent="0.25">
      <c r="A3100" s="39">
        <v>35240</v>
      </c>
      <c r="B3100" s="37">
        <f t="shared" si="96"/>
        <v>6</v>
      </c>
      <c r="C3100" s="37">
        <f t="shared" si="97"/>
        <v>1996</v>
      </c>
      <c r="D3100" s="1">
        <v>34.200000000000003</v>
      </c>
      <c r="E3100" s="1">
        <v>26.3</v>
      </c>
    </row>
    <row r="3101" spans="1:5" x14ac:dyDescent="0.25">
      <c r="A3101" s="39">
        <v>35241</v>
      </c>
      <c r="B3101" s="37">
        <f t="shared" si="96"/>
        <v>6</v>
      </c>
      <c r="C3101" s="37">
        <f t="shared" si="97"/>
        <v>1996</v>
      </c>
      <c r="D3101" s="1">
        <v>34.9</v>
      </c>
      <c r="E3101" s="1">
        <v>26.4</v>
      </c>
    </row>
    <row r="3102" spans="1:5" x14ac:dyDescent="0.25">
      <c r="A3102" s="39">
        <v>35242</v>
      </c>
      <c r="B3102" s="37">
        <f t="shared" si="96"/>
        <v>6</v>
      </c>
      <c r="C3102" s="37">
        <f t="shared" si="97"/>
        <v>1996</v>
      </c>
      <c r="D3102" s="1">
        <v>34.799999999999997</v>
      </c>
      <c r="E3102" s="3">
        <v>26.2</v>
      </c>
    </row>
    <row r="3103" spans="1:5" x14ac:dyDescent="0.25">
      <c r="A3103" s="39">
        <v>35243</v>
      </c>
      <c r="B3103" s="37">
        <f t="shared" si="96"/>
        <v>6</v>
      </c>
      <c r="C3103" s="37">
        <f t="shared" si="97"/>
        <v>1996</v>
      </c>
      <c r="D3103" s="1">
        <v>35.200000000000003</v>
      </c>
      <c r="E3103" s="1">
        <v>26.2</v>
      </c>
    </row>
    <row r="3104" spans="1:5" x14ac:dyDescent="0.25">
      <c r="A3104" s="39">
        <v>35244</v>
      </c>
      <c r="B3104" s="37">
        <f t="shared" si="96"/>
        <v>6</v>
      </c>
      <c r="C3104" s="37">
        <f t="shared" si="97"/>
        <v>1996</v>
      </c>
      <c r="D3104" s="1">
        <v>35.200000000000003</v>
      </c>
      <c r="E3104" s="1">
        <v>26.2</v>
      </c>
    </row>
    <row r="3105" spans="1:5" x14ac:dyDescent="0.25">
      <c r="A3105" s="39">
        <v>35245</v>
      </c>
      <c r="B3105" s="37">
        <f t="shared" si="96"/>
        <v>6</v>
      </c>
      <c r="C3105" s="37">
        <f t="shared" si="97"/>
        <v>1996</v>
      </c>
      <c r="D3105" s="1">
        <v>34.700000000000003</v>
      </c>
      <c r="E3105" s="1">
        <v>24.5</v>
      </c>
    </row>
    <row r="3106" spans="1:5" x14ac:dyDescent="0.25">
      <c r="A3106" s="39">
        <v>35246</v>
      </c>
      <c r="B3106" s="37">
        <f t="shared" si="96"/>
        <v>6</v>
      </c>
      <c r="C3106" s="37">
        <f t="shared" si="97"/>
        <v>1996</v>
      </c>
      <c r="D3106" s="1">
        <v>34.700000000000003</v>
      </c>
      <c r="E3106" s="1">
        <v>26.6</v>
      </c>
    </row>
    <row r="3107" spans="1:5" x14ac:dyDescent="0.25">
      <c r="A3107" s="39">
        <v>35247</v>
      </c>
      <c r="B3107" s="37">
        <f t="shared" si="96"/>
        <v>7</v>
      </c>
      <c r="C3107" s="37">
        <f t="shared" si="97"/>
        <v>1996</v>
      </c>
      <c r="D3107" s="1">
        <v>34.4</v>
      </c>
      <c r="E3107" s="1">
        <v>26.3</v>
      </c>
    </row>
    <row r="3108" spans="1:5" x14ac:dyDescent="0.25">
      <c r="A3108" s="39">
        <v>35248</v>
      </c>
      <c r="B3108" s="37">
        <f t="shared" si="96"/>
        <v>7</v>
      </c>
      <c r="C3108" s="37">
        <f t="shared" si="97"/>
        <v>1996</v>
      </c>
      <c r="D3108" s="1">
        <v>35.5</v>
      </c>
      <c r="E3108" s="1">
        <v>26.2</v>
      </c>
    </row>
    <row r="3109" spans="1:5" x14ac:dyDescent="0.25">
      <c r="A3109" s="39">
        <v>35249</v>
      </c>
      <c r="B3109" s="37">
        <f t="shared" si="96"/>
        <v>7</v>
      </c>
      <c r="C3109" s="37">
        <f t="shared" si="97"/>
        <v>1996</v>
      </c>
      <c r="D3109" s="1">
        <v>35.5</v>
      </c>
      <c r="E3109" s="1">
        <v>26.3</v>
      </c>
    </row>
    <row r="3110" spans="1:5" x14ac:dyDescent="0.25">
      <c r="A3110" s="39">
        <v>35250</v>
      </c>
      <c r="B3110" s="37">
        <f t="shared" si="96"/>
        <v>7</v>
      </c>
      <c r="C3110" s="37">
        <f t="shared" si="97"/>
        <v>1996</v>
      </c>
      <c r="D3110" s="1">
        <v>34.799999999999997</v>
      </c>
      <c r="E3110" s="1">
        <v>26.1</v>
      </c>
    </row>
    <row r="3111" spans="1:5" x14ac:dyDescent="0.25">
      <c r="A3111" s="39">
        <v>35251</v>
      </c>
      <c r="B3111" s="37">
        <f t="shared" si="96"/>
        <v>7</v>
      </c>
      <c r="C3111" s="37">
        <f t="shared" si="97"/>
        <v>1996</v>
      </c>
      <c r="D3111" s="1">
        <v>35.4</v>
      </c>
      <c r="E3111" s="1">
        <v>26.3</v>
      </c>
    </row>
    <row r="3112" spans="1:5" x14ac:dyDescent="0.25">
      <c r="A3112" s="39">
        <v>35252</v>
      </c>
      <c r="B3112" s="37">
        <f t="shared" si="96"/>
        <v>7</v>
      </c>
      <c r="C3112" s="37">
        <f t="shared" si="97"/>
        <v>1996</v>
      </c>
      <c r="D3112" s="1">
        <v>35.700000000000003</v>
      </c>
      <c r="E3112" s="1">
        <v>26</v>
      </c>
    </row>
    <row r="3113" spans="1:5" x14ac:dyDescent="0.25">
      <c r="A3113" s="39">
        <v>35253</v>
      </c>
      <c r="B3113" s="37">
        <f t="shared" si="96"/>
        <v>7</v>
      </c>
      <c r="C3113" s="37">
        <f t="shared" si="97"/>
        <v>1996</v>
      </c>
      <c r="D3113" s="1">
        <v>35.700000000000003</v>
      </c>
      <c r="E3113" s="1">
        <v>26.8</v>
      </c>
    </row>
    <row r="3114" spans="1:5" x14ac:dyDescent="0.25">
      <c r="A3114" s="39">
        <v>35254</v>
      </c>
      <c r="B3114" s="37">
        <f t="shared" si="96"/>
        <v>7</v>
      </c>
      <c r="C3114" s="37">
        <f t="shared" si="97"/>
        <v>1996</v>
      </c>
      <c r="D3114" s="1">
        <v>35.4</v>
      </c>
      <c r="E3114" s="1">
        <v>24.8</v>
      </c>
    </row>
    <row r="3115" spans="1:5" x14ac:dyDescent="0.25">
      <c r="A3115" s="39">
        <v>35255</v>
      </c>
      <c r="B3115" s="37">
        <f t="shared" si="96"/>
        <v>7</v>
      </c>
      <c r="C3115" s="37">
        <f t="shared" si="97"/>
        <v>1996</v>
      </c>
      <c r="D3115" s="1">
        <v>32.9</v>
      </c>
      <c r="E3115" s="1">
        <v>24.2</v>
      </c>
    </row>
    <row r="3116" spans="1:5" x14ac:dyDescent="0.25">
      <c r="A3116" s="39">
        <v>35256</v>
      </c>
      <c r="B3116" s="37">
        <f t="shared" si="96"/>
        <v>7</v>
      </c>
      <c r="C3116" s="37">
        <f t="shared" si="97"/>
        <v>1996</v>
      </c>
      <c r="D3116" s="1">
        <v>30.9</v>
      </c>
      <c r="E3116" s="1">
        <v>25.7</v>
      </c>
    </row>
    <row r="3117" spans="1:5" x14ac:dyDescent="0.25">
      <c r="A3117" s="39">
        <v>35257</v>
      </c>
      <c r="B3117" s="37">
        <f t="shared" si="96"/>
        <v>7</v>
      </c>
      <c r="C3117" s="37">
        <f t="shared" si="97"/>
        <v>1996</v>
      </c>
      <c r="D3117" s="1">
        <v>31.7</v>
      </c>
      <c r="E3117" s="1">
        <v>25.7</v>
      </c>
    </row>
    <row r="3118" spans="1:5" x14ac:dyDescent="0.25">
      <c r="A3118" s="39">
        <v>35258</v>
      </c>
      <c r="B3118" s="37">
        <f t="shared" si="96"/>
        <v>7</v>
      </c>
      <c r="C3118" s="37">
        <f t="shared" si="97"/>
        <v>1996</v>
      </c>
      <c r="D3118" s="1">
        <v>30.7</v>
      </c>
      <c r="E3118" s="1">
        <v>26.3</v>
      </c>
    </row>
    <row r="3119" spans="1:5" x14ac:dyDescent="0.25">
      <c r="A3119" s="39">
        <v>35259</v>
      </c>
      <c r="B3119" s="37">
        <f t="shared" si="96"/>
        <v>7</v>
      </c>
      <c r="C3119" s="37">
        <f t="shared" si="97"/>
        <v>1996</v>
      </c>
      <c r="D3119" s="1">
        <v>30.7</v>
      </c>
      <c r="E3119" s="1">
        <v>26</v>
      </c>
    </row>
    <row r="3120" spans="1:5" x14ac:dyDescent="0.25">
      <c r="A3120" s="39">
        <v>35260</v>
      </c>
      <c r="B3120" s="37">
        <f t="shared" si="96"/>
        <v>7</v>
      </c>
      <c r="C3120" s="37">
        <f t="shared" si="97"/>
        <v>1996</v>
      </c>
      <c r="D3120" s="1">
        <v>32.200000000000003</v>
      </c>
      <c r="E3120" s="1">
        <v>25</v>
      </c>
    </row>
    <row r="3121" spans="1:5" x14ac:dyDescent="0.25">
      <c r="A3121" s="39">
        <v>35261</v>
      </c>
      <c r="B3121" s="37">
        <f t="shared" si="96"/>
        <v>7</v>
      </c>
      <c r="C3121" s="37">
        <f t="shared" si="97"/>
        <v>1996</v>
      </c>
      <c r="D3121" s="1">
        <v>33.200000000000003</v>
      </c>
      <c r="E3121" s="1">
        <v>25.7</v>
      </c>
    </row>
    <row r="3122" spans="1:5" x14ac:dyDescent="0.25">
      <c r="A3122" s="39">
        <v>35262</v>
      </c>
      <c r="B3122" s="37">
        <f t="shared" si="96"/>
        <v>7</v>
      </c>
      <c r="C3122" s="37">
        <f t="shared" si="97"/>
        <v>1996</v>
      </c>
      <c r="D3122" s="1">
        <v>31.7</v>
      </c>
      <c r="E3122" s="1">
        <v>26</v>
      </c>
    </row>
    <row r="3123" spans="1:5" x14ac:dyDescent="0.25">
      <c r="A3123" s="39">
        <v>35263</v>
      </c>
      <c r="B3123" s="37">
        <f t="shared" si="96"/>
        <v>7</v>
      </c>
      <c r="C3123" s="37">
        <f t="shared" si="97"/>
        <v>1996</v>
      </c>
      <c r="D3123" s="1">
        <v>33.700000000000003</v>
      </c>
      <c r="E3123" s="1">
        <v>26.2</v>
      </c>
    </row>
    <row r="3124" spans="1:5" x14ac:dyDescent="0.25">
      <c r="A3124" s="39">
        <v>35264</v>
      </c>
      <c r="B3124" s="37">
        <f t="shared" si="96"/>
        <v>7</v>
      </c>
      <c r="C3124" s="37">
        <f t="shared" si="97"/>
        <v>1996</v>
      </c>
      <c r="D3124" s="1">
        <v>30.9</v>
      </c>
      <c r="E3124" s="1">
        <v>25.8</v>
      </c>
    </row>
    <row r="3125" spans="1:5" x14ac:dyDescent="0.25">
      <c r="A3125" s="39">
        <v>35265</v>
      </c>
      <c r="B3125" s="37">
        <f t="shared" si="96"/>
        <v>7</v>
      </c>
      <c r="C3125" s="37">
        <f t="shared" si="97"/>
        <v>1996</v>
      </c>
      <c r="D3125" s="1">
        <v>27.7</v>
      </c>
      <c r="E3125" s="1">
        <v>24.2</v>
      </c>
    </row>
    <row r="3126" spans="1:5" x14ac:dyDescent="0.25">
      <c r="A3126" s="39">
        <v>35266</v>
      </c>
      <c r="B3126" s="37">
        <f t="shared" si="96"/>
        <v>7</v>
      </c>
      <c r="C3126" s="37">
        <f t="shared" si="97"/>
        <v>1996</v>
      </c>
      <c r="D3126" s="1">
        <v>29.9</v>
      </c>
      <c r="E3126" s="1">
        <v>26</v>
      </c>
    </row>
    <row r="3127" spans="1:5" x14ac:dyDescent="0.25">
      <c r="A3127" s="39">
        <v>35267</v>
      </c>
      <c r="B3127" s="37">
        <f t="shared" si="96"/>
        <v>7</v>
      </c>
      <c r="C3127" s="37">
        <f t="shared" si="97"/>
        <v>1996</v>
      </c>
      <c r="D3127" s="1">
        <v>28.7</v>
      </c>
      <c r="E3127" s="1">
        <v>24.7</v>
      </c>
    </row>
    <row r="3128" spans="1:5" x14ac:dyDescent="0.25">
      <c r="A3128" s="39">
        <v>35268</v>
      </c>
      <c r="B3128" s="37">
        <f t="shared" si="96"/>
        <v>7</v>
      </c>
      <c r="C3128" s="37">
        <f t="shared" si="97"/>
        <v>1996</v>
      </c>
      <c r="D3128" s="1">
        <v>28.2</v>
      </c>
      <c r="E3128" s="1">
        <v>24.8</v>
      </c>
    </row>
    <row r="3129" spans="1:5" x14ac:dyDescent="0.25">
      <c r="A3129" s="39">
        <v>35269</v>
      </c>
      <c r="B3129" s="37">
        <f t="shared" si="96"/>
        <v>7</v>
      </c>
      <c r="C3129" s="37">
        <f t="shared" si="97"/>
        <v>1996</v>
      </c>
      <c r="D3129" s="1">
        <v>28.5</v>
      </c>
      <c r="E3129" s="1">
        <v>24.9</v>
      </c>
    </row>
    <row r="3130" spans="1:5" x14ac:dyDescent="0.25">
      <c r="A3130" s="39">
        <v>35270</v>
      </c>
      <c r="B3130" s="37">
        <f t="shared" si="96"/>
        <v>7</v>
      </c>
      <c r="C3130" s="37">
        <f t="shared" si="97"/>
        <v>1996</v>
      </c>
      <c r="D3130" s="1">
        <v>30.5</v>
      </c>
      <c r="E3130" s="1">
        <v>25.4</v>
      </c>
    </row>
    <row r="3131" spans="1:5" x14ac:dyDescent="0.25">
      <c r="A3131" s="39">
        <v>35271</v>
      </c>
      <c r="B3131" s="37">
        <f t="shared" si="96"/>
        <v>7</v>
      </c>
      <c r="C3131" s="37">
        <f t="shared" si="97"/>
        <v>1996</v>
      </c>
      <c r="D3131" s="1">
        <v>30.2</v>
      </c>
      <c r="E3131" s="1">
        <v>25.7</v>
      </c>
    </row>
    <row r="3132" spans="1:5" x14ac:dyDescent="0.25">
      <c r="A3132" s="39">
        <v>35272</v>
      </c>
      <c r="B3132" s="37">
        <f t="shared" si="96"/>
        <v>7</v>
      </c>
      <c r="C3132" s="37">
        <f t="shared" si="97"/>
        <v>1996</v>
      </c>
      <c r="D3132" s="1">
        <v>29.7</v>
      </c>
      <c r="E3132" s="1">
        <v>25.5</v>
      </c>
    </row>
    <row r="3133" spans="1:5" x14ac:dyDescent="0.25">
      <c r="A3133" s="39">
        <v>35273</v>
      </c>
      <c r="B3133" s="37">
        <f t="shared" si="96"/>
        <v>7</v>
      </c>
      <c r="C3133" s="37">
        <f t="shared" si="97"/>
        <v>1996</v>
      </c>
      <c r="D3133" s="1">
        <v>28.7</v>
      </c>
      <c r="E3133" s="1">
        <v>25</v>
      </c>
    </row>
    <row r="3134" spans="1:5" x14ac:dyDescent="0.25">
      <c r="A3134" s="39">
        <v>35274</v>
      </c>
      <c r="B3134" s="37">
        <f t="shared" si="96"/>
        <v>7</v>
      </c>
      <c r="C3134" s="37">
        <f t="shared" si="97"/>
        <v>1996</v>
      </c>
      <c r="D3134" s="1">
        <v>26.8</v>
      </c>
      <c r="E3134" s="1">
        <v>22.5</v>
      </c>
    </row>
    <row r="3135" spans="1:5" x14ac:dyDescent="0.25">
      <c r="A3135" s="39">
        <v>35275</v>
      </c>
      <c r="B3135" s="37">
        <f t="shared" si="96"/>
        <v>7</v>
      </c>
      <c r="C3135" s="37">
        <f t="shared" si="97"/>
        <v>1996</v>
      </c>
      <c r="D3135" s="1">
        <v>28.2</v>
      </c>
      <c r="E3135" s="1">
        <v>24.6</v>
      </c>
    </row>
    <row r="3136" spans="1:5" x14ac:dyDescent="0.25">
      <c r="A3136" s="39">
        <v>35276</v>
      </c>
      <c r="B3136" s="37">
        <f t="shared" si="96"/>
        <v>7</v>
      </c>
      <c r="C3136" s="37">
        <f t="shared" si="97"/>
        <v>1996</v>
      </c>
      <c r="D3136" s="2">
        <v>30</v>
      </c>
      <c r="E3136" s="1">
        <v>25.8</v>
      </c>
    </row>
    <row r="3137" spans="1:5" x14ac:dyDescent="0.25">
      <c r="A3137" s="39">
        <v>35277</v>
      </c>
      <c r="B3137" s="37">
        <f t="shared" si="96"/>
        <v>7</v>
      </c>
      <c r="C3137" s="37">
        <f t="shared" si="97"/>
        <v>1996</v>
      </c>
      <c r="D3137" s="1">
        <v>29.9</v>
      </c>
      <c r="E3137" s="1">
        <v>25</v>
      </c>
    </row>
    <row r="3138" spans="1:5" x14ac:dyDescent="0.25">
      <c r="A3138" s="39">
        <v>35278</v>
      </c>
      <c r="B3138" s="37">
        <f t="shared" si="96"/>
        <v>8</v>
      </c>
      <c r="C3138" s="37">
        <f t="shared" si="97"/>
        <v>1996</v>
      </c>
      <c r="D3138" s="1">
        <v>29.2</v>
      </c>
      <c r="E3138" s="1">
        <v>24.8</v>
      </c>
    </row>
    <row r="3139" spans="1:5" x14ac:dyDescent="0.25">
      <c r="A3139" s="39">
        <v>35279</v>
      </c>
      <c r="B3139" s="37">
        <f t="shared" ref="B3139:B3202" si="98">MONTH(A3139)</f>
        <v>8</v>
      </c>
      <c r="C3139" s="37">
        <f t="shared" ref="C3139:C3202" si="99">YEAR(A3139)</f>
        <v>1996</v>
      </c>
      <c r="D3139" s="1">
        <v>29.9</v>
      </c>
      <c r="E3139" s="1">
        <v>25.3</v>
      </c>
    </row>
    <row r="3140" spans="1:5" x14ac:dyDescent="0.25">
      <c r="A3140" s="39">
        <v>35280</v>
      </c>
      <c r="B3140" s="37">
        <f t="shared" si="98"/>
        <v>8</v>
      </c>
      <c r="C3140" s="37">
        <f t="shared" si="99"/>
        <v>1996</v>
      </c>
      <c r="D3140" s="1">
        <v>29.2</v>
      </c>
      <c r="E3140" s="1">
        <v>26</v>
      </c>
    </row>
    <row r="3141" spans="1:5" x14ac:dyDescent="0.25">
      <c r="A3141" s="39">
        <v>35281</v>
      </c>
      <c r="B3141" s="37">
        <f t="shared" si="98"/>
        <v>8</v>
      </c>
      <c r="C3141" s="37">
        <f t="shared" si="99"/>
        <v>1996</v>
      </c>
      <c r="D3141" s="1">
        <v>30.2</v>
      </c>
      <c r="E3141" s="1">
        <v>24.9</v>
      </c>
    </row>
    <row r="3142" spans="1:5" x14ac:dyDescent="0.25">
      <c r="A3142" s="39">
        <v>35282</v>
      </c>
      <c r="B3142" s="37">
        <f t="shared" si="98"/>
        <v>8</v>
      </c>
      <c r="C3142" s="37">
        <f t="shared" si="99"/>
        <v>1996</v>
      </c>
      <c r="D3142" s="1">
        <v>30.2</v>
      </c>
      <c r="E3142" s="1">
        <v>24.9</v>
      </c>
    </row>
    <row r="3143" spans="1:5" x14ac:dyDescent="0.25">
      <c r="A3143" s="39">
        <v>35283</v>
      </c>
      <c r="B3143" s="37">
        <f t="shared" si="98"/>
        <v>8</v>
      </c>
      <c r="C3143" s="37">
        <f t="shared" si="99"/>
        <v>1996</v>
      </c>
      <c r="D3143" s="1">
        <v>27.9</v>
      </c>
      <c r="E3143" s="1">
        <v>24.4</v>
      </c>
    </row>
    <row r="3144" spans="1:5" x14ac:dyDescent="0.25">
      <c r="A3144" s="39">
        <v>35284</v>
      </c>
      <c r="B3144" s="37">
        <f t="shared" si="98"/>
        <v>8</v>
      </c>
      <c r="C3144" s="37">
        <f t="shared" si="99"/>
        <v>1996</v>
      </c>
      <c r="D3144" s="1">
        <v>27.4</v>
      </c>
      <c r="E3144" s="1">
        <v>24.8</v>
      </c>
    </row>
    <row r="3145" spans="1:5" x14ac:dyDescent="0.25">
      <c r="A3145" s="39">
        <v>35285</v>
      </c>
      <c r="B3145" s="37">
        <f t="shared" si="98"/>
        <v>8</v>
      </c>
      <c r="C3145" s="37">
        <f t="shared" si="99"/>
        <v>1996</v>
      </c>
      <c r="D3145" s="1">
        <v>28.2</v>
      </c>
      <c r="E3145" s="1">
        <v>25.2</v>
      </c>
    </row>
    <row r="3146" spans="1:5" x14ac:dyDescent="0.25">
      <c r="A3146" s="39">
        <v>35286</v>
      </c>
      <c r="B3146" s="37">
        <f t="shared" si="98"/>
        <v>8</v>
      </c>
      <c r="C3146" s="37">
        <f t="shared" si="99"/>
        <v>1996</v>
      </c>
      <c r="D3146" s="1">
        <v>30.2</v>
      </c>
      <c r="E3146" s="1">
        <v>25</v>
      </c>
    </row>
    <row r="3147" spans="1:5" x14ac:dyDescent="0.25">
      <c r="A3147" s="39">
        <v>35287</v>
      </c>
      <c r="B3147" s="37">
        <f t="shared" si="98"/>
        <v>8</v>
      </c>
      <c r="C3147" s="37">
        <f t="shared" si="99"/>
        <v>1996</v>
      </c>
      <c r="D3147" s="1">
        <v>29.7</v>
      </c>
      <c r="E3147" s="1">
        <v>25</v>
      </c>
    </row>
    <row r="3148" spans="1:5" x14ac:dyDescent="0.25">
      <c r="A3148" s="39">
        <v>35288</v>
      </c>
      <c r="B3148" s="37">
        <f t="shared" si="98"/>
        <v>8</v>
      </c>
      <c r="C3148" s="37">
        <f t="shared" si="99"/>
        <v>1996</v>
      </c>
      <c r="D3148" s="1">
        <v>29.7</v>
      </c>
      <c r="E3148" s="1">
        <v>24.5</v>
      </c>
    </row>
    <row r="3149" spans="1:5" x14ac:dyDescent="0.25">
      <c r="A3149" s="39">
        <v>35289</v>
      </c>
      <c r="B3149" s="37">
        <f t="shared" si="98"/>
        <v>8</v>
      </c>
      <c r="C3149" s="37">
        <f t="shared" si="99"/>
        <v>1996</v>
      </c>
      <c r="D3149" s="1">
        <v>30.2</v>
      </c>
      <c r="E3149" s="1">
        <v>25.6</v>
      </c>
    </row>
    <row r="3150" spans="1:5" x14ac:dyDescent="0.25">
      <c r="A3150" s="39">
        <v>35290</v>
      </c>
      <c r="B3150" s="37">
        <f t="shared" si="98"/>
        <v>8</v>
      </c>
      <c r="C3150" s="37">
        <f t="shared" si="99"/>
        <v>1996</v>
      </c>
      <c r="D3150" s="1">
        <v>28.2</v>
      </c>
      <c r="E3150" s="1">
        <v>24.6</v>
      </c>
    </row>
    <row r="3151" spans="1:5" x14ac:dyDescent="0.25">
      <c r="A3151" s="39">
        <v>35291</v>
      </c>
      <c r="B3151" s="37">
        <f t="shared" si="98"/>
        <v>8</v>
      </c>
      <c r="C3151" s="37">
        <f t="shared" si="99"/>
        <v>1996</v>
      </c>
      <c r="D3151" s="1">
        <v>29.7</v>
      </c>
      <c r="E3151" s="1">
        <v>24.5</v>
      </c>
    </row>
    <row r="3152" spans="1:5" x14ac:dyDescent="0.25">
      <c r="A3152" s="39">
        <v>35292</v>
      </c>
      <c r="B3152" s="37">
        <f t="shared" si="98"/>
        <v>8</v>
      </c>
      <c r="C3152" s="37">
        <f t="shared" si="99"/>
        <v>1996</v>
      </c>
      <c r="D3152" s="1">
        <v>29.2</v>
      </c>
      <c r="E3152" s="1">
        <v>23.8</v>
      </c>
    </row>
    <row r="3153" spans="1:5" x14ac:dyDescent="0.25">
      <c r="A3153" s="39">
        <v>35293</v>
      </c>
      <c r="B3153" s="37">
        <f t="shared" si="98"/>
        <v>8</v>
      </c>
      <c r="C3153" s="37">
        <f t="shared" si="99"/>
        <v>1996</v>
      </c>
      <c r="D3153" s="1">
        <v>27.2</v>
      </c>
      <c r="E3153" s="1">
        <v>23.5</v>
      </c>
    </row>
    <row r="3154" spans="1:5" x14ac:dyDescent="0.25">
      <c r="A3154" s="39">
        <v>35294</v>
      </c>
      <c r="B3154" s="37">
        <f t="shared" si="98"/>
        <v>8</v>
      </c>
      <c r="C3154" s="37">
        <f t="shared" si="99"/>
        <v>1996</v>
      </c>
      <c r="D3154" s="1">
        <v>27.9</v>
      </c>
      <c r="E3154" s="1">
        <v>23.5</v>
      </c>
    </row>
    <row r="3155" spans="1:5" x14ac:dyDescent="0.25">
      <c r="A3155" s="39">
        <v>35295</v>
      </c>
      <c r="B3155" s="37">
        <f t="shared" si="98"/>
        <v>8</v>
      </c>
      <c r="C3155" s="37">
        <f t="shared" si="99"/>
        <v>1996</v>
      </c>
      <c r="D3155" s="1">
        <v>30.2</v>
      </c>
      <c r="E3155" s="1">
        <v>23.4</v>
      </c>
    </row>
    <row r="3156" spans="1:5" x14ac:dyDescent="0.25">
      <c r="A3156" s="39">
        <v>35296</v>
      </c>
      <c r="B3156" s="37">
        <f t="shared" si="98"/>
        <v>8</v>
      </c>
      <c r="C3156" s="37">
        <f t="shared" si="99"/>
        <v>1996</v>
      </c>
      <c r="D3156" s="1">
        <v>28</v>
      </c>
      <c r="E3156" s="1">
        <v>23.7</v>
      </c>
    </row>
    <row r="3157" spans="1:5" x14ac:dyDescent="0.25">
      <c r="A3157" s="39">
        <v>35297</v>
      </c>
      <c r="B3157" s="37">
        <f t="shared" si="98"/>
        <v>8</v>
      </c>
      <c r="C3157" s="37">
        <f t="shared" si="99"/>
        <v>1996</v>
      </c>
      <c r="D3157" s="1">
        <v>29.2</v>
      </c>
      <c r="E3157" s="1">
        <v>23</v>
      </c>
    </row>
    <row r="3158" spans="1:5" x14ac:dyDescent="0.25">
      <c r="A3158" s="39">
        <v>35298</v>
      </c>
      <c r="B3158" s="37">
        <f t="shared" si="98"/>
        <v>8</v>
      </c>
      <c r="C3158" s="37">
        <f t="shared" si="99"/>
        <v>1996</v>
      </c>
      <c r="D3158" s="1">
        <v>30.2</v>
      </c>
      <c r="E3158" s="1">
        <v>23.7</v>
      </c>
    </row>
    <row r="3159" spans="1:5" x14ac:dyDescent="0.25">
      <c r="A3159" s="39">
        <v>35299</v>
      </c>
      <c r="B3159" s="37">
        <f t="shared" si="98"/>
        <v>8</v>
      </c>
      <c r="C3159" s="37">
        <f t="shared" si="99"/>
        <v>1996</v>
      </c>
      <c r="D3159" s="1">
        <v>31</v>
      </c>
      <c r="E3159" s="1">
        <v>23.5</v>
      </c>
    </row>
    <row r="3160" spans="1:5" x14ac:dyDescent="0.25">
      <c r="A3160" s="39">
        <v>35300</v>
      </c>
      <c r="B3160" s="37">
        <f t="shared" si="98"/>
        <v>8</v>
      </c>
      <c r="C3160" s="37">
        <f t="shared" si="99"/>
        <v>1996</v>
      </c>
      <c r="D3160" s="1">
        <v>27.7</v>
      </c>
      <c r="E3160" s="1">
        <v>23.5</v>
      </c>
    </row>
    <row r="3161" spans="1:5" x14ac:dyDescent="0.25">
      <c r="A3161" s="39">
        <v>35301</v>
      </c>
      <c r="B3161" s="37">
        <f t="shared" si="98"/>
        <v>8</v>
      </c>
      <c r="C3161" s="37">
        <f t="shared" si="99"/>
        <v>1996</v>
      </c>
      <c r="D3161" s="1">
        <v>30.2</v>
      </c>
      <c r="E3161" s="1">
        <v>23</v>
      </c>
    </row>
    <row r="3162" spans="1:5" x14ac:dyDescent="0.25">
      <c r="A3162" s="39">
        <v>35302</v>
      </c>
      <c r="B3162" s="37">
        <f t="shared" si="98"/>
        <v>8</v>
      </c>
      <c r="C3162" s="37">
        <f t="shared" si="99"/>
        <v>1996</v>
      </c>
      <c r="D3162" s="1">
        <v>31.2</v>
      </c>
      <c r="E3162" s="1">
        <v>23.1</v>
      </c>
    </row>
    <row r="3163" spans="1:5" x14ac:dyDescent="0.25">
      <c r="A3163" s="39">
        <v>35303</v>
      </c>
      <c r="B3163" s="37">
        <f t="shared" si="98"/>
        <v>8</v>
      </c>
      <c r="C3163" s="37">
        <f t="shared" si="99"/>
        <v>1996</v>
      </c>
      <c r="D3163" s="1">
        <v>32.700000000000003</v>
      </c>
      <c r="E3163" s="1">
        <v>23</v>
      </c>
    </row>
    <row r="3164" spans="1:5" x14ac:dyDescent="0.25">
      <c r="A3164" s="39">
        <v>35304</v>
      </c>
      <c r="B3164" s="37">
        <f t="shared" si="98"/>
        <v>8</v>
      </c>
      <c r="C3164" s="37">
        <f t="shared" si="99"/>
        <v>1996</v>
      </c>
      <c r="D3164" s="1">
        <v>29.2</v>
      </c>
      <c r="E3164" s="1">
        <v>24</v>
      </c>
    </row>
    <row r="3165" spans="1:5" x14ac:dyDescent="0.25">
      <c r="A3165" s="39">
        <v>35305</v>
      </c>
      <c r="B3165" s="37">
        <f t="shared" si="98"/>
        <v>8</v>
      </c>
      <c r="C3165" s="37">
        <f t="shared" si="99"/>
        <v>1996</v>
      </c>
      <c r="D3165" s="1">
        <v>30.9</v>
      </c>
      <c r="E3165" s="1">
        <v>23.6</v>
      </c>
    </row>
    <row r="3166" spans="1:5" x14ac:dyDescent="0.25">
      <c r="A3166" s="39">
        <v>35306</v>
      </c>
      <c r="B3166" s="37">
        <f t="shared" si="98"/>
        <v>8</v>
      </c>
      <c r="C3166" s="37">
        <f t="shared" si="99"/>
        <v>1996</v>
      </c>
      <c r="D3166" s="1">
        <v>29.9</v>
      </c>
      <c r="E3166" s="1">
        <v>24.2</v>
      </c>
    </row>
    <row r="3167" spans="1:5" x14ac:dyDescent="0.25">
      <c r="A3167" s="39">
        <v>35307</v>
      </c>
      <c r="B3167" s="37">
        <f t="shared" si="98"/>
        <v>8</v>
      </c>
      <c r="C3167" s="37">
        <f t="shared" si="99"/>
        <v>1996</v>
      </c>
      <c r="D3167" s="2">
        <v>30.7</v>
      </c>
      <c r="E3167" s="2">
        <v>23.8</v>
      </c>
    </row>
    <row r="3168" spans="1:5" x14ac:dyDescent="0.25">
      <c r="A3168" s="39">
        <v>35308</v>
      </c>
      <c r="B3168" s="37">
        <f t="shared" si="98"/>
        <v>8</v>
      </c>
      <c r="C3168" s="37">
        <f t="shared" si="99"/>
        <v>1996</v>
      </c>
      <c r="D3168" s="1">
        <v>31.2</v>
      </c>
      <c r="E3168" s="1">
        <v>24</v>
      </c>
    </row>
    <row r="3169" spans="1:5" x14ac:dyDescent="0.25">
      <c r="A3169" s="39">
        <v>35309</v>
      </c>
      <c r="B3169" s="37">
        <f t="shared" si="98"/>
        <v>9</v>
      </c>
      <c r="C3169" s="37">
        <f t="shared" si="99"/>
        <v>1996</v>
      </c>
      <c r="D3169" s="1">
        <v>26.9</v>
      </c>
      <c r="E3169" s="1">
        <v>23</v>
      </c>
    </row>
    <row r="3170" spans="1:5" x14ac:dyDescent="0.25">
      <c r="A3170" s="39">
        <v>35310</v>
      </c>
      <c r="B3170" s="37">
        <f t="shared" si="98"/>
        <v>9</v>
      </c>
      <c r="C3170" s="37">
        <f t="shared" si="99"/>
        <v>1996</v>
      </c>
      <c r="D3170" s="1">
        <v>29.4</v>
      </c>
      <c r="E3170" s="1">
        <v>23.5</v>
      </c>
    </row>
    <row r="3171" spans="1:5" x14ac:dyDescent="0.25">
      <c r="A3171" s="39">
        <v>35311</v>
      </c>
      <c r="B3171" s="37">
        <f t="shared" si="98"/>
        <v>9</v>
      </c>
      <c r="C3171" s="37">
        <f t="shared" si="99"/>
        <v>1996</v>
      </c>
      <c r="D3171" s="1">
        <v>29.2</v>
      </c>
      <c r="E3171" s="1">
        <v>23.8</v>
      </c>
    </row>
    <row r="3172" spans="1:5" x14ac:dyDescent="0.25">
      <c r="A3172" s="39">
        <v>35312</v>
      </c>
      <c r="B3172" s="37">
        <f t="shared" si="98"/>
        <v>9</v>
      </c>
      <c r="C3172" s="37">
        <f t="shared" si="99"/>
        <v>1996</v>
      </c>
      <c r="D3172" s="1">
        <v>30.7</v>
      </c>
      <c r="E3172" s="1">
        <v>22</v>
      </c>
    </row>
    <row r="3173" spans="1:5" x14ac:dyDescent="0.25">
      <c r="A3173" s="39">
        <v>35313</v>
      </c>
      <c r="B3173" s="37">
        <f t="shared" si="98"/>
        <v>9</v>
      </c>
      <c r="C3173" s="37">
        <f t="shared" si="99"/>
        <v>1996</v>
      </c>
      <c r="D3173" s="1">
        <v>33.200000000000003</v>
      </c>
      <c r="E3173" s="1">
        <v>22</v>
      </c>
    </row>
    <row r="3174" spans="1:5" x14ac:dyDescent="0.25">
      <c r="A3174" s="39">
        <v>35314</v>
      </c>
      <c r="B3174" s="37">
        <f t="shared" si="98"/>
        <v>9</v>
      </c>
      <c r="C3174" s="37">
        <f t="shared" si="99"/>
        <v>1996</v>
      </c>
      <c r="D3174" s="1">
        <v>32.799999999999997</v>
      </c>
      <c r="E3174" s="1">
        <v>25.8</v>
      </c>
    </row>
    <row r="3175" spans="1:5" x14ac:dyDescent="0.25">
      <c r="A3175" s="39">
        <v>35315</v>
      </c>
      <c r="B3175" s="37">
        <f t="shared" si="98"/>
        <v>9</v>
      </c>
      <c r="C3175" s="37">
        <f t="shared" si="99"/>
        <v>1996</v>
      </c>
      <c r="D3175" s="1">
        <v>31.9</v>
      </c>
      <c r="E3175" s="1">
        <v>25.5</v>
      </c>
    </row>
    <row r="3176" spans="1:5" x14ac:dyDescent="0.25">
      <c r="A3176" s="39">
        <v>35316</v>
      </c>
      <c r="B3176" s="37">
        <f t="shared" si="98"/>
        <v>9</v>
      </c>
      <c r="C3176" s="37">
        <f t="shared" si="99"/>
        <v>1996</v>
      </c>
      <c r="D3176" s="1">
        <v>31.2</v>
      </c>
      <c r="E3176" s="1">
        <v>24</v>
      </c>
    </row>
    <row r="3177" spans="1:5" x14ac:dyDescent="0.25">
      <c r="A3177" s="39">
        <v>35317</v>
      </c>
      <c r="B3177" s="37">
        <f t="shared" si="98"/>
        <v>9</v>
      </c>
      <c r="C3177" s="37">
        <f t="shared" si="99"/>
        <v>1996</v>
      </c>
      <c r="D3177" s="1">
        <v>34.1</v>
      </c>
      <c r="E3177" s="1">
        <v>24.6</v>
      </c>
    </row>
    <row r="3178" spans="1:5" x14ac:dyDescent="0.25">
      <c r="A3178" s="39">
        <v>35318</v>
      </c>
      <c r="B3178" s="37">
        <f t="shared" si="98"/>
        <v>9</v>
      </c>
      <c r="C3178" s="37">
        <f t="shared" si="99"/>
        <v>1996</v>
      </c>
      <c r="D3178" s="1">
        <v>31.5</v>
      </c>
      <c r="E3178" s="1">
        <v>24</v>
      </c>
    </row>
    <row r="3179" spans="1:5" x14ac:dyDescent="0.25">
      <c r="A3179" s="39">
        <v>35319</v>
      </c>
      <c r="B3179" s="37">
        <f t="shared" si="98"/>
        <v>9</v>
      </c>
      <c r="C3179" s="37">
        <f t="shared" si="99"/>
        <v>1996</v>
      </c>
      <c r="D3179" s="1">
        <v>32.299999999999997</v>
      </c>
      <c r="E3179" s="1">
        <v>24</v>
      </c>
    </row>
    <row r="3180" spans="1:5" x14ac:dyDescent="0.25">
      <c r="A3180" s="39">
        <v>35320</v>
      </c>
      <c r="B3180" s="37">
        <f t="shared" si="98"/>
        <v>9</v>
      </c>
      <c r="C3180" s="37">
        <f t="shared" si="99"/>
        <v>1996</v>
      </c>
      <c r="D3180" s="1">
        <v>32.9</v>
      </c>
      <c r="E3180" s="1">
        <v>23</v>
      </c>
    </row>
    <row r="3181" spans="1:5" x14ac:dyDescent="0.25">
      <c r="A3181" s="39">
        <v>35321</v>
      </c>
      <c r="B3181" s="37">
        <f t="shared" si="98"/>
        <v>9</v>
      </c>
      <c r="C3181" s="37">
        <f t="shared" si="99"/>
        <v>1996</v>
      </c>
      <c r="D3181" s="1">
        <v>34.200000000000003</v>
      </c>
      <c r="E3181" s="1">
        <v>24</v>
      </c>
    </row>
    <row r="3182" spans="1:5" x14ac:dyDescent="0.25">
      <c r="A3182" s="39">
        <v>35322</v>
      </c>
      <c r="B3182" s="37">
        <f t="shared" si="98"/>
        <v>9</v>
      </c>
      <c r="C3182" s="37">
        <f t="shared" si="99"/>
        <v>1996</v>
      </c>
      <c r="D3182" s="1">
        <v>33.200000000000003</v>
      </c>
      <c r="E3182" s="1">
        <v>24</v>
      </c>
    </row>
    <row r="3183" spans="1:5" x14ac:dyDescent="0.25">
      <c r="A3183" s="39">
        <v>35323</v>
      </c>
      <c r="B3183" s="37">
        <f t="shared" si="98"/>
        <v>9</v>
      </c>
      <c r="C3183" s="37">
        <f t="shared" si="99"/>
        <v>1996</v>
      </c>
      <c r="D3183" s="1">
        <v>30.9</v>
      </c>
      <c r="E3183" s="1">
        <v>22.5</v>
      </c>
    </row>
    <row r="3184" spans="1:5" x14ac:dyDescent="0.25">
      <c r="A3184" s="39">
        <v>35324</v>
      </c>
      <c r="B3184" s="37">
        <f t="shared" si="98"/>
        <v>9</v>
      </c>
      <c r="C3184" s="37">
        <f t="shared" si="99"/>
        <v>1996</v>
      </c>
      <c r="D3184" s="1">
        <v>33.200000000000003</v>
      </c>
      <c r="E3184" s="1">
        <v>24.5</v>
      </c>
    </row>
    <row r="3185" spans="1:5" x14ac:dyDescent="0.25">
      <c r="A3185" s="39">
        <v>35325</v>
      </c>
      <c r="B3185" s="37">
        <f t="shared" si="98"/>
        <v>9</v>
      </c>
      <c r="C3185" s="37">
        <f t="shared" si="99"/>
        <v>1996</v>
      </c>
      <c r="D3185" s="1">
        <v>33.700000000000003</v>
      </c>
      <c r="E3185" s="1">
        <v>24</v>
      </c>
    </row>
    <row r="3186" spans="1:5" x14ac:dyDescent="0.25">
      <c r="A3186" s="39">
        <v>35326</v>
      </c>
      <c r="B3186" s="37">
        <f t="shared" si="98"/>
        <v>9</v>
      </c>
      <c r="C3186" s="37">
        <f t="shared" si="99"/>
        <v>1996</v>
      </c>
      <c r="D3186" s="1">
        <v>32.700000000000003</v>
      </c>
      <c r="E3186" s="1">
        <v>23.7</v>
      </c>
    </row>
    <row r="3187" spans="1:5" x14ac:dyDescent="0.25">
      <c r="A3187" s="39">
        <v>35327</v>
      </c>
      <c r="B3187" s="37">
        <f t="shared" si="98"/>
        <v>9</v>
      </c>
      <c r="C3187" s="37">
        <f t="shared" si="99"/>
        <v>1996</v>
      </c>
      <c r="D3187" s="1">
        <v>32.9</v>
      </c>
      <c r="E3187" s="1">
        <v>23.2</v>
      </c>
    </row>
    <row r="3188" spans="1:5" x14ac:dyDescent="0.25">
      <c r="A3188" s="39">
        <v>35328</v>
      </c>
      <c r="B3188" s="37">
        <f t="shared" si="98"/>
        <v>9</v>
      </c>
      <c r="C3188" s="37">
        <f t="shared" si="99"/>
        <v>1996</v>
      </c>
      <c r="D3188" s="1">
        <v>32.700000000000003</v>
      </c>
      <c r="E3188" s="1">
        <v>22.2</v>
      </c>
    </row>
    <row r="3189" spans="1:5" x14ac:dyDescent="0.25">
      <c r="A3189" s="39">
        <v>35329</v>
      </c>
      <c r="B3189" s="37">
        <f t="shared" si="98"/>
        <v>9</v>
      </c>
      <c r="C3189" s="37">
        <f t="shared" si="99"/>
        <v>1996</v>
      </c>
      <c r="D3189" s="1">
        <v>33.9</v>
      </c>
      <c r="E3189" s="1">
        <v>21.5</v>
      </c>
    </row>
    <row r="3190" spans="1:5" x14ac:dyDescent="0.25">
      <c r="A3190" s="39">
        <v>35330</v>
      </c>
      <c r="B3190" s="37">
        <f t="shared" si="98"/>
        <v>9</v>
      </c>
      <c r="C3190" s="37">
        <f t="shared" si="99"/>
        <v>1996</v>
      </c>
      <c r="D3190" s="1">
        <v>33.700000000000003</v>
      </c>
      <c r="E3190" s="1">
        <v>21.8</v>
      </c>
    </row>
    <row r="3191" spans="1:5" x14ac:dyDescent="0.25">
      <c r="A3191" s="39">
        <v>35331</v>
      </c>
      <c r="B3191" s="37">
        <f t="shared" si="98"/>
        <v>9</v>
      </c>
      <c r="C3191" s="37">
        <f t="shared" si="99"/>
        <v>1996</v>
      </c>
      <c r="D3191" s="1">
        <v>34</v>
      </c>
      <c r="E3191" s="1">
        <v>24.2</v>
      </c>
    </row>
    <row r="3192" spans="1:5" x14ac:dyDescent="0.25">
      <c r="A3192" s="39">
        <v>35332</v>
      </c>
      <c r="B3192" s="37">
        <f t="shared" si="98"/>
        <v>9</v>
      </c>
      <c r="C3192" s="37">
        <f t="shared" si="99"/>
        <v>1996</v>
      </c>
      <c r="D3192" s="1">
        <v>36</v>
      </c>
      <c r="E3192" s="1">
        <v>24.8</v>
      </c>
    </row>
    <row r="3193" spans="1:5" x14ac:dyDescent="0.25">
      <c r="A3193" s="39">
        <v>35333</v>
      </c>
      <c r="B3193" s="37">
        <f t="shared" si="98"/>
        <v>9</v>
      </c>
      <c r="C3193" s="37">
        <f t="shared" si="99"/>
        <v>1996</v>
      </c>
      <c r="D3193" s="1">
        <v>37.200000000000003</v>
      </c>
      <c r="E3193" s="1">
        <v>22</v>
      </c>
    </row>
    <row r="3194" spans="1:5" x14ac:dyDescent="0.25">
      <c r="A3194" s="39">
        <v>35334</v>
      </c>
      <c r="B3194" s="37">
        <f t="shared" si="98"/>
        <v>9</v>
      </c>
      <c r="C3194" s="37">
        <f t="shared" si="99"/>
        <v>1996</v>
      </c>
      <c r="D3194" s="1">
        <v>36.200000000000003</v>
      </c>
      <c r="E3194" s="1">
        <v>23.6</v>
      </c>
    </row>
    <row r="3195" spans="1:5" x14ac:dyDescent="0.25">
      <c r="A3195" s="39">
        <v>35335</v>
      </c>
      <c r="B3195" s="37">
        <f t="shared" si="98"/>
        <v>9</v>
      </c>
      <c r="C3195" s="37">
        <f t="shared" si="99"/>
        <v>1996</v>
      </c>
      <c r="D3195" s="1">
        <v>32.9</v>
      </c>
      <c r="E3195" s="1">
        <v>23</v>
      </c>
    </row>
    <row r="3196" spans="1:5" x14ac:dyDescent="0.25">
      <c r="A3196" s="39">
        <v>35336</v>
      </c>
      <c r="B3196" s="37">
        <f t="shared" si="98"/>
        <v>9</v>
      </c>
      <c r="C3196" s="37">
        <f t="shared" si="99"/>
        <v>1996</v>
      </c>
      <c r="D3196" s="1">
        <v>33.4</v>
      </c>
      <c r="E3196" s="1">
        <v>22.8</v>
      </c>
    </row>
    <row r="3197" spans="1:5" x14ac:dyDescent="0.25">
      <c r="A3197" s="39">
        <v>35337</v>
      </c>
      <c r="B3197" s="37">
        <f t="shared" si="98"/>
        <v>9</v>
      </c>
      <c r="C3197" s="37">
        <f t="shared" si="99"/>
        <v>1996</v>
      </c>
      <c r="D3197" s="1">
        <v>33.200000000000003</v>
      </c>
      <c r="E3197" s="1">
        <v>21.3</v>
      </c>
    </row>
    <row r="3198" spans="1:5" x14ac:dyDescent="0.25">
      <c r="A3198" s="39">
        <v>35338</v>
      </c>
      <c r="B3198" s="37">
        <f t="shared" si="98"/>
        <v>9</v>
      </c>
      <c r="C3198" s="37">
        <f t="shared" si="99"/>
        <v>1996</v>
      </c>
      <c r="D3198" s="1">
        <v>34.4</v>
      </c>
      <c r="E3198" s="1">
        <v>22.4</v>
      </c>
    </row>
    <row r="3199" spans="1:5" x14ac:dyDescent="0.25">
      <c r="A3199" s="39">
        <v>35339</v>
      </c>
      <c r="B3199" s="37">
        <f t="shared" si="98"/>
        <v>10</v>
      </c>
      <c r="C3199" s="37">
        <f t="shared" si="99"/>
        <v>1996</v>
      </c>
      <c r="D3199" s="1">
        <v>36.200000000000003</v>
      </c>
      <c r="E3199" s="1">
        <v>24.5</v>
      </c>
    </row>
    <row r="3200" spans="1:5" x14ac:dyDescent="0.25">
      <c r="A3200" s="39">
        <v>35340</v>
      </c>
      <c r="B3200" s="37">
        <f t="shared" si="98"/>
        <v>10</v>
      </c>
      <c r="C3200" s="37">
        <f t="shared" si="99"/>
        <v>1996</v>
      </c>
      <c r="D3200" s="1">
        <v>37.9</v>
      </c>
      <c r="E3200" s="1">
        <v>26.5</v>
      </c>
    </row>
    <row r="3201" spans="1:5" x14ac:dyDescent="0.25">
      <c r="A3201" s="39">
        <v>35341</v>
      </c>
      <c r="B3201" s="37">
        <f t="shared" si="98"/>
        <v>10</v>
      </c>
      <c r="C3201" s="37">
        <f t="shared" si="99"/>
        <v>1996</v>
      </c>
      <c r="D3201" s="1">
        <v>36.1</v>
      </c>
      <c r="E3201" s="1">
        <v>24.4</v>
      </c>
    </row>
    <row r="3202" spans="1:5" x14ac:dyDescent="0.25">
      <c r="A3202" s="39">
        <v>35342</v>
      </c>
      <c r="B3202" s="37">
        <f t="shared" si="98"/>
        <v>10</v>
      </c>
      <c r="C3202" s="37">
        <f t="shared" si="99"/>
        <v>1996</v>
      </c>
      <c r="D3202" s="1">
        <v>33.799999999999997</v>
      </c>
      <c r="E3202" s="1">
        <v>22.3</v>
      </c>
    </row>
    <row r="3203" spans="1:5" x14ac:dyDescent="0.25">
      <c r="A3203" s="39">
        <v>35343</v>
      </c>
      <c r="B3203" s="37">
        <f t="shared" ref="B3203:B3266" si="100">MONTH(A3203)</f>
        <v>10</v>
      </c>
      <c r="C3203" s="37">
        <f t="shared" ref="C3203:C3266" si="101">YEAR(A3203)</f>
        <v>1996</v>
      </c>
      <c r="D3203" s="1">
        <v>34</v>
      </c>
      <c r="E3203" s="1">
        <v>23.5</v>
      </c>
    </row>
    <row r="3204" spans="1:5" x14ac:dyDescent="0.25">
      <c r="A3204" s="39">
        <v>35344</v>
      </c>
      <c r="B3204" s="37">
        <f t="shared" si="100"/>
        <v>10</v>
      </c>
      <c r="C3204" s="37">
        <f t="shared" si="101"/>
        <v>1996</v>
      </c>
      <c r="D3204" s="1">
        <v>33.700000000000003</v>
      </c>
      <c r="E3204" s="1">
        <v>22.3</v>
      </c>
    </row>
    <row r="3205" spans="1:5" x14ac:dyDescent="0.25">
      <c r="A3205" s="39">
        <v>35345</v>
      </c>
      <c r="B3205" s="37">
        <f t="shared" si="100"/>
        <v>10</v>
      </c>
      <c r="C3205" s="37">
        <f t="shared" si="101"/>
        <v>1996</v>
      </c>
      <c r="D3205" s="1">
        <v>34.9</v>
      </c>
      <c r="E3205" s="1">
        <v>22.5</v>
      </c>
    </row>
    <row r="3206" spans="1:5" x14ac:dyDescent="0.25">
      <c r="A3206" s="39">
        <v>35346</v>
      </c>
      <c r="B3206" s="37">
        <f t="shared" si="100"/>
        <v>10</v>
      </c>
      <c r="C3206" s="37">
        <f t="shared" si="101"/>
        <v>1996</v>
      </c>
      <c r="D3206" s="1">
        <v>35.799999999999997</v>
      </c>
      <c r="E3206" s="1">
        <v>21.8</v>
      </c>
    </row>
    <row r="3207" spans="1:5" x14ac:dyDescent="0.25">
      <c r="A3207" s="39">
        <v>35347</v>
      </c>
      <c r="B3207" s="37">
        <f t="shared" si="100"/>
        <v>10</v>
      </c>
      <c r="C3207" s="37">
        <f t="shared" si="101"/>
        <v>1996</v>
      </c>
      <c r="D3207" s="1">
        <v>37.700000000000003</v>
      </c>
      <c r="E3207" s="1">
        <v>25</v>
      </c>
    </row>
    <row r="3208" spans="1:5" x14ac:dyDescent="0.25">
      <c r="A3208" s="39">
        <v>35348</v>
      </c>
      <c r="B3208" s="37">
        <f t="shared" si="100"/>
        <v>10</v>
      </c>
      <c r="C3208" s="37">
        <f t="shared" si="101"/>
        <v>1996</v>
      </c>
      <c r="D3208" s="1">
        <v>37.799999999999997</v>
      </c>
      <c r="E3208" s="1">
        <v>20.399999999999999</v>
      </c>
    </row>
    <row r="3209" spans="1:5" x14ac:dyDescent="0.25">
      <c r="A3209" s="39">
        <v>35349</v>
      </c>
      <c r="B3209" s="37">
        <f t="shared" si="100"/>
        <v>10</v>
      </c>
      <c r="C3209" s="37">
        <f t="shared" si="101"/>
        <v>1996</v>
      </c>
      <c r="D3209" s="1">
        <v>36.4</v>
      </c>
      <c r="E3209" s="1">
        <v>24.5</v>
      </c>
    </row>
    <row r="3210" spans="1:5" x14ac:dyDescent="0.25">
      <c r="A3210" s="39">
        <v>35350</v>
      </c>
      <c r="B3210" s="37">
        <f t="shared" si="100"/>
        <v>10</v>
      </c>
      <c r="C3210" s="37">
        <f t="shared" si="101"/>
        <v>1996</v>
      </c>
      <c r="D3210" s="1">
        <v>37.200000000000003</v>
      </c>
      <c r="E3210" s="1">
        <v>20</v>
      </c>
    </row>
    <row r="3211" spans="1:5" x14ac:dyDescent="0.25">
      <c r="A3211" s="39">
        <v>35351</v>
      </c>
      <c r="B3211" s="37">
        <f t="shared" si="100"/>
        <v>10</v>
      </c>
      <c r="C3211" s="37">
        <f t="shared" si="101"/>
        <v>1996</v>
      </c>
      <c r="D3211" s="1">
        <v>38.200000000000003</v>
      </c>
      <c r="E3211" s="1">
        <v>22.7</v>
      </c>
    </row>
    <row r="3212" spans="1:5" x14ac:dyDescent="0.25">
      <c r="A3212" s="39">
        <v>35352</v>
      </c>
      <c r="B3212" s="37">
        <f t="shared" si="100"/>
        <v>10</v>
      </c>
      <c r="C3212" s="37">
        <f t="shared" si="101"/>
        <v>1996</v>
      </c>
      <c r="D3212" s="1">
        <v>38.299999999999997</v>
      </c>
      <c r="E3212" s="1">
        <v>25</v>
      </c>
    </row>
    <row r="3213" spans="1:5" x14ac:dyDescent="0.25">
      <c r="A3213" s="39">
        <v>35353</v>
      </c>
      <c r="B3213" s="37">
        <f t="shared" si="100"/>
        <v>10</v>
      </c>
      <c r="C3213" s="37">
        <f t="shared" si="101"/>
        <v>1996</v>
      </c>
      <c r="D3213" s="1">
        <v>38</v>
      </c>
      <c r="E3213" s="1">
        <v>18.5</v>
      </c>
    </row>
    <row r="3214" spans="1:5" x14ac:dyDescent="0.25">
      <c r="A3214" s="39">
        <v>35354</v>
      </c>
      <c r="B3214" s="37">
        <f t="shared" si="100"/>
        <v>10</v>
      </c>
      <c r="C3214" s="37">
        <f t="shared" si="101"/>
        <v>1996</v>
      </c>
      <c r="D3214" s="1">
        <v>38.4</v>
      </c>
      <c r="E3214" s="1">
        <v>18.8</v>
      </c>
    </row>
    <row r="3215" spans="1:5" x14ac:dyDescent="0.25">
      <c r="A3215" s="39">
        <v>35355</v>
      </c>
      <c r="B3215" s="37">
        <f t="shared" si="100"/>
        <v>10</v>
      </c>
      <c r="C3215" s="37">
        <f t="shared" si="101"/>
        <v>1996</v>
      </c>
      <c r="D3215" s="1">
        <v>38.700000000000003</v>
      </c>
      <c r="E3215" s="1">
        <v>18.399999999999999</v>
      </c>
    </row>
    <row r="3216" spans="1:5" x14ac:dyDescent="0.25">
      <c r="A3216" s="39">
        <v>35356</v>
      </c>
      <c r="B3216" s="37">
        <f t="shared" si="100"/>
        <v>10</v>
      </c>
      <c r="C3216" s="37">
        <f t="shared" si="101"/>
        <v>1996</v>
      </c>
      <c r="D3216" s="1">
        <v>38.200000000000003</v>
      </c>
      <c r="E3216" s="1">
        <v>18.8</v>
      </c>
    </row>
    <row r="3217" spans="1:5" x14ac:dyDescent="0.25">
      <c r="A3217" s="39">
        <v>35357</v>
      </c>
      <c r="B3217" s="37">
        <f t="shared" si="100"/>
        <v>10</v>
      </c>
      <c r="C3217" s="37">
        <f t="shared" si="101"/>
        <v>1996</v>
      </c>
      <c r="D3217" s="1">
        <v>38.200000000000003</v>
      </c>
      <c r="E3217" s="1">
        <v>18</v>
      </c>
    </row>
    <row r="3218" spans="1:5" x14ac:dyDescent="0.25">
      <c r="A3218" s="39">
        <v>35358</v>
      </c>
      <c r="B3218" s="37">
        <f t="shared" si="100"/>
        <v>10</v>
      </c>
      <c r="C3218" s="37">
        <f t="shared" si="101"/>
        <v>1996</v>
      </c>
      <c r="D3218" s="1">
        <v>37.700000000000003</v>
      </c>
      <c r="E3218" s="1">
        <v>19</v>
      </c>
    </row>
    <row r="3219" spans="1:5" x14ac:dyDescent="0.25">
      <c r="A3219" s="39">
        <v>35359</v>
      </c>
      <c r="B3219" s="37">
        <f t="shared" si="100"/>
        <v>10</v>
      </c>
      <c r="C3219" s="37">
        <f t="shared" si="101"/>
        <v>1996</v>
      </c>
      <c r="D3219" s="1">
        <v>38</v>
      </c>
      <c r="E3219" s="1">
        <v>19</v>
      </c>
    </row>
    <row r="3220" spans="1:5" x14ac:dyDescent="0.25">
      <c r="A3220" s="39">
        <v>35360</v>
      </c>
      <c r="B3220" s="37">
        <f t="shared" si="100"/>
        <v>10</v>
      </c>
      <c r="C3220" s="37">
        <f t="shared" si="101"/>
        <v>1996</v>
      </c>
      <c r="D3220" s="1">
        <v>35.200000000000003</v>
      </c>
      <c r="E3220" s="1">
        <v>25.5</v>
      </c>
    </row>
    <row r="3221" spans="1:5" x14ac:dyDescent="0.25">
      <c r="A3221" s="39">
        <v>35361</v>
      </c>
      <c r="B3221" s="37">
        <f t="shared" si="100"/>
        <v>10</v>
      </c>
      <c r="C3221" s="37">
        <f t="shared" si="101"/>
        <v>1996</v>
      </c>
      <c r="D3221" s="1">
        <v>30.2</v>
      </c>
      <c r="E3221" s="1">
        <v>22.3</v>
      </c>
    </row>
    <row r="3222" spans="1:5" x14ac:dyDescent="0.25">
      <c r="A3222" s="39">
        <v>35362</v>
      </c>
      <c r="B3222" s="37">
        <f t="shared" si="100"/>
        <v>10</v>
      </c>
      <c r="C3222" s="37">
        <f t="shared" si="101"/>
        <v>1996</v>
      </c>
      <c r="D3222" s="1">
        <v>31.5</v>
      </c>
      <c r="E3222" s="1">
        <v>21.2</v>
      </c>
    </row>
    <row r="3223" spans="1:5" x14ac:dyDescent="0.25">
      <c r="A3223" s="39">
        <v>35363</v>
      </c>
      <c r="B3223" s="37">
        <f t="shared" si="100"/>
        <v>10</v>
      </c>
      <c r="C3223" s="37">
        <f t="shared" si="101"/>
        <v>1996</v>
      </c>
      <c r="D3223" s="1">
        <v>25.7</v>
      </c>
      <c r="E3223" s="1">
        <v>23</v>
      </c>
    </row>
    <row r="3224" spans="1:5" x14ac:dyDescent="0.25">
      <c r="A3224" s="39">
        <v>35364</v>
      </c>
      <c r="B3224" s="37">
        <f t="shared" si="100"/>
        <v>10</v>
      </c>
      <c r="C3224" s="37">
        <f t="shared" si="101"/>
        <v>1996</v>
      </c>
      <c r="D3224" s="1">
        <v>25.2</v>
      </c>
      <c r="E3224" s="1">
        <v>22.5</v>
      </c>
    </row>
    <row r="3225" spans="1:5" x14ac:dyDescent="0.25">
      <c r="A3225" s="39">
        <v>35365</v>
      </c>
      <c r="B3225" s="37">
        <f t="shared" si="100"/>
        <v>10</v>
      </c>
      <c r="C3225" s="37">
        <f t="shared" si="101"/>
        <v>1996</v>
      </c>
      <c r="D3225" s="1">
        <v>31.2</v>
      </c>
      <c r="E3225" s="1">
        <v>20.2</v>
      </c>
    </row>
    <row r="3226" spans="1:5" x14ac:dyDescent="0.25">
      <c r="A3226" s="39">
        <v>35366</v>
      </c>
      <c r="B3226" s="37">
        <f t="shared" si="100"/>
        <v>10</v>
      </c>
      <c r="C3226" s="37">
        <f t="shared" si="101"/>
        <v>1996</v>
      </c>
      <c r="D3226" s="1">
        <v>32.5</v>
      </c>
      <c r="E3226" s="1">
        <v>20</v>
      </c>
    </row>
    <row r="3227" spans="1:5" x14ac:dyDescent="0.25">
      <c r="A3227" s="39">
        <v>35367</v>
      </c>
      <c r="B3227" s="37">
        <f t="shared" si="100"/>
        <v>10</v>
      </c>
      <c r="C3227" s="37">
        <f t="shared" si="101"/>
        <v>1996</v>
      </c>
      <c r="D3227" s="1">
        <v>34</v>
      </c>
      <c r="E3227" s="1">
        <v>17.5</v>
      </c>
    </row>
    <row r="3228" spans="1:5" x14ac:dyDescent="0.25">
      <c r="A3228" s="39">
        <v>35368</v>
      </c>
      <c r="B3228" s="37">
        <f t="shared" si="100"/>
        <v>10</v>
      </c>
      <c r="C3228" s="37">
        <f t="shared" si="101"/>
        <v>1996</v>
      </c>
      <c r="D3228" s="2">
        <v>34.1</v>
      </c>
      <c r="E3228" s="2">
        <v>15.5</v>
      </c>
    </row>
    <row r="3229" spans="1:5" x14ac:dyDescent="0.25">
      <c r="A3229" s="39">
        <v>35369</v>
      </c>
      <c r="B3229" s="37">
        <f t="shared" si="100"/>
        <v>10</v>
      </c>
      <c r="C3229" s="37">
        <f t="shared" si="101"/>
        <v>1996</v>
      </c>
      <c r="D3229" s="1">
        <v>34.4</v>
      </c>
      <c r="E3229" s="1">
        <v>17.7</v>
      </c>
    </row>
    <row r="3230" spans="1:5" x14ac:dyDescent="0.25">
      <c r="A3230" s="39">
        <v>35370</v>
      </c>
      <c r="B3230" s="37">
        <f t="shared" si="100"/>
        <v>11</v>
      </c>
      <c r="C3230" s="37">
        <f t="shared" si="101"/>
        <v>1996</v>
      </c>
      <c r="D3230" s="1">
        <v>34.200000000000003</v>
      </c>
      <c r="E3230" s="1">
        <v>17</v>
      </c>
    </row>
    <row r="3231" spans="1:5" x14ac:dyDescent="0.25">
      <c r="A3231" s="39">
        <v>35371</v>
      </c>
      <c r="B3231" s="37">
        <f t="shared" si="100"/>
        <v>11</v>
      </c>
      <c r="C3231" s="37">
        <f t="shared" si="101"/>
        <v>1996</v>
      </c>
      <c r="D3231" s="1">
        <v>34</v>
      </c>
      <c r="E3231" s="1">
        <v>19.5</v>
      </c>
    </row>
    <row r="3232" spans="1:5" x14ac:dyDescent="0.25">
      <c r="A3232" s="39">
        <v>35372</v>
      </c>
      <c r="B3232" s="37">
        <f t="shared" si="100"/>
        <v>11</v>
      </c>
      <c r="C3232" s="37">
        <f t="shared" si="101"/>
        <v>1996</v>
      </c>
      <c r="D3232" s="1">
        <v>33.200000000000003</v>
      </c>
      <c r="E3232" s="1">
        <v>19</v>
      </c>
    </row>
    <row r="3233" spans="1:5" x14ac:dyDescent="0.25">
      <c r="A3233" s="39">
        <v>35373</v>
      </c>
      <c r="B3233" s="37">
        <f t="shared" si="100"/>
        <v>11</v>
      </c>
      <c r="C3233" s="37">
        <f t="shared" si="101"/>
        <v>1996</v>
      </c>
      <c r="D3233" s="1">
        <v>32.6</v>
      </c>
      <c r="E3233" s="1">
        <v>20.8</v>
      </c>
    </row>
    <row r="3234" spans="1:5" x14ac:dyDescent="0.25">
      <c r="A3234" s="39">
        <v>35374</v>
      </c>
      <c r="B3234" s="37">
        <f t="shared" si="100"/>
        <v>11</v>
      </c>
      <c r="C3234" s="37">
        <f t="shared" si="101"/>
        <v>1996</v>
      </c>
      <c r="D3234" s="1">
        <v>32.6</v>
      </c>
      <c r="E3234" s="1">
        <v>18.5</v>
      </c>
    </row>
    <row r="3235" spans="1:5" x14ac:dyDescent="0.25">
      <c r="A3235" s="39">
        <v>35375</v>
      </c>
      <c r="B3235" s="37">
        <f t="shared" si="100"/>
        <v>11</v>
      </c>
      <c r="C3235" s="37">
        <f t="shared" si="101"/>
        <v>1996</v>
      </c>
      <c r="D3235" s="1">
        <v>33.200000000000003</v>
      </c>
      <c r="E3235" s="1">
        <v>15</v>
      </c>
    </row>
    <row r="3236" spans="1:5" x14ac:dyDescent="0.25">
      <c r="A3236" s="39">
        <v>35376</v>
      </c>
      <c r="B3236" s="37">
        <f t="shared" si="100"/>
        <v>11</v>
      </c>
      <c r="C3236" s="37">
        <f t="shared" si="101"/>
        <v>1996</v>
      </c>
      <c r="D3236" s="1">
        <v>33.799999999999997</v>
      </c>
      <c r="E3236" s="1">
        <v>13.7</v>
      </c>
    </row>
    <row r="3237" spans="1:5" x14ac:dyDescent="0.25">
      <c r="A3237" s="39">
        <v>35377</v>
      </c>
      <c r="B3237" s="37">
        <f t="shared" si="100"/>
        <v>11</v>
      </c>
      <c r="C3237" s="37">
        <f t="shared" si="101"/>
        <v>1996</v>
      </c>
      <c r="D3237" s="1">
        <v>33.4</v>
      </c>
      <c r="E3237" s="1">
        <v>17.399999999999999</v>
      </c>
    </row>
    <row r="3238" spans="1:5" x14ac:dyDescent="0.25">
      <c r="A3238" s="39">
        <v>35378</v>
      </c>
      <c r="B3238" s="37">
        <f t="shared" si="100"/>
        <v>11</v>
      </c>
      <c r="C3238" s="37">
        <f t="shared" si="101"/>
        <v>1996</v>
      </c>
      <c r="D3238" s="1">
        <v>34</v>
      </c>
      <c r="E3238" s="1">
        <v>19.2</v>
      </c>
    </row>
    <row r="3239" spans="1:5" x14ac:dyDescent="0.25">
      <c r="A3239" s="39">
        <v>35379</v>
      </c>
      <c r="B3239" s="37">
        <f t="shared" si="100"/>
        <v>11</v>
      </c>
      <c r="C3239" s="37">
        <f t="shared" si="101"/>
        <v>1996</v>
      </c>
      <c r="D3239" s="1">
        <v>33.799999999999997</v>
      </c>
      <c r="E3239" s="1">
        <v>19.8</v>
      </c>
    </row>
    <row r="3240" spans="1:5" x14ac:dyDescent="0.25">
      <c r="A3240" s="39">
        <v>35380</v>
      </c>
      <c r="B3240" s="37">
        <f t="shared" si="100"/>
        <v>11</v>
      </c>
      <c r="C3240" s="37">
        <f t="shared" si="101"/>
        <v>1996</v>
      </c>
      <c r="D3240" s="1">
        <v>30.9</v>
      </c>
      <c r="E3240" s="1">
        <v>18</v>
      </c>
    </row>
    <row r="3241" spans="1:5" x14ac:dyDescent="0.25">
      <c r="A3241" s="39">
        <v>35381</v>
      </c>
      <c r="B3241" s="37">
        <f t="shared" si="100"/>
        <v>11</v>
      </c>
      <c r="C3241" s="37">
        <f t="shared" si="101"/>
        <v>1996</v>
      </c>
      <c r="D3241" s="1">
        <v>31.8</v>
      </c>
      <c r="E3241" s="1">
        <v>16.399999999999999</v>
      </c>
    </row>
    <row r="3242" spans="1:5" x14ac:dyDescent="0.25">
      <c r="A3242" s="39">
        <v>35382</v>
      </c>
      <c r="B3242" s="37">
        <f t="shared" si="100"/>
        <v>11</v>
      </c>
      <c r="C3242" s="37">
        <f t="shared" si="101"/>
        <v>1996</v>
      </c>
      <c r="D3242" s="1">
        <v>30.3</v>
      </c>
      <c r="E3242" s="1">
        <v>15.2</v>
      </c>
    </row>
    <row r="3243" spans="1:5" x14ac:dyDescent="0.25">
      <c r="A3243" s="39">
        <v>35383</v>
      </c>
      <c r="B3243" s="37">
        <f t="shared" si="100"/>
        <v>11</v>
      </c>
      <c r="C3243" s="37">
        <f t="shared" si="101"/>
        <v>1996</v>
      </c>
      <c r="D3243" s="1">
        <v>32.200000000000003</v>
      </c>
      <c r="E3243" s="1">
        <v>13.7</v>
      </c>
    </row>
    <row r="3244" spans="1:5" x14ac:dyDescent="0.25">
      <c r="A3244" s="39">
        <v>35384</v>
      </c>
      <c r="B3244" s="37">
        <f t="shared" si="100"/>
        <v>11</v>
      </c>
      <c r="C3244" s="37">
        <f t="shared" si="101"/>
        <v>1996</v>
      </c>
      <c r="D3244" s="1">
        <v>32.9</v>
      </c>
      <c r="E3244" s="1">
        <v>13.2</v>
      </c>
    </row>
    <row r="3245" spans="1:5" x14ac:dyDescent="0.25">
      <c r="A3245" s="39">
        <v>35385</v>
      </c>
      <c r="B3245" s="37">
        <f t="shared" si="100"/>
        <v>11</v>
      </c>
      <c r="C3245" s="37">
        <f t="shared" si="101"/>
        <v>1996</v>
      </c>
      <c r="D3245" s="1">
        <v>32.1</v>
      </c>
      <c r="E3245" s="1">
        <v>11.2</v>
      </c>
    </row>
    <row r="3246" spans="1:5" x14ac:dyDescent="0.25">
      <c r="A3246" s="39">
        <v>35386</v>
      </c>
      <c r="B3246" s="37">
        <f t="shared" si="100"/>
        <v>11</v>
      </c>
      <c r="C3246" s="37">
        <f t="shared" si="101"/>
        <v>1996</v>
      </c>
      <c r="D3246" s="1">
        <v>33.299999999999997</v>
      </c>
      <c r="E3246" s="1">
        <v>10.199999999999999</v>
      </c>
    </row>
    <row r="3247" spans="1:5" x14ac:dyDescent="0.25">
      <c r="A3247" s="39">
        <v>35387</v>
      </c>
      <c r="B3247" s="37">
        <f t="shared" si="100"/>
        <v>11</v>
      </c>
      <c r="C3247" s="37">
        <f t="shared" si="101"/>
        <v>1996</v>
      </c>
      <c r="D3247" s="1">
        <v>33</v>
      </c>
      <c r="E3247" s="1">
        <v>11</v>
      </c>
    </row>
    <row r="3248" spans="1:5" x14ac:dyDescent="0.25">
      <c r="A3248" s="39">
        <v>35388</v>
      </c>
      <c r="B3248" s="37">
        <f t="shared" si="100"/>
        <v>11</v>
      </c>
      <c r="C3248" s="37">
        <f t="shared" si="101"/>
        <v>1996</v>
      </c>
      <c r="D3248" s="1">
        <v>32.4</v>
      </c>
      <c r="E3248" s="1">
        <v>13</v>
      </c>
    </row>
    <row r="3249" spans="1:5" x14ac:dyDescent="0.25">
      <c r="A3249" s="39">
        <v>35389</v>
      </c>
      <c r="B3249" s="37">
        <f t="shared" si="100"/>
        <v>11</v>
      </c>
      <c r="C3249" s="37">
        <f t="shared" si="101"/>
        <v>1996</v>
      </c>
      <c r="D3249" s="1">
        <v>30.8</v>
      </c>
      <c r="E3249" s="1">
        <v>11.2</v>
      </c>
    </row>
    <row r="3250" spans="1:5" x14ac:dyDescent="0.25">
      <c r="A3250" s="39">
        <v>35390</v>
      </c>
      <c r="B3250" s="37">
        <f t="shared" si="100"/>
        <v>11</v>
      </c>
      <c r="C3250" s="37">
        <f t="shared" si="101"/>
        <v>1996</v>
      </c>
      <c r="D3250" s="1">
        <v>31.3</v>
      </c>
      <c r="E3250" s="1">
        <v>12.7</v>
      </c>
    </row>
    <row r="3251" spans="1:5" x14ac:dyDescent="0.25">
      <c r="A3251" s="39">
        <v>35391</v>
      </c>
      <c r="B3251" s="37">
        <f t="shared" si="100"/>
        <v>11</v>
      </c>
      <c r="C3251" s="37">
        <f t="shared" si="101"/>
        <v>1996</v>
      </c>
      <c r="D3251" s="1">
        <v>30.2</v>
      </c>
      <c r="E3251" s="1">
        <v>11</v>
      </c>
    </row>
    <row r="3252" spans="1:5" x14ac:dyDescent="0.25">
      <c r="A3252" s="39">
        <v>35392</v>
      </c>
      <c r="B3252" s="37">
        <f t="shared" si="100"/>
        <v>11</v>
      </c>
      <c r="C3252" s="37">
        <f t="shared" si="101"/>
        <v>1996</v>
      </c>
      <c r="D3252" s="1">
        <v>32.6</v>
      </c>
      <c r="E3252" s="1">
        <v>11.2</v>
      </c>
    </row>
    <row r="3253" spans="1:5" x14ac:dyDescent="0.25">
      <c r="A3253" s="39">
        <v>35393</v>
      </c>
      <c r="B3253" s="37">
        <f t="shared" si="100"/>
        <v>11</v>
      </c>
      <c r="C3253" s="37">
        <f t="shared" si="101"/>
        <v>1996</v>
      </c>
      <c r="D3253" s="1">
        <v>32.6</v>
      </c>
      <c r="E3253" s="1">
        <v>12.3</v>
      </c>
    </row>
    <row r="3254" spans="1:5" x14ac:dyDescent="0.25">
      <c r="A3254" s="39">
        <v>35394</v>
      </c>
      <c r="B3254" s="37">
        <f t="shared" si="100"/>
        <v>11</v>
      </c>
      <c r="C3254" s="37">
        <f t="shared" si="101"/>
        <v>1996</v>
      </c>
      <c r="D3254" s="1">
        <v>33.6</v>
      </c>
      <c r="E3254" s="1">
        <v>11.6</v>
      </c>
    </row>
    <row r="3255" spans="1:5" x14ac:dyDescent="0.25">
      <c r="A3255" s="39">
        <v>35395</v>
      </c>
      <c r="B3255" s="37">
        <f t="shared" si="100"/>
        <v>11</v>
      </c>
      <c r="C3255" s="37">
        <f t="shared" si="101"/>
        <v>1996</v>
      </c>
      <c r="D3255" s="1">
        <v>33.6</v>
      </c>
      <c r="E3255" s="1">
        <v>11.4</v>
      </c>
    </row>
    <row r="3256" spans="1:5" x14ac:dyDescent="0.25">
      <c r="A3256" s="39">
        <v>35396</v>
      </c>
      <c r="B3256" s="37">
        <f t="shared" si="100"/>
        <v>11</v>
      </c>
      <c r="C3256" s="37">
        <f t="shared" si="101"/>
        <v>1996</v>
      </c>
      <c r="D3256" s="1">
        <v>33.1</v>
      </c>
      <c r="E3256" s="1">
        <v>10.7</v>
      </c>
    </row>
    <row r="3257" spans="1:5" x14ac:dyDescent="0.25">
      <c r="A3257" s="39">
        <v>35397</v>
      </c>
      <c r="B3257" s="37">
        <f t="shared" si="100"/>
        <v>11</v>
      </c>
      <c r="C3257" s="37">
        <f t="shared" si="101"/>
        <v>1996</v>
      </c>
      <c r="D3257" s="1">
        <v>32.6</v>
      </c>
      <c r="E3257" s="1">
        <v>10.4</v>
      </c>
    </row>
    <row r="3258" spans="1:5" x14ac:dyDescent="0.25">
      <c r="A3258" s="39">
        <v>35398</v>
      </c>
      <c r="B3258" s="37">
        <f t="shared" si="100"/>
        <v>11</v>
      </c>
      <c r="C3258" s="37">
        <f t="shared" si="101"/>
        <v>1996</v>
      </c>
      <c r="D3258" s="1">
        <v>30.8</v>
      </c>
      <c r="E3258" s="1">
        <v>8.6999999999999993</v>
      </c>
    </row>
    <row r="3259" spans="1:5" x14ac:dyDescent="0.25">
      <c r="A3259" s="39">
        <v>35399</v>
      </c>
      <c r="B3259" s="37">
        <f t="shared" si="100"/>
        <v>11</v>
      </c>
      <c r="C3259" s="37">
        <f t="shared" si="101"/>
        <v>1996</v>
      </c>
      <c r="D3259" s="1">
        <v>31.1</v>
      </c>
      <c r="E3259" s="1">
        <v>10.5</v>
      </c>
    </row>
    <row r="3260" spans="1:5" x14ac:dyDescent="0.25">
      <c r="A3260" s="39">
        <v>35400</v>
      </c>
      <c r="B3260" s="37">
        <f t="shared" si="100"/>
        <v>12</v>
      </c>
      <c r="C3260" s="37">
        <f t="shared" si="101"/>
        <v>1996</v>
      </c>
      <c r="D3260" s="1">
        <v>31.8</v>
      </c>
      <c r="E3260" s="1">
        <v>11</v>
      </c>
    </row>
    <row r="3261" spans="1:5" x14ac:dyDescent="0.25">
      <c r="A3261" s="39">
        <v>35401</v>
      </c>
      <c r="B3261" s="37">
        <f t="shared" si="100"/>
        <v>12</v>
      </c>
      <c r="C3261" s="37">
        <f t="shared" si="101"/>
        <v>1996</v>
      </c>
      <c r="D3261" s="1">
        <v>31.3</v>
      </c>
      <c r="E3261" s="1">
        <v>12.3</v>
      </c>
    </row>
    <row r="3262" spans="1:5" x14ac:dyDescent="0.25">
      <c r="A3262" s="39">
        <v>35402</v>
      </c>
      <c r="B3262" s="37">
        <f t="shared" si="100"/>
        <v>12</v>
      </c>
      <c r="C3262" s="37">
        <f t="shared" si="101"/>
        <v>1996</v>
      </c>
      <c r="D3262" s="1">
        <v>31.6</v>
      </c>
      <c r="E3262" s="1">
        <v>13.8</v>
      </c>
    </row>
    <row r="3263" spans="1:5" x14ac:dyDescent="0.25">
      <c r="A3263" s="39">
        <v>35403</v>
      </c>
      <c r="B3263" s="37">
        <f t="shared" si="100"/>
        <v>12</v>
      </c>
      <c r="C3263" s="37">
        <f t="shared" si="101"/>
        <v>1996</v>
      </c>
      <c r="D3263" s="1">
        <v>30.9</v>
      </c>
      <c r="E3263" s="1">
        <v>13.2</v>
      </c>
    </row>
    <row r="3264" spans="1:5" x14ac:dyDescent="0.25">
      <c r="A3264" s="39">
        <v>35404</v>
      </c>
      <c r="B3264" s="37">
        <f t="shared" si="100"/>
        <v>12</v>
      </c>
      <c r="C3264" s="37">
        <f t="shared" si="101"/>
        <v>1996</v>
      </c>
      <c r="D3264" s="1">
        <v>28.6</v>
      </c>
      <c r="E3264" s="1">
        <v>13</v>
      </c>
    </row>
    <row r="3265" spans="1:5" x14ac:dyDescent="0.25">
      <c r="A3265" s="39">
        <v>35405</v>
      </c>
      <c r="B3265" s="37">
        <f t="shared" si="100"/>
        <v>12</v>
      </c>
      <c r="C3265" s="37">
        <f t="shared" si="101"/>
        <v>1996</v>
      </c>
      <c r="D3265" s="1">
        <v>29.3</v>
      </c>
      <c r="E3265" s="1">
        <v>13.1</v>
      </c>
    </row>
    <row r="3266" spans="1:5" x14ac:dyDescent="0.25">
      <c r="A3266" s="39">
        <v>35406</v>
      </c>
      <c r="B3266" s="37">
        <f t="shared" si="100"/>
        <v>12</v>
      </c>
      <c r="C3266" s="37">
        <f t="shared" si="101"/>
        <v>1996</v>
      </c>
      <c r="D3266" s="1">
        <v>30.1</v>
      </c>
      <c r="E3266" s="1">
        <v>12.1</v>
      </c>
    </row>
    <row r="3267" spans="1:5" x14ac:dyDescent="0.25">
      <c r="A3267" s="39">
        <v>35407</v>
      </c>
      <c r="B3267" s="37">
        <f t="shared" ref="B3267:B3330" si="102">MONTH(A3267)</f>
        <v>12</v>
      </c>
      <c r="C3267" s="37">
        <f t="shared" ref="C3267:C3330" si="103">YEAR(A3267)</f>
        <v>1996</v>
      </c>
      <c r="D3267" s="1">
        <v>30.6</v>
      </c>
      <c r="E3267" s="1">
        <v>8.3000000000000007</v>
      </c>
    </row>
    <row r="3268" spans="1:5" x14ac:dyDescent="0.25">
      <c r="A3268" s="39">
        <v>35408</v>
      </c>
      <c r="B3268" s="37">
        <f t="shared" si="102"/>
        <v>12</v>
      </c>
      <c r="C3268" s="37">
        <f t="shared" si="103"/>
        <v>1996</v>
      </c>
      <c r="D3268" s="1">
        <v>29.7</v>
      </c>
      <c r="E3268" s="1">
        <v>7</v>
      </c>
    </row>
    <row r="3269" spans="1:5" x14ac:dyDescent="0.25">
      <c r="A3269" s="39">
        <v>35409</v>
      </c>
      <c r="B3269" s="37">
        <f t="shared" si="102"/>
        <v>12</v>
      </c>
      <c r="C3269" s="37">
        <f t="shared" si="103"/>
        <v>1996</v>
      </c>
      <c r="D3269" s="1">
        <v>30.6</v>
      </c>
      <c r="E3269" s="1">
        <v>4.9000000000000004</v>
      </c>
    </row>
    <row r="3270" spans="1:5" x14ac:dyDescent="0.25">
      <c r="A3270" s="39">
        <v>35410</v>
      </c>
      <c r="B3270" s="37">
        <f t="shared" si="102"/>
        <v>12</v>
      </c>
      <c r="C3270" s="37">
        <f t="shared" si="103"/>
        <v>1996</v>
      </c>
      <c r="D3270" s="1">
        <v>31.2</v>
      </c>
      <c r="E3270" s="1">
        <v>6.2</v>
      </c>
    </row>
    <row r="3271" spans="1:5" x14ac:dyDescent="0.25">
      <c r="A3271" s="39">
        <v>35411</v>
      </c>
      <c r="B3271" s="37">
        <f t="shared" si="102"/>
        <v>12</v>
      </c>
      <c r="C3271" s="37">
        <f t="shared" si="103"/>
        <v>1996</v>
      </c>
      <c r="D3271" s="1">
        <v>31.1</v>
      </c>
      <c r="E3271" s="1">
        <v>6.8</v>
      </c>
    </row>
    <row r="3272" spans="1:5" x14ac:dyDescent="0.25">
      <c r="A3272" s="39">
        <v>35412</v>
      </c>
      <c r="B3272" s="37">
        <f t="shared" si="102"/>
        <v>12</v>
      </c>
      <c r="C3272" s="37">
        <f t="shared" si="103"/>
        <v>1996</v>
      </c>
      <c r="D3272" s="1">
        <v>30.5</v>
      </c>
      <c r="E3272" s="1">
        <v>6.9</v>
      </c>
    </row>
    <row r="3273" spans="1:5" x14ac:dyDescent="0.25">
      <c r="A3273" s="39">
        <v>35413</v>
      </c>
      <c r="B3273" s="37">
        <f t="shared" si="102"/>
        <v>12</v>
      </c>
      <c r="C3273" s="37">
        <f t="shared" si="103"/>
        <v>1996</v>
      </c>
      <c r="D3273" s="1">
        <v>31.6</v>
      </c>
      <c r="E3273" s="1">
        <v>7.9</v>
      </c>
    </row>
    <row r="3274" spans="1:5" x14ac:dyDescent="0.25">
      <c r="A3274" s="39">
        <v>35414</v>
      </c>
      <c r="B3274" s="37">
        <f t="shared" si="102"/>
        <v>12</v>
      </c>
      <c r="C3274" s="37">
        <f t="shared" si="103"/>
        <v>1996</v>
      </c>
      <c r="D3274" s="1">
        <v>34</v>
      </c>
      <c r="E3274" s="1">
        <v>12.8</v>
      </c>
    </row>
    <row r="3275" spans="1:5" x14ac:dyDescent="0.25">
      <c r="A3275" s="39">
        <v>35415</v>
      </c>
      <c r="B3275" s="37">
        <f t="shared" si="102"/>
        <v>12</v>
      </c>
      <c r="C3275" s="37">
        <f t="shared" si="103"/>
        <v>1996</v>
      </c>
      <c r="D3275" s="1">
        <v>34.1</v>
      </c>
      <c r="E3275" s="1">
        <v>16.5</v>
      </c>
    </row>
    <row r="3276" spans="1:5" x14ac:dyDescent="0.25">
      <c r="A3276" s="39">
        <v>35416</v>
      </c>
      <c r="B3276" s="37">
        <f t="shared" si="102"/>
        <v>12</v>
      </c>
      <c r="C3276" s="37">
        <f t="shared" si="103"/>
        <v>1996</v>
      </c>
      <c r="D3276" s="1">
        <v>32.4</v>
      </c>
      <c r="E3276" s="1">
        <v>19.399999999999999</v>
      </c>
    </row>
    <row r="3277" spans="1:5" x14ac:dyDescent="0.25">
      <c r="A3277" s="39">
        <v>35417</v>
      </c>
      <c r="B3277" s="37">
        <f t="shared" si="102"/>
        <v>12</v>
      </c>
      <c r="C3277" s="37">
        <f t="shared" si="103"/>
        <v>1996</v>
      </c>
      <c r="D3277" s="1">
        <v>32.9</v>
      </c>
      <c r="E3277" s="1">
        <v>18.7</v>
      </c>
    </row>
    <row r="3278" spans="1:5" x14ac:dyDescent="0.25">
      <c r="A3278" s="39">
        <v>35418</v>
      </c>
      <c r="B3278" s="37">
        <f t="shared" si="102"/>
        <v>12</v>
      </c>
      <c r="C3278" s="37">
        <f t="shared" si="103"/>
        <v>1996</v>
      </c>
      <c r="D3278" s="1">
        <v>30.6</v>
      </c>
      <c r="E3278" s="1">
        <v>17.5</v>
      </c>
    </row>
    <row r="3279" spans="1:5" x14ac:dyDescent="0.25">
      <c r="A3279" s="39">
        <v>35419</v>
      </c>
      <c r="B3279" s="37">
        <f t="shared" si="102"/>
        <v>12</v>
      </c>
      <c r="C3279" s="37">
        <f t="shared" si="103"/>
        <v>1996</v>
      </c>
      <c r="D3279" s="1">
        <v>32.4</v>
      </c>
      <c r="E3279" s="1">
        <v>12.8</v>
      </c>
    </row>
    <row r="3280" spans="1:5" x14ac:dyDescent="0.25">
      <c r="A3280" s="39">
        <v>35420</v>
      </c>
      <c r="B3280" s="37">
        <f t="shared" si="102"/>
        <v>12</v>
      </c>
      <c r="C3280" s="37">
        <f t="shared" si="103"/>
        <v>1996</v>
      </c>
      <c r="D3280" s="1">
        <v>32.1</v>
      </c>
      <c r="E3280" s="1">
        <v>11.8</v>
      </c>
    </row>
    <row r="3281" spans="1:5" x14ac:dyDescent="0.25">
      <c r="A3281" s="39">
        <v>35421</v>
      </c>
      <c r="B3281" s="37">
        <f t="shared" si="102"/>
        <v>12</v>
      </c>
      <c r="C3281" s="37">
        <f t="shared" si="103"/>
        <v>1996</v>
      </c>
      <c r="D3281" s="1">
        <v>32.4</v>
      </c>
      <c r="E3281" s="1">
        <v>13.8</v>
      </c>
    </row>
    <row r="3282" spans="1:5" x14ac:dyDescent="0.25">
      <c r="A3282" s="39">
        <v>35422</v>
      </c>
      <c r="B3282" s="37">
        <f t="shared" si="102"/>
        <v>12</v>
      </c>
      <c r="C3282" s="37">
        <f t="shared" si="103"/>
        <v>1996</v>
      </c>
      <c r="D3282" s="1">
        <v>32.4</v>
      </c>
      <c r="E3282" s="1">
        <v>11.5</v>
      </c>
    </row>
    <row r="3283" spans="1:5" x14ac:dyDescent="0.25">
      <c r="A3283" s="39">
        <v>35423</v>
      </c>
      <c r="B3283" s="37">
        <f t="shared" si="102"/>
        <v>12</v>
      </c>
      <c r="C3283" s="37">
        <f t="shared" si="103"/>
        <v>1996</v>
      </c>
      <c r="D3283" s="1">
        <v>31.1</v>
      </c>
      <c r="E3283" s="1">
        <v>11.5</v>
      </c>
    </row>
    <row r="3284" spans="1:5" x14ac:dyDescent="0.25">
      <c r="A3284" s="39">
        <v>35424</v>
      </c>
      <c r="B3284" s="37">
        <f t="shared" si="102"/>
        <v>12</v>
      </c>
      <c r="C3284" s="37">
        <f t="shared" si="103"/>
        <v>1996</v>
      </c>
      <c r="D3284" s="1">
        <v>30.1</v>
      </c>
      <c r="E3284" s="1">
        <v>19.8</v>
      </c>
    </row>
    <row r="3285" spans="1:5" x14ac:dyDescent="0.25">
      <c r="A3285" s="39">
        <v>35425</v>
      </c>
      <c r="B3285" s="37">
        <f t="shared" si="102"/>
        <v>12</v>
      </c>
      <c r="C3285" s="37">
        <f t="shared" si="103"/>
        <v>1996</v>
      </c>
      <c r="D3285" s="1">
        <v>29.4</v>
      </c>
      <c r="E3285" s="1">
        <v>15.6</v>
      </c>
    </row>
    <row r="3286" spans="1:5" x14ac:dyDescent="0.25">
      <c r="A3286" s="39">
        <v>35426</v>
      </c>
      <c r="B3286" s="37">
        <f t="shared" si="102"/>
        <v>12</v>
      </c>
      <c r="C3286" s="37">
        <f t="shared" si="103"/>
        <v>1996</v>
      </c>
      <c r="D3286" s="1">
        <v>28.7</v>
      </c>
      <c r="E3286" s="1">
        <v>8</v>
      </c>
    </row>
    <row r="3287" spans="1:5" x14ac:dyDescent="0.25">
      <c r="A3287" s="39">
        <v>35427</v>
      </c>
      <c r="B3287" s="37">
        <f t="shared" si="102"/>
        <v>12</v>
      </c>
      <c r="C3287" s="37">
        <f t="shared" si="103"/>
        <v>1996</v>
      </c>
      <c r="D3287" s="1">
        <v>29.1</v>
      </c>
      <c r="E3287" s="1">
        <v>8.8000000000000007</v>
      </c>
    </row>
    <row r="3288" spans="1:5" x14ac:dyDescent="0.25">
      <c r="A3288" s="39">
        <v>35428</v>
      </c>
      <c r="B3288" s="37">
        <f t="shared" si="102"/>
        <v>12</v>
      </c>
      <c r="C3288" s="37">
        <f t="shared" si="103"/>
        <v>1996</v>
      </c>
      <c r="D3288" s="1">
        <v>31.6</v>
      </c>
      <c r="E3288" s="1">
        <v>10</v>
      </c>
    </row>
    <row r="3289" spans="1:5" x14ac:dyDescent="0.25">
      <c r="A3289" s="39">
        <v>35429</v>
      </c>
      <c r="B3289" s="37">
        <f t="shared" si="102"/>
        <v>12</v>
      </c>
      <c r="C3289" s="37">
        <f t="shared" si="103"/>
        <v>1996</v>
      </c>
      <c r="D3289" s="2">
        <v>32.6</v>
      </c>
      <c r="E3289" s="2">
        <v>11.3</v>
      </c>
    </row>
    <row r="3290" spans="1:5" x14ac:dyDescent="0.25">
      <c r="A3290" s="39">
        <v>35430</v>
      </c>
      <c r="B3290" s="37">
        <f t="shared" si="102"/>
        <v>12</v>
      </c>
      <c r="C3290" s="37">
        <f t="shared" si="103"/>
        <v>1996</v>
      </c>
      <c r="D3290" s="1">
        <v>31.5</v>
      </c>
      <c r="E3290" s="1">
        <v>10.199999999999999</v>
      </c>
    </row>
    <row r="3291" spans="1:5" x14ac:dyDescent="0.25">
      <c r="A3291" s="39">
        <v>35431</v>
      </c>
      <c r="B3291" s="37">
        <f t="shared" si="102"/>
        <v>1</v>
      </c>
      <c r="C3291" s="37">
        <f t="shared" si="103"/>
        <v>1997</v>
      </c>
      <c r="D3291" s="1">
        <v>31.4</v>
      </c>
      <c r="E3291" s="1">
        <v>9.8000000000000007</v>
      </c>
    </row>
    <row r="3292" spans="1:5" x14ac:dyDescent="0.25">
      <c r="A3292" s="39">
        <v>35432</v>
      </c>
      <c r="B3292" s="37">
        <f t="shared" si="102"/>
        <v>1</v>
      </c>
      <c r="C3292" s="37">
        <f t="shared" si="103"/>
        <v>1997</v>
      </c>
      <c r="D3292" s="1">
        <v>30.9</v>
      </c>
      <c r="E3292" s="1">
        <v>8.8000000000000007</v>
      </c>
    </row>
    <row r="3293" spans="1:5" x14ac:dyDescent="0.25">
      <c r="A3293" s="39">
        <v>35433</v>
      </c>
      <c r="B3293" s="37">
        <f t="shared" si="102"/>
        <v>1</v>
      </c>
      <c r="C3293" s="37">
        <f t="shared" si="103"/>
        <v>1997</v>
      </c>
      <c r="D3293" s="1">
        <v>30.9</v>
      </c>
      <c r="E3293" s="1">
        <v>15.7</v>
      </c>
    </row>
    <row r="3294" spans="1:5" x14ac:dyDescent="0.25">
      <c r="A3294" s="39">
        <v>35434</v>
      </c>
      <c r="B3294" s="37">
        <f t="shared" si="102"/>
        <v>1</v>
      </c>
      <c r="C3294" s="37">
        <f t="shared" si="103"/>
        <v>1997</v>
      </c>
      <c r="D3294" s="1">
        <v>29.7</v>
      </c>
      <c r="E3294" s="1">
        <v>14</v>
      </c>
    </row>
    <row r="3295" spans="1:5" x14ac:dyDescent="0.25">
      <c r="A3295" s="39">
        <v>35435</v>
      </c>
      <c r="B3295" s="37">
        <f t="shared" si="102"/>
        <v>1</v>
      </c>
      <c r="C3295" s="37">
        <f t="shared" si="103"/>
        <v>1997</v>
      </c>
      <c r="D3295" s="1">
        <v>28.1</v>
      </c>
      <c r="E3295" s="1">
        <v>12.5</v>
      </c>
    </row>
    <row r="3296" spans="1:5" x14ac:dyDescent="0.25">
      <c r="A3296" s="39">
        <v>35436</v>
      </c>
      <c r="B3296" s="37">
        <f t="shared" si="102"/>
        <v>1</v>
      </c>
      <c r="C3296" s="37">
        <f t="shared" si="103"/>
        <v>1997</v>
      </c>
      <c r="D3296" s="1">
        <v>28.9</v>
      </c>
      <c r="E3296" s="1">
        <v>16.2</v>
      </c>
    </row>
    <row r="3297" spans="1:5" x14ac:dyDescent="0.25">
      <c r="A3297" s="39">
        <v>35437</v>
      </c>
      <c r="B3297" s="37">
        <f t="shared" si="102"/>
        <v>1</v>
      </c>
      <c r="C3297" s="37">
        <f t="shared" si="103"/>
        <v>1997</v>
      </c>
      <c r="D3297" s="1">
        <v>27.1</v>
      </c>
      <c r="E3297" s="1">
        <v>16.2</v>
      </c>
    </row>
    <row r="3298" spans="1:5" x14ac:dyDescent="0.25">
      <c r="A3298" s="39">
        <v>35438</v>
      </c>
      <c r="B3298" s="37">
        <f t="shared" si="102"/>
        <v>1</v>
      </c>
      <c r="C3298" s="37">
        <f t="shared" si="103"/>
        <v>1997</v>
      </c>
      <c r="D3298" s="1">
        <v>25.9</v>
      </c>
      <c r="E3298" s="1">
        <v>13.8</v>
      </c>
    </row>
    <row r="3299" spans="1:5" x14ac:dyDescent="0.25">
      <c r="A3299" s="39">
        <v>35439</v>
      </c>
      <c r="B3299" s="37">
        <f t="shared" si="102"/>
        <v>1</v>
      </c>
      <c r="C3299" s="37">
        <f t="shared" si="103"/>
        <v>1997</v>
      </c>
      <c r="D3299" s="1">
        <v>27.9</v>
      </c>
      <c r="E3299" s="1">
        <v>11.4</v>
      </c>
    </row>
    <row r="3300" spans="1:5" x14ac:dyDescent="0.25">
      <c r="A3300" s="39">
        <v>35440</v>
      </c>
      <c r="B3300" s="37">
        <f t="shared" si="102"/>
        <v>1</v>
      </c>
      <c r="C3300" s="37">
        <f t="shared" si="103"/>
        <v>1997</v>
      </c>
      <c r="D3300" s="1">
        <v>30.9</v>
      </c>
      <c r="E3300" s="1">
        <v>14</v>
      </c>
    </row>
    <row r="3301" spans="1:5" x14ac:dyDescent="0.25">
      <c r="A3301" s="39">
        <v>35441</v>
      </c>
      <c r="B3301" s="37">
        <f t="shared" si="102"/>
        <v>1</v>
      </c>
      <c r="C3301" s="37">
        <f t="shared" si="103"/>
        <v>1997</v>
      </c>
      <c r="D3301" s="1">
        <v>29.6</v>
      </c>
      <c r="E3301" s="1">
        <v>10</v>
      </c>
    </row>
    <row r="3302" spans="1:5" x14ac:dyDescent="0.25">
      <c r="A3302" s="39">
        <v>35442</v>
      </c>
      <c r="B3302" s="37">
        <f t="shared" si="102"/>
        <v>1</v>
      </c>
      <c r="C3302" s="37">
        <f t="shared" si="103"/>
        <v>1997</v>
      </c>
      <c r="D3302" s="1">
        <v>30.6</v>
      </c>
      <c r="E3302" s="1">
        <v>13.7</v>
      </c>
    </row>
    <row r="3303" spans="1:5" x14ac:dyDescent="0.25">
      <c r="A3303" s="39">
        <v>35443</v>
      </c>
      <c r="B3303" s="37">
        <f t="shared" si="102"/>
        <v>1</v>
      </c>
      <c r="C3303" s="37">
        <f t="shared" si="103"/>
        <v>1997</v>
      </c>
      <c r="D3303" s="1">
        <v>29.2</v>
      </c>
      <c r="E3303" s="1">
        <v>9</v>
      </c>
    </row>
    <row r="3304" spans="1:5" x14ac:dyDescent="0.25">
      <c r="A3304" s="39">
        <v>35444</v>
      </c>
      <c r="B3304" s="37">
        <f t="shared" si="102"/>
        <v>1</v>
      </c>
      <c r="C3304" s="37">
        <f t="shared" si="103"/>
        <v>1997</v>
      </c>
      <c r="D3304" s="1">
        <v>28.7</v>
      </c>
      <c r="E3304" s="1">
        <v>7</v>
      </c>
    </row>
    <row r="3305" spans="1:5" x14ac:dyDescent="0.25">
      <c r="A3305" s="39">
        <v>35445</v>
      </c>
      <c r="B3305" s="37">
        <f t="shared" si="102"/>
        <v>1</v>
      </c>
      <c r="C3305" s="37">
        <f t="shared" si="103"/>
        <v>1997</v>
      </c>
      <c r="D3305" s="1">
        <v>27.6</v>
      </c>
      <c r="E3305" s="1">
        <v>4.7</v>
      </c>
    </row>
    <row r="3306" spans="1:5" x14ac:dyDescent="0.25">
      <c r="A3306" s="39">
        <v>35446</v>
      </c>
      <c r="B3306" s="37">
        <f t="shared" si="102"/>
        <v>1</v>
      </c>
      <c r="C3306" s="37">
        <f t="shared" si="103"/>
        <v>1997</v>
      </c>
      <c r="D3306" s="1">
        <v>27.9</v>
      </c>
      <c r="E3306" s="1">
        <v>8.6</v>
      </c>
    </row>
    <row r="3307" spans="1:5" x14ac:dyDescent="0.25">
      <c r="A3307" s="39">
        <v>35447</v>
      </c>
      <c r="B3307" s="37">
        <f t="shared" si="102"/>
        <v>1</v>
      </c>
      <c r="C3307" s="37">
        <f t="shared" si="103"/>
        <v>1997</v>
      </c>
      <c r="D3307" s="1">
        <v>29.6</v>
      </c>
      <c r="E3307" s="1">
        <v>9.9</v>
      </c>
    </row>
    <row r="3308" spans="1:5" x14ac:dyDescent="0.25">
      <c r="A3308" s="39">
        <v>35448</v>
      </c>
      <c r="B3308" s="37">
        <f t="shared" si="102"/>
        <v>1</v>
      </c>
      <c r="C3308" s="37">
        <f t="shared" si="103"/>
        <v>1997</v>
      </c>
      <c r="D3308" s="1">
        <v>28.6</v>
      </c>
      <c r="E3308" s="1">
        <v>15.5</v>
      </c>
    </row>
    <row r="3309" spans="1:5" x14ac:dyDescent="0.25">
      <c r="A3309" s="39">
        <v>35449</v>
      </c>
      <c r="B3309" s="37">
        <f t="shared" si="102"/>
        <v>1</v>
      </c>
      <c r="C3309" s="37">
        <f t="shared" si="103"/>
        <v>1997</v>
      </c>
      <c r="D3309" s="1">
        <v>29.1</v>
      </c>
      <c r="E3309" s="1">
        <v>8.8000000000000007</v>
      </c>
    </row>
    <row r="3310" spans="1:5" x14ac:dyDescent="0.25">
      <c r="A3310" s="39">
        <v>35450</v>
      </c>
      <c r="B3310" s="37">
        <f t="shared" si="102"/>
        <v>1</v>
      </c>
      <c r="C3310" s="37">
        <f t="shared" si="103"/>
        <v>1997</v>
      </c>
      <c r="D3310" s="1">
        <v>25.3</v>
      </c>
      <c r="E3310" s="1">
        <v>6.7</v>
      </c>
    </row>
    <row r="3311" spans="1:5" x14ac:dyDescent="0.25">
      <c r="A3311" s="39">
        <v>35451</v>
      </c>
      <c r="B3311" s="37">
        <f t="shared" si="102"/>
        <v>1</v>
      </c>
      <c r="C3311" s="37">
        <f t="shared" si="103"/>
        <v>1997</v>
      </c>
      <c r="D3311" s="1">
        <v>24.9</v>
      </c>
      <c r="E3311" s="1">
        <v>5.4</v>
      </c>
    </row>
    <row r="3312" spans="1:5" x14ac:dyDescent="0.25">
      <c r="A3312" s="39">
        <v>35452</v>
      </c>
      <c r="B3312" s="37">
        <f t="shared" si="102"/>
        <v>1</v>
      </c>
      <c r="C3312" s="37">
        <f t="shared" si="103"/>
        <v>1997</v>
      </c>
      <c r="D3312" s="1">
        <v>27.6</v>
      </c>
      <c r="E3312" s="1">
        <v>8</v>
      </c>
    </row>
    <row r="3313" spans="1:5" x14ac:dyDescent="0.25">
      <c r="A3313" s="39">
        <v>35453</v>
      </c>
      <c r="B3313" s="37">
        <f t="shared" si="102"/>
        <v>1</v>
      </c>
      <c r="C3313" s="37">
        <f t="shared" si="103"/>
        <v>1997</v>
      </c>
      <c r="D3313" s="1">
        <v>27.6</v>
      </c>
      <c r="E3313" s="1">
        <v>16.8</v>
      </c>
    </row>
    <row r="3314" spans="1:5" x14ac:dyDescent="0.25">
      <c r="A3314" s="39">
        <v>35454</v>
      </c>
      <c r="B3314" s="37">
        <f t="shared" si="102"/>
        <v>1</v>
      </c>
      <c r="C3314" s="37">
        <f t="shared" si="103"/>
        <v>1997</v>
      </c>
      <c r="D3314" s="1">
        <v>27.1</v>
      </c>
      <c r="E3314" s="1">
        <v>8.5</v>
      </c>
    </row>
    <row r="3315" spans="1:5" x14ac:dyDescent="0.25">
      <c r="A3315" s="39">
        <v>35455</v>
      </c>
      <c r="B3315" s="37">
        <f t="shared" si="102"/>
        <v>1</v>
      </c>
      <c r="C3315" s="37">
        <f t="shared" si="103"/>
        <v>1997</v>
      </c>
      <c r="D3315" s="1">
        <v>28.7</v>
      </c>
      <c r="E3315" s="1">
        <v>8.6999999999999993</v>
      </c>
    </row>
    <row r="3316" spans="1:5" x14ac:dyDescent="0.25">
      <c r="A3316" s="39">
        <v>35456</v>
      </c>
      <c r="B3316" s="37">
        <f t="shared" si="102"/>
        <v>1</v>
      </c>
      <c r="C3316" s="37">
        <f t="shared" si="103"/>
        <v>1997</v>
      </c>
      <c r="D3316" s="1">
        <v>30.6</v>
      </c>
      <c r="E3316" s="1">
        <v>14.4</v>
      </c>
    </row>
    <row r="3317" spans="1:5" x14ac:dyDescent="0.25">
      <c r="A3317" s="39">
        <v>35457</v>
      </c>
      <c r="B3317" s="37">
        <f t="shared" si="102"/>
        <v>1</v>
      </c>
      <c r="C3317" s="37">
        <f t="shared" si="103"/>
        <v>1997</v>
      </c>
      <c r="D3317" s="1">
        <v>28.6</v>
      </c>
      <c r="E3317" s="1">
        <v>13.5</v>
      </c>
    </row>
    <row r="3318" spans="1:5" x14ac:dyDescent="0.25">
      <c r="A3318" s="39">
        <v>35458</v>
      </c>
      <c r="B3318" s="37">
        <f t="shared" si="102"/>
        <v>1</v>
      </c>
      <c r="C3318" s="37">
        <f t="shared" si="103"/>
        <v>1997</v>
      </c>
      <c r="D3318" s="1">
        <v>28.9</v>
      </c>
      <c r="E3318" s="1">
        <v>8.4</v>
      </c>
    </row>
    <row r="3319" spans="1:5" x14ac:dyDescent="0.25">
      <c r="A3319" s="39">
        <v>35459</v>
      </c>
      <c r="B3319" s="37">
        <f t="shared" si="102"/>
        <v>1</v>
      </c>
      <c r="C3319" s="37">
        <f t="shared" si="103"/>
        <v>1997</v>
      </c>
      <c r="D3319" s="1">
        <v>29.6</v>
      </c>
      <c r="E3319" s="1">
        <v>8.1999999999999993</v>
      </c>
    </row>
    <row r="3320" spans="1:5" x14ac:dyDescent="0.25">
      <c r="A3320" s="39">
        <v>35460</v>
      </c>
      <c r="B3320" s="37">
        <f t="shared" si="102"/>
        <v>1</v>
      </c>
      <c r="C3320" s="37">
        <f t="shared" si="103"/>
        <v>1997</v>
      </c>
      <c r="D3320" s="1">
        <v>27.9</v>
      </c>
      <c r="E3320" s="1">
        <v>11.3</v>
      </c>
    </row>
    <row r="3321" spans="1:5" x14ac:dyDescent="0.25">
      <c r="A3321" s="39">
        <v>35461</v>
      </c>
      <c r="B3321" s="37">
        <f t="shared" si="102"/>
        <v>1</v>
      </c>
      <c r="C3321" s="37">
        <f t="shared" si="103"/>
        <v>1997</v>
      </c>
      <c r="D3321" s="1">
        <v>28.1</v>
      </c>
      <c r="E3321" s="1">
        <v>16.2</v>
      </c>
    </row>
    <row r="3322" spans="1:5" x14ac:dyDescent="0.25">
      <c r="A3322" s="39">
        <v>35462</v>
      </c>
      <c r="B3322" s="37">
        <f t="shared" si="102"/>
        <v>2</v>
      </c>
      <c r="C3322" s="37">
        <f t="shared" si="103"/>
        <v>1997</v>
      </c>
      <c r="D3322" s="1">
        <v>28.6</v>
      </c>
      <c r="E3322" s="1">
        <v>14.5</v>
      </c>
    </row>
    <row r="3323" spans="1:5" x14ac:dyDescent="0.25">
      <c r="A3323" s="39">
        <v>35463</v>
      </c>
      <c r="B3323" s="37">
        <f t="shared" si="102"/>
        <v>2</v>
      </c>
      <c r="C3323" s="37">
        <f t="shared" si="103"/>
        <v>1997</v>
      </c>
      <c r="D3323" s="1">
        <v>29.1</v>
      </c>
      <c r="E3323" s="1">
        <v>9.4</v>
      </c>
    </row>
    <row r="3324" spans="1:5" x14ac:dyDescent="0.25">
      <c r="A3324" s="39">
        <v>35464</v>
      </c>
      <c r="B3324" s="37">
        <f t="shared" si="102"/>
        <v>2</v>
      </c>
      <c r="C3324" s="37">
        <f t="shared" si="103"/>
        <v>1997</v>
      </c>
      <c r="D3324" s="1">
        <v>27.9</v>
      </c>
      <c r="E3324" s="1">
        <v>6.8</v>
      </c>
    </row>
    <row r="3325" spans="1:5" x14ac:dyDescent="0.25">
      <c r="A3325" s="39">
        <v>35465</v>
      </c>
      <c r="B3325" s="37">
        <f t="shared" si="102"/>
        <v>2</v>
      </c>
      <c r="C3325" s="37">
        <f t="shared" si="103"/>
        <v>1997</v>
      </c>
      <c r="D3325" s="1">
        <v>28.4</v>
      </c>
      <c r="E3325" s="1">
        <v>7.6</v>
      </c>
    </row>
    <row r="3326" spans="1:5" x14ac:dyDescent="0.25">
      <c r="A3326" s="39">
        <v>35466</v>
      </c>
      <c r="B3326" s="37">
        <f t="shared" si="102"/>
        <v>2</v>
      </c>
      <c r="C3326" s="37">
        <f t="shared" si="103"/>
        <v>1997</v>
      </c>
      <c r="D3326" s="1">
        <v>29.4</v>
      </c>
      <c r="E3326" s="1">
        <v>7.5</v>
      </c>
    </row>
    <row r="3327" spans="1:5" x14ac:dyDescent="0.25">
      <c r="A3327" s="39">
        <v>35467</v>
      </c>
      <c r="B3327" s="37">
        <f t="shared" si="102"/>
        <v>2</v>
      </c>
      <c r="C3327" s="37">
        <f t="shared" si="103"/>
        <v>1997</v>
      </c>
      <c r="D3327" s="1">
        <v>30.9</v>
      </c>
      <c r="E3327" s="1">
        <v>10.5</v>
      </c>
    </row>
    <row r="3328" spans="1:5" x14ac:dyDescent="0.25">
      <c r="A3328" s="39">
        <v>35468</v>
      </c>
      <c r="B3328" s="37">
        <f t="shared" si="102"/>
        <v>2</v>
      </c>
      <c r="C3328" s="37">
        <f t="shared" si="103"/>
        <v>1997</v>
      </c>
      <c r="D3328" s="1">
        <v>30</v>
      </c>
      <c r="E3328" s="1">
        <v>14.2</v>
      </c>
    </row>
    <row r="3329" spans="1:5" x14ac:dyDescent="0.25">
      <c r="A3329" s="39">
        <v>35469</v>
      </c>
      <c r="B3329" s="37">
        <f t="shared" si="102"/>
        <v>2</v>
      </c>
      <c r="C3329" s="37">
        <f t="shared" si="103"/>
        <v>1997</v>
      </c>
      <c r="D3329" s="1">
        <v>30.7</v>
      </c>
      <c r="E3329" s="1">
        <v>9.5</v>
      </c>
    </row>
    <row r="3330" spans="1:5" x14ac:dyDescent="0.25">
      <c r="A3330" s="39">
        <v>35470</v>
      </c>
      <c r="B3330" s="37">
        <f t="shared" si="102"/>
        <v>2</v>
      </c>
      <c r="C3330" s="37">
        <f t="shared" si="103"/>
        <v>1997</v>
      </c>
      <c r="D3330" s="1">
        <v>29.5</v>
      </c>
      <c r="E3330" s="1">
        <v>7.4</v>
      </c>
    </row>
    <row r="3331" spans="1:5" x14ac:dyDescent="0.25">
      <c r="A3331" s="39">
        <v>35471</v>
      </c>
      <c r="B3331" s="37">
        <f t="shared" ref="B3331:B3394" si="104">MONTH(A3331)</f>
        <v>2</v>
      </c>
      <c r="C3331" s="37">
        <f t="shared" ref="C3331:C3394" si="105">YEAR(A3331)</f>
        <v>1997</v>
      </c>
      <c r="D3331" s="1">
        <v>29.1</v>
      </c>
      <c r="E3331" s="1">
        <v>6.7</v>
      </c>
    </row>
    <row r="3332" spans="1:5" x14ac:dyDescent="0.25">
      <c r="A3332" s="39">
        <v>35472</v>
      </c>
      <c r="B3332" s="37">
        <f t="shared" si="104"/>
        <v>2</v>
      </c>
      <c r="C3332" s="37">
        <f t="shared" si="105"/>
        <v>1997</v>
      </c>
      <c r="D3332" s="1">
        <v>30.1</v>
      </c>
      <c r="E3332" s="1">
        <v>7</v>
      </c>
    </row>
    <row r="3333" spans="1:5" x14ac:dyDescent="0.25">
      <c r="A3333" s="39">
        <v>35473</v>
      </c>
      <c r="B3333" s="37">
        <f t="shared" si="104"/>
        <v>2</v>
      </c>
      <c r="C3333" s="37">
        <f t="shared" si="105"/>
        <v>1997</v>
      </c>
      <c r="D3333" s="1">
        <v>31.6</v>
      </c>
      <c r="E3333" s="1">
        <v>8.6999999999999993</v>
      </c>
    </row>
    <row r="3334" spans="1:5" x14ac:dyDescent="0.25">
      <c r="A3334" s="39">
        <v>35474</v>
      </c>
      <c r="B3334" s="37">
        <f t="shared" si="104"/>
        <v>2</v>
      </c>
      <c r="C3334" s="37">
        <f t="shared" si="105"/>
        <v>1997</v>
      </c>
      <c r="D3334" s="1">
        <v>33</v>
      </c>
      <c r="E3334" s="1">
        <v>17.3</v>
      </c>
    </row>
    <row r="3335" spans="1:5" x14ac:dyDescent="0.25">
      <c r="A3335" s="39">
        <v>35475</v>
      </c>
      <c r="B3335" s="37">
        <f t="shared" si="104"/>
        <v>2</v>
      </c>
      <c r="C3335" s="37">
        <f t="shared" si="105"/>
        <v>1997</v>
      </c>
      <c r="D3335" s="1">
        <v>33.6</v>
      </c>
      <c r="E3335" s="1">
        <v>16</v>
      </c>
    </row>
    <row r="3336" spans="1:5" x14ac:dyDescent="0.25">
      <c r="A3336" s="39">
        <v>35476</v>
      </c>
      <c r="B3336" s="37">
        <f t="shared" si="104"/>
        <v>2</v>
      </c>
      <c r="C3336" s="37">
        <f t="shared" si="105"/>
        <v>1997</v>
      </c>
      <c r="D3336" s="1">
        <v>32.799999999999997</v>
      </c>
      <c r="E3336" s="1">
        <v>17.7</v>
      </c>
    </row>
    <row r="3337" spans="1:5" x14ac:dyDescent="0.25">
      <c r="A3337" s="39">
        <v>35477</v>
      </c>
      <c r="B3337" s="37">
        <f t="shared" si="104"/>
        <v>2</v>
      </c>
      <c r="C3337" s="37">
        <f t="shared" si="105"/>
        <v>1997</v>
      </c>
      <c r="D3337" s="1">
        <v>32.1</v>
      </c>
      <c r="E3337" s="1">
        <v>15.8</v>
      </c>
    </row>
    <row r="3338" spans="1:5" x14ac:dyDescent="0.25">
      <c r="A3338" s="39">
        <v>35478</v>
      </c>
      <c r="B3338" s="37">
        <f t="shared" si="104"/>
        <v>2</v>
      </c>
      <c r="C3338" s="37">
        <f t="shared" si="105"/>
        <v>1997</v>
      </c>
      <c r="D3338" s="1">
        <v>29.8</v>
      </c>
      <c r="E3338" s="1">
        <v>13.4</v>
      </c>
    </row>
    <row r="3339" spans="1:5" x14ac:dyDescent="0.25">
      <c r="A3339" s="39">
        <v>35479</v>
      </c>
      <c r="B3339" s="37">
        <f t="shared" si="104"/>
        <v>2</v>
      </c>
      <c r="C3339" s="37">
        <f t="shared" si="105"/>
        <v>1997</v>
      </c>
      <c r="D3339" s="1">
        <v>30.5</v>
      </c>
      <c r="E3339" s="1">
        <v>8.5</v>
      </c>
    </row>
    <row r="3340" spans="1:5" x14ac:dyDescent="0.25">
      <c r="A3340" s="39">
        <v>35480</v>
      </c>
      <c r="B3340" s="37">
        <f t="shared" si="104"/>
        <v>2</v>
      </c>
      <c r="C3340" s="37">
        <f t="shared" si="105"/>
        <v>1997</v>
      </c>
      <c r="D3340" s="1">
        <v>30.1</v>
      </c>
      <c r="E3340" s="1">
        <v>9.6999999999999993</v>
      </c>
    </row>
    <row r="3341" spans="1:5" x14ac:dyDescent="0.25">
      <c r="A3341" s="39">
        <v>35481</v>
      </c>
      <c r="B3341" s="37">
        <f t="shared" si="104"/>
        <v>2</v>
      </c>
      <c r="C3341" s="37">
        <f t="shared" si="105"/>
        <v>1997</v>
      </c>
      <c r="D3341" s="1">
        <v>31.7</v>
      </c>
      <c r="E3341" s="1">
        <v>12.5</v>
      </c>
    </row>
    <row r="3342" spans="1:5" x14ac:dyDescent="0.25">
      <c r="A3342" s="39">
        <v>35482</v>
      </c>
      <c r="B3342" s="37">
        <f t="shared" si="104"/>
        <v>2</v>
      </c>
      <c r="C3342" s="37">
        <f t="shared" si="105"/>
        <v>1997</v>
      </c>
      <c r="D3342" s="1">
        <v>32.5</v>
      </c>
      <c r="E3342" s="1">
        <v>10</v>
      </c>
    </row>
    <row r="3343" spans="1:5" x14ac:dyDescent="0.25">
      <c r="A3343" s="39">
        <v>35483</v>
      </c>
      <c r="B3343" s="37">
        <f t="shared" si="104"/>
        <v>2</v>
      </c>
      <c r="C3343" s="37">
        <f t="shared" si="105"/>
        <v>1997</v>
      </c>
      <c r="D3343" s="1">
        <v>34.4</v>
      </c>
      <c r="E3343" s="1">
        <v>12.2</v>
      </c>
    </row>
    <row r="3344" spans="1:5" x14ac:dyDescent="0.25">
      <c r="A3344" s="39">
        <v>35484</v>
      </c>
      <c r="B3344" s="37">
        <f t="shared" si="104"/>
        <v>2</v>
      </c>
      <c r="C3344" s="37">
        <f t="shared" si="105"/>
        <v>1997</v>
      </c>
      <c r="D3344" s="1">
        <v>35.799999999999997</v>
      </c>
      <c r="E3344" s="1">
        <v>14.2</v>
      </c>
    </row>
    <row r="3345" spans="1:5" x14ac:dyDescent="0.25">
      <c r="A3345" s="39">
        <v>35485</v>
      </c>
      <c r="B3345" s="37">
        <f t="shared" si="104"/>
        <v>2</v>
      </c>
      <c r="C3345" s="37">
        <f t="shared" si="105"/>
        <v>1997</v>
      </c>
      <c r="D3345" s="1">
        <v>37</v>
      </c>
      <c r="E3345" s="1">
        <v>13</v>
      </c>
    </row>
    <row r="3346" spans="1:5" x14ac:dyDescent="0.25">
      <c r="A3346" s="39">
        <v>35486</v>
      </c>
      <c r="B3346" s="37">
        <f t="shared" si="104"/>
        <v>2</v>
      </c>
      <c r="C3346" s="37">
        <f t="shared" si="105"/>
        <v>1997</v>
      </c>
      <c r="D3346" s="1">
        <v>37.9</v>
      </c>
      <c r="E3346" s="1">
        <v>19</v>
      </c>
    </row>
    <row r="3347" spans="1:5" x14ac:dyDescent="0.25">
      <c r="A3347" s="39">
        <v>35487</v>
      </c>
      <c r="B3347" s="37">
        <f t="shared" si="104"/>
        <v>2</v>
      </c>
      <c r="C3347" s="37">
        <f t="shared" si="105"/>
        <v>1997</v>
      </c>
      <c r="D3347" s="1">
        <v>36.799999999999997</v>
      </c>
      <c r="E3347" s="1">
        <v>16.100000000000001</v>
      </c>
    </row>
    <row r="3348" spans="1:5" x14ac:dyDescent="0.25">
      <c r="A3348" s="39">
        <v>35488</v>
      </c>
      <c r="B3348" s="37">
        <f t="shared" si="104"/>
        <v>2</v>
      </c>
      <c r="C3348" s="37">
        <f t="shared" si="105"/>
        <v>1997</v>
      </c>
      <c r="D3348" s="1">
        <v>37.700000000000003</v>
      </c>
      <c r="E3348" s="4">
        <v>19.8</v>
      </c>
    </row>
    <row r="3349" spans="1:5" x14ac:dyDescent="0.25">
      <c r="A3349" s="39">
        <v>35489</v>
      </c>
      <c r="B3349" s="37">
        <f t="shared" si="104"/>
        <v>2</v>
      </c>
      <c r="C3349" s="37">
        <f t="shared" si="105"/>
        <v>1997</v>
      </c>
      <c r="D3349" s="1">
        <v>25.3</v>
      </c>
      <c r="E3349" s="4">
        <v>16.5</v>
      </c>
    </row>
    <row r="3350" spans="1:5" x14ac:dyDescent="0.25">
      <c r="A3350" s="39">
        <v>35490</v>
      </c>
      <c r="B3350" s="37">
        <f t="shared" si="104"/>
        <v>3</v>
      </c>
      <c r="C3350" s="37">
        <f t="shared" si="105"/>
        <v>1997</v>
      </c>
      <c r="D3350" s="1">
        <v>26.6</v>
      </c>
      <c r="E3350" s="4">
        <v>15</v>
      </c>
    </row>
    <row r="3351" spans="1:5" x14ac:dyDescent="0.25">
      <c r="A3351" s="39">
        <v>35491</v>
      </c>
      <c r="B3351" s="37">
        <f t="shared" si="104"/>
        <v>3</v>
      </c>
      <c r="C3351" s="37">
        <f t="shared" si="105"/>
        <v>1997</v>
      </c>
      <c r="D3351" s="1">
        <v>28.3</v>
      </c>
      <c r="E3351" s="4">
        <v>15.3</v>
      </c>
    </row>
    <row r="3352" spans="1:5" x14ac:dyDescent="0.25">
      <c r="A3352" s="39">
        <v>35492</v>
      </c>
      <c r="B3352" s="37">
        <f t="shared" si="104"/>
        <v>3</v>
      </c>
      <c r="C3352" s="37">
        <f t="shared" si="105"/>
        <v>1997</v>
      </c>
      <c r="D3352" s="1">
        <v>31.8</v>
      </c>
      <c r="E3352" s="4">
        <v>12.7</v>
      </c>
    </row>
    <row r="3353" spans="1:5" x14ac:dyDescent="0.25">
      <c r="A3353" s="39">
        <v>35493</v>
      </c>
      <c r="B3353" s="37">
        <f t="shared" si="104"/>
        <v>3</v>
      </c>
      <c r="C3353" s="37">
        <f t="shared" si="105"/>
        <v>1997</v>
      </c>
      <c r="D3353" s="1">
        <v>32.700000000000003</v>
      </c>
      <c r="E3353" s="4">
        <v>13.4</v>
      </c>
    </row>
    <row r="3354" spans="1:5" x14ac:dyDescent="0.25">
      <c r="A3354" s="39">
        <v>35494</v>
      </c>
      <c r="B3354" s="37">
        <f t="shared" si="104"/>
        <v>3</v>
      </c>
      <c r="C3354" s="37">
        <f t="shared" si="105"/>
        <v>1997</v>
      </c>
      <c r="D3354" s="1">
        <v>30.8</v>
      </c>
      <c r="E3354" s="4">
        <v>14</v>
      </c>
    </row>
    <row r="3355" spans="1:5" x14ac:dyDescent="0.25">
      <c r="A3355" s="39">
        <v>35495</v>
      </c>
      <c r="B3355" s="37">
        <f t="shared" si="104"/>
        <v>3</v>
      </c>
      <c r="C3355" s="37">
        <f t="shared" si="105"/>
        <v>1997</v>
      </c>
      <c r="D3355" s="1">
        <v>32.1</v>
      </c>
      <c r="E3355" s="4">
        <v>14</v>
      </c>
    </row>
    <row r="3356" spans="1:5" x14ac:dyDescent="0.25">
      <c r="A3356" s="39">
        <v>35496</v>
      </c>
      <c r="B3356" s="37">
        <f t="shared" si="104"/>
        <v>3</v>
      </c>
      <c r="C3356" s="37">
        <f t="shared" si="105"/>
        <v>1997</v>
      </c>
      <c r="D3356" s="1">
        <v>32.1</v>
      </c>
      <c r="E3356" s="4">
        <v>20</v>
      </c>
    </row>
    <row r="3357" spans="1:5" x14ac:dyDescent="0.25">
      <c r="A3357" s="39">
        <v>35497</v>
      </c>
      <c r="B3357" s="37">
        <f t="shared" si="104"/>
        <v>3</v>
      </c>
      <c r="C3357" s="37">
        <f t="shared" si="105"/>
        <v>1997</v>
      </c>
      <c r="D3357" s="1">
        <v>30.2</v>
      </c>
      <c r="E3357" s="4">
        <v>18.7</v>
      </c>
    </row>
    <row r="3358" spans="1:5" x14ac:dyDescent="0.25">
      <c r="A3358" s="39">
        <v>35498</v>
      </c>
      <c r="B3358" s="37">
        <f t="shared" si="104"/>
        <v>3</v>
      </c>
      <c r="C3358" s="37">
        <f t="shared" si="105"/>
        <v>1997</v>
      </c>
      <c r="D3358" s="1">
        <v>29.9</v>
      </c>
      <c r="E3358" s="4">
        <v>18.2</v>
      </c>
    </row>
    <row r="3359" spans="1:5" x14ac:dyDescent="0.25">
      <c r="A3359" s="39">
        <v>35499</v>
      </c>
      <c r="B3359" s="37">
        <f t="shared" si="104"/>
        <v>3</v>
      </c>
      <c r="C3359" s="37">
        <f t="shared" si="105"/>
        <v>1997</v>
      </c>
      <c r="D3359" s="1">
        <v>32.1</v>
      </c>
      <c r="E3359" s="4">
        <v>22.2</v>
      </c>
    </row>
    <row r="3360" spans="1:5" x14ac:dyDescent="0.25">
      <c r="A3360" s="39">
        <v>35500</v>
      </c>
      <c r="B3360" s="37">
        <f t="shared" si="104"/>
        <v>3</v>
      </c>
      <c r="C3360" s="37">
        <f t="shared" si="105"/>
        <v>1997</v>
      </c>
      <c r="D3360" s="1">
        <v>31.9</v>
      </c>
      <c r="E3360" s="4">
        <v>18.2</v>
      </c>
    </row>
    <row r="3361" spans="1:5" x14ac:dyDescent="0.25">
      <c r="A3361" s="39">
        <v>35501</v>
      </c>
      <c r="B3361" s="37">
        <f t="shared" si="104"/>
        <v>3</v>
      </c>
      <c r="C3361" s="37">
        <f t="shared" si="105"/>
        <v>1997</v>
      </c>
      <c r="D3361" s="1">
        <v>31.2</v>
      </c>
      <c r="E3361" s="4">
        <v>17.399999999999999</v>
      </c>
    </row>
    <row r="3362" spans="1:5" x14ac:dyDescent="0.25">
      <c r="A3362" s="39">
        <v>35502</v>
      </c>
      <c r="B3362" s="37">
        <f t="shared" si="104"/>
        <v>3</v>
      </c>
      <c r="C3362" s="37">
        <f t="shared" si="105"/>
        <v>1997</v>
      </c>
      <c r="D3362" s="1">
        <v>30.9</v>
      </c>
      <c r="E3362" s="4">
        <v>19.5</v>
      </c>
    </row>
    <row r="3363" spans="1:5" x14ac:dyDescent="0.25">
      <c r="A3363" s="39">
        <v>35503</v>
      </c>
      <c r="B3363" s="37">
        <f t="shared" si="104"/>
        <v>3</v>
      </c>
      <c r="C3363" s="37">
        <f t="shared" si="105"/>
        <v>1997</v>
      </c>
      <c r="D3363" s="1">
        <v>30.5</v>
      </c>
      <c r="E3363" s="4">
        <v>19.7</v>
      </c>
    </row>
    <row r="3364" spans="1:5" x14ac:dyDescent="0.25">
      <c r="A3364" s="39">
        <v>35504</v>
      </c>
      <c r="B3364" s="37">
        <f t="shared" si="104"/>
        <v>3</v>
      </c>
      <c r="C3364" s="37">
        <f t="shared" si="105"/>
        <v>1997</v>
      </c>
      <c r="D3364" s="1">
        <v>26.9</v>
      </c>
      <c r="E3364" s="4">
        <v>21.8</v>
      </c>
    </row>
    <row r="3365" spans="1:5" x14ac:dyDescent="0.25">
      <c r="A3365" s="39">
        <v>35505</v>
      </c>
      <c r="B3365" s="37">
        <f t="shared" si="104"/>
        <v>3</v>
      </c>
      <c r="C3365" s="37">
        <f t="shared" si="105"/>
        <v>1997</v>
      </c>
      <c r="D3365" s="1">
        <v>25.7</v>
      </c>
      <c r="E3365" s="4">
        <v>21.5</v>
      </c>
    </row>
    <row r="3366" spans="1:5" x14ac:dyDescent="0.25">
      <c r="A3366" s="39">
        <v>35506</v>
      </c>
      <c r="B3366" s="37">
        <f t="shared" si="104"/>
        <v>3</v>
      </c>
      <c r="C3366" s="37">
        <f t="shared" si="105"/>
        <v>1997</v>
      </c>
      <c r="D3366" s="1">
        <v>24.6</v>
      </c>
      <c r="E3366" s="4">
        <v>16.899999999999999</v>
      </c>
    </row>
    <row r="3367" spans="1:5" x14ac:dyDescent="0.25">
      <c r="A3367" s="39">
        <v>35507</v>
      </c>
      <c r="B3367" s="37">
        <f t="shared" si="104"/>
        <v>3</v>
      </c>
      <c r="C3367" s="37">
        <f t="shared" si="105"/>
        <v>1997</v>
      </c>
      <c r="D3367" s="1">
        <v>24.9</v>
      </c>
      <c r="E3367" s="4">
        <v>20.399999999999999</v>
      </c>
    </row>
    <row r="3368" spans="1:5" x14ac:dyDescent="0.25">
      <c r="A3368" s="39">
        <v>35508</v>
      </c>
      <c r="B3368" s="37">
        <f t="shared" si="104"/>
        <v>3</v>
      </c>
      <c r="C3368" s="37">
        <f t="shared" si="105"/>
        <v>1997</v>
      </c>
      <c r="D3368" s="1">
        <v>26.1</v>
      </c>
      <c r="E3368" s="4">
        <v>20.6</v>
      </c>
    </row>
    <row r="3369" spans="1:5" x14ac:dyDescent="0.25">
      <c r="A3369" s="39">
        <v>35509</v>
      </c>
      <c r="B3369" s="37">
        <f t="shared" si="104"/>
        <v>3</v>
      </c>
      <c r="C3369" s="37">
        <f t="shared" si="105"/>
        <v>1997</v>
      </c>
      <c r="D3369" s="1">
        <v>25.9</v>
      </c>
      <c r="E3369" s="4">
        <v>17.7</v>
      </c>
    </row>
    <row r="3370" spans="1:5" x14ac:dyDescent="0.25">
      <c r="A3370" s="39">
        <v>35510</v>
      </c>
      <c r="B3370" s="37">
        <f t="shared" si="104"/>
        <v>3</v>
      </c>
      <c r="C3370" s="37">
        <f t="shared" si="105"/>
        <v>1997</v>
      </c>
      <c r="D3370" s="1">
        <v>26.1</v>
      </c>
      <c r="E3370" s="4">
        <v>17</v>
      </c>
    </row>
    <row r="3371" spans="1:5" x14ac:dyDescent="0.25">
      <c r="A3371" s="39">
        <v>35511</v>
      </c>
      <c r="B3371" s="37">
        <f t="shared" si="104"/>
        <v>3</v>
      </c>
      <c r="C3371" s="37">
        <f t="shared" si="105"/>
        <v>1997</v>
      </c>
      <c r="D3371" s="1">
        <v>26.6</v>
      </c>
      <c r="E3371" s="4">
        <v>16</v>
      </c>
    </row>
    <row r="3372" spans="1:5" x14ac:dyDescent="0.25">
      <c r="A3372" s="39">
        <v>35512</v>
      </c>
      <c r="B3372" s="37">
        <f t="shared" si="104"/>
        <v>3</v>
      </c>
      <c r="C3372" s="37">
        <f t="shared" si="105"/>
        <v>1997</v>
      </c>
      <c r="D3372" s="1">
        <v>26.8</v>
      </c>
      <c r="E3372" s="4">
        <v>20.5</v>
      </c>
    </row>
    <row r="3373" spans="1:5" x14ac:dyDescent="0.25">
      <c r="A3373" s="39">
        <v>35513</v>
      </c>
      <c r="B3373" s="37">
        <f t="shared" si="104"/>
        <v>3</v>
      </c>
      <c r="C3373" s="37">
        <f t="shared" si="105"/>
        <v>1997</v>
      </c>
      <c r="D3373" s="1">
        <v>27.6</v>
      </c>
      <c r="E3373" s="4">
        <v>22</v>
      </c>
    </row>
    <row r="3374" spans="1:5" x14ac:dyDescent="0.25">
      <c r="A3374" s="39">
        <v>35514</v>
      </c>
      <c r="B3374" s="37">
        <f t="shared" si="104"/>
        <v>3</v>
      </c>
      <c r="C3374" s="37">
        <f t="shared" si="105"/>
        <v>1997</v>
      </c>
      <c r="D3374" s="1">
        <v>28.3</v>
      </c>
      <c r="E3374" s="4">
        <v>24.8</v>
      </c>
    </row>
    <row r="3375" spans="1:5" x14ac:dyDescent="0.25">
      <c r="A3375" s="39">
        <v>35515</v>
      </c>
      <c r="B3375" s="37">
        <f t="shared" si="104"/>
        <v>3</v>
      </c>
      <c r="C3375" s="37">
        <f t="shared" si="105"/>
        <v>1997</v>
      </c>
      <c r="D3375" s="1">
        <v>28.3</v>
      </c>
      <c r="E3375" s="4">
        <v>25</v>
      </c>
    </row>
    <row r="3376" spans="1:5" x14ac:dyDescent="0.25">
      <c r="A3376" s="39">
        <v>35516</v>
      </c>
      <c r="B3376" s="37">
        <f t="shared" si="104"/>
        <v>3</v>
      </c>
      <c r="C3376" s="37">
        <f t="shared" si="105"/>
        <v>1997</v>
      </c>
      <c r="D3376" s="1">
        <v>27.8</v>
      </c>
      <c r="E3376" s="4">
        <v>22.1</v>
      </c>
    </row>
    <row r="3377" spans="1:5" x14ac:dyDescent="0.25">
      <c r="A3377" s="39">
        <v>35517</v>
      </c>
      <c r="B3377" s="37">
        <f t="shared" si="104"/>
        <v>3</v>
      </c>
      <c r="C3377" s="37">
        <f t="shared" si="105"/>
        <v>1997</v>
      </c>
      <c r="D3377" s="1">
        <v>28.6</v>
      </c>
      <c r="E3377" s="4">
        <v>18</v>
      </c>
    </row>
    <row r="3378" spans="1:5" x14ac:dyDescent="0.25">
      <c r="A3378" s="39">
        <v>35518</v>
      </c>
      <c r="B3378" s="37">
        <f t="shared" si="104"/>
        <v>3</v>
      </c>
      <c r="C3378" s="37">
        <f t="shared" si="105"/>
        <v>1997</v>
      </c>
      <c r="D3378" s="1">
        <v>32</v>
      </c>
      <c r="E3378" s="4">
        <v>21</v>
      </c>
    </row>
    <row r="3379" spans="1:5" x14ac:dyDescent="0.25">
      <c r="A3379" s="39">
        <v>35519</v>
      </c>
      <c r="B3379" s="37">
        <f t="shared" si="104"/>
        <v>3</v>
      </c>
      <c r="C3379" s="37">
        <f t="shared" si="105"/>
        <v>1997</v>
      </c>
      <c r="D3379" s="2">
        <v>32.299999999999997</v>
      </c>
      <c r="E3379" s="1">
        <v>21.2</v>
      </c>
    </row>
    <row r="3380" spans="1:5" x14ac:dyDescent="0.25">
      <c r="A3380" s="39">
        <v>35520</v>
      </c>
      <c r="B3380" s="37">
        <f t="shared" si="104"/>
        <v>3</v>
      </c>
      <c r="C3380" s="37">
        <f t="shared" si="105"/>
        <v>1997</v>
      </c>
      <c r="D3380" s="1">
        <v>36.6</v>
      </c>
      <c r="E3380" s="1">
        <v>22.8</v>
      </c>
    </row>
    <row r="3381" spans="1:5" x14ac:dyDescent="0.25">
      <c r="A3381" s="39">
        <v>35521</v>
      </c>
      <c r="B3381" s="37">
        <f t="shared" si="104"/>
        <v>4</v>
      </c>
      <c r="C3381" s="37">
        <f t="shared" si="105"/>
        <v>1997</v>
      </c>
      <c r="D3381" s="1">
        <v>33.5</v>
      </c>
      <c r="E3381" s="1">
        <v>17.5</v>
      </c>
    </row>
    <row r="3382" spans="1:5" x14ac:dyDescent="0.25">
      <c r="A3382" s="39">
        <v>35522</v>
      </c>
      <c r="B3382" s="37">
        <f t="shared" si="104"/>
        <v>4</v>
      </c>
      <c r="C3382" s="37">
        <f t="shared" si="105"/>
        <v>1997</v>
      </c>
      <c r="D3382" s="1">
        <v>32.200000000000003</v>
      </c>
      <c r="E3382" s="1">
        <v>19.5</v>
      </c>
    </row>
    <row r="3383" spans="1:5" x14ac:dyDescent="0.25">
      <c r="A3383" s="39">
        <v>35523</v>
      </c>
      <c r="B3383" s="37">
        <f t="shared" si="104"/>
        <v>4</v>
      </c>
      <c r="C3383" s="37">
        <f t="shared" si="105"/>
        <v>1997</v>
      </c>
      <c r="D3383" s="1">
        <v>32.799999999999997</v>
      </c>
      <c r="E3383" s="1">
        <v>18.2</v>
      </c>
    </row>
    <row r="3384" spans="1:5" x14ac:dyDescent="0.25">
      <c r="A3384" s="39">
        <v>35524</v>
      </c>
      <c r="B3384" s="37">
        <f t="shared" si="104"/>
        <v>4</v>
      </c>
      <c r="C3384" s="37">
        <f t="shared" si="105"/>
        <v>1997</v>
      </c>
      <c r="D3384" s="1">
        <v>35.1</v>
      </c>
      <c r="E3384" s="1">
        <v>21</v>
      </c>
    </row>
    <row r="3385" spans="1:5" x14ac:dyDescent="0.25">
      <c r="A3385" s="39">
        <v>35525</v>
      </c>
      <c r="B3385" s="37">
        <f t="shared" si="104"/>
        <v>4</v>
      </c>
      <c r="C3385" s="37">
        <f t="shared" si="105"/>
        <v>1997</v>
      </c>
      <c r="D3385" s="1">
        <v>36.6</v>
      </c>
      <c r="E3385" s="1">
        <v>20.7</v>
      </c>
    </row>
    <row r="3386" spans="1:5" x14ac:dyDescent="0.25">
      <c r="A3386" s="39">
        <v>35526</v>
      </c>
      <c r="B3386" s="37">
        <f t="shared" si="104"/>
        <v>4</v>
      </c>
      <c r="C3386" s="37">
        <f t="shared" si="105"/>
        <v>1997</v>
      </c>
      <c r="D3386" s="1">
        <v>37.9</v>
      </c>
      <c r="E3386" s="1">
        <v>20</v>
      </c>
    </row>
    <row r="3387" spans="1:5" x14ac:dyDescent="0.25">
      <c r="A3387" s="39">
        <v>35527</v>
      </c>
      <c r="B3387" s="37">
        <f t="shared" si="104"/>
        <v>4</v>
      </c>
      <c r="C3387" s="37">
        <f t="shared" si="105"/>
        <v>1997</v>
      </c>
      <c r="D3387" s="1">
        <v>38.6</v>
      </c>
      <c r="E3387" s="1">
        <v>20.3</v>
      </c>
    </row>
    <row r="3388" spans="1:5" x14ac:dyDescent="0.25">
      <c r="A3388" s="39">
        <v>35528</v>
      </c>
      <c r="B3388" s="37">
        <f t="shared" si="104"/>
        <v>4</v>
      </c>
      <c r="C3388" s="37">
        <f t="shared" si="105"/>
        <v>1997</v>
      </c>
      <c r="D3388" s="1">
        <v>36.1</v>
      </c>
      <c r="E3388" s="1">
        <v>22.6</v>
      </c>
    </row>
    <row r="3389" spans="1:5" x14ac:dyDescent="0.25">
      <c r="A3389" s="39">
        <v>35529</v>
      </c>
      <c r="B3389" s="37">
        <f t="shared" si="104"/>
        <v>4</v>
      </c>
      <c r="C3389" s="37">
        <f t="shared" si="105"/>
        <v>1997</v>
      </c>
      <c r="D3389" s="1">
        <v>34.4</v>
      </c>
      <c r="E3389" s="1">
        <v>23.4</v>
      </c>
    </row>
    <row r="3390" spans="1:5" x14ac:dyDescent="0.25">
      <c r="A3390" s="39">
        <v>35530</v>
      </c>
      <c r="B3390" s="37">
        <f t="shared" si="104"/>
        <v>4</v>
      </c>
      <c r="C3390" s="37">
        <f t="shared" si="105"/>
        <v>1997</v>
      </c>
      <c r="D3390" s="1">
        <v>35.9</v>
      </c>
      <c r="E3390" s="1">
        <v>21.5</v>
      </c>
    </row>
    <row r="3391" spans="1:5" x14ac:dyDescent="0.25">
      <c r="A3391" s="39">
        <v>35531</v>
      </c>
      <c r="B3391" s="37">
        <f t="shared" si="104"/>
        <v>4</v>
      </c>
      <c r="C3391" s="37">
        <f t="shared" si="105"/>
        <v>1997</v>
      </c>
      <c r="D3391" s="1">
        <v>36.299999999999997</v>
      </c>
      <c r="E3391" s="1">
        <v>22.5</v>
      </c>
    </row>
    <row r="3392" spans="1:5" x14ac:dyDescent="0.25">
      <c r="A3392" s="39">
        <v>35532</v>
      </c>
      <c r="B3392" s="37">
        <f t="shared" si="104"/>
        <v>4</v>
      </c>
      <c r="C3392" s="37">
        <f t="shared" si="105"/>
        <v>1997</v>
      </c>
      <c r="D3392" s="1">
        <v>37.1</v>
      </c>
      <c r="E3392" s="1">
        <v>22.5</v>
      </c>
    </row>
    <row r="3393" spans="1:5" x14ac:dyDescent="0.25">
      <c r="A3393" s="39">
        <v>35533</v>
      </c>
      <c r="B3393" s="37">
        <f t="shared" si="104"/>
        <v>4</v>
      </c>
      <c r="C3393" s="37">
        <f t="shared" si="105"/>
        <v>1997</v>
      </c>
      <c r="D3393" s="1">
        <v>37.1</v>
      </c>
      <c r="E3393" s="1">
        <v>23.6</v>
      </c>
    </row>
    <row r="3394" spans="1:5" x14ac:dyDescent="0.25">
      <c r="A3394" s="39">
        <v>35534</v>
      </c>
      <c r="B3394" s="37">
        <f t="shared" si="104"/>
        <v>4</v>
      </c>
      <c r="C3394" s="37">
        <f t="shared" si="105"/>
        <v>1997</v>
      </c>
      <c r="D3394" s="1">
        <v>34.9</v>
      </c>
      <c r="E3394" s="1">
        <v>16</v>
      </c>
    </row>
    <row r="3395" spans="1:5" x14ac:dyDescent="0.25">
      <c r="A3395" s="39">
        <v>35535</v>
      </c>
      <c r="B3395" s="37">
        <f t="shared" ref="B3395:B3458" si="106">MONTH(A3395)</f>
        <v>4</v>
      </c>
      <c r="C3395" s="37">
        <f t="shared" ref="C3395:C3458" si="107">YEAR(A3395)</f>
        <v>1997</v>
      </c>
      <c r="D3395" s="1">
        <v>34.9</v>
      </c>
      <c r="E3395" s="1">
        <v>16.2</v>
      </c>
    </row>
    <row r="3396" spans="1:5" x14ac:dyDescent="0.25">
      <c r="A3396" s="39">
        <v>35536</v>
      </c>
      <c r="B3396" s="37">
        <f t="shared" si="106"/>
        <v>4</v>
      </c>
      <c r="C3396" s="37">
        <f t="shared" si="107"/>
        <v>1997</v>
      </c>
      <c r="D3396" s="1">
        <v>35.1</v>
      </c>
      <c r="E3396" s="1">
        <v>19.5</v>
      </c>
    </row>
    <row r="3397" spans="1:5" x14ac:dyDescent="0.25">
      <c r="A3397" s="39">
        <v>35537</v>
      </c>
      <c r="B3397" s="37">
        <f t="shared" si="106"/>
        <v>4</v>
      </c>
      <c r="C3397" s="37">
        <f t="shared" si="107"/>
        <v>1997</v>
      </c>
      <c r="D3397" s="1">
        <v>35.9</v>
      </c>
      <c r="E3397" s="1">
        <v>21.5</v>
      </c>
    </row>
    <row r="3398" spans="1:5" x14ac:dyDescent="0.25">
      <c r="A3398" s="39">
        <v>35538</v>
      </c>
      <c r="B3398" s="37">
        <f t="shared" si="106"/>
        <v>4</v>
      </c>
      <c r="C3398" s="37">
        <f t="shared" si="107"/>
        <v>1997</v>
      </c>
      <c r="D3398" s="1">
        <v>35.299999999999997</v>
      </c>
      <c r="E3398" s="1">
        <v>21.5</v>
      </c>
    </row>
    <row r="3399" spans="1:5" x14ac:dyDescent="0.25">
      <c r="A3399" s="39">
        <v>35539</v>
      </c>
      <c r="B3399" s="37">
        <f t="shared" si="106"/>
        <v>4</v>
      </c>
      <c r="C3399" s="37">
        <f t="shared" si="107"/>
        <v>1997</v>
      </c>
      <c r="D3399" s="1">
        <v>35.6</v>
      </c>
      <c r="E3399" s="1">
        <v>21</v>
      </c>
    </row>
    <row r="3400" spans="1:5" x14ac:dyDescent="0.25">
      <c r="A3400" s="39">
        <v>35540</v>
      </c>
      <c r="B3400" s="37">
        <f t="shared" si="106"/>
        <v>4</v>
      </c>
      <c r="C3400" s="37">
        <f t="shared" si="107"/>
        <v>1997</v>
      </c>
      <c r="D3400" s="1">
        <v>35.6</v>
      </c>
      <c r="E3400" s="1">
        <v>19.5</v>
      </c>
    </row>
    <row r="3401" spans="1:5" x14ac:dyDescent="0.25">
      <c r="A3401" s="39">
        <v>35541</v>
      </c>
      <c r="B3401" s="37">
        <f t="shared" si="106"/>
        <v>4</v>
      </c>
      <c r="C3401" s="37">
        <f t="shared" si="107"/>
        <v>1997</v>
      </c>
      <c r="D3401" s="1">
        <v>38.1</v>
      </c>
      <c r="E3401" s="1">
        <v>21.5</v>
      </c>
    </row>
    <row r="3402" spans="1:5" x14ac:dyDescent="0.25">
      <c r="A3402" s="39">
        <v>35542</v>
      </c>
      <c r="B3402" s="37">
        <f t="shared" si="106"/>
        <v>4</v>
      </c>
      <c r="C3402" s="37">
        <f t="shared" si="107"/>
        <v>1997</v>
      </c>
      <c r="D3402" s="1">
        <v>39.1</v>
      </c>
      <c r="E3402" s="1">
        <v>24.2</v>
      </c>
    </row>
    <row r="3403" spans="1:5" x14ac:dyDescent="0.25">
      <c r="A3403" s="39">
        <v>35543</v>
      </c>
      <c r="B3403" s="37">
        <f t="shared" si="106"/>
        <v>4</v>
      </c>
      <c r="C3403" s="37">
        <f t="shared" si="107"/>
        <v>1997</v>
      </c>
      <c r="D3403" s="1">
        <v>40.799999999999997</v>
      </c>
      <c r="E3403" s="1">
        <v>26.3</v>
      </c>
    </row>
    <row r="3404" spans="1:5" x14ac:dyDescent="0.25">
      <c r="A3404" s="39">
        <v>35544</v>
      </c>
      <c r="B3404" s="37">
        <f t="shared" si="106"/>
        <v>4</v>
      </c>
      <c r="C3404" s="37">
        <f t="shared" si="107"/>
        <v>1997</v>
      </c>
      <c r="D3404" s="1">
        <v>41.8</v>
      </c>
      <c r="E3404" s="1">
        <v>26.5</v>
      </c>
    </row>
    <row r="3405" spans="1:5" x14ac:dyDescent="0.25">
      <c r="A3405" s="39">
        <v>35545</v>
      </c>
      <c r="B3405" s="37">
        <f t="shared" si="106"/>
        <v>4</v>
      </c>
      <c r="C3405" s="37">
        <f t="shared" si="107"/>
        <v>1997</v>
      </c>
      <c r="D3405" s="1">
        <v>41.5</v>
      </c>
      <c r="E3405" s="1">
        <v>25</v>
      </c>
    </row>
    <row r="3406" spans="1:5" x14ac:dyDescent="0.25">
      <c r="A3406" s="39">
        <v>35546</v>
      </c>
      <c r="B3406" s="37">
        <f t="shared" si="106"/>
        <v>4</v>
      </c>
      <c r="C3406" s="37">
        <f t="shared" si="107"/>
        <v>1997</v>
      </c>
      <c r="D3406" s="1">
        <v>35.6</v>
      </c>
      <c r="E3406" s="1">
        <v>23.2</v>
      </c>
    </row>
    <row r="3407" spans="1:5" x14ac:dyDescent="0.25">
      <c r="A3407" s="39">
        <v>35547</v>
      </c>
      <c r="B3407" s="37">
        <f t="shared" si="106"/>
        <v>4</v>
      </c>
      <c r="C3407" s="37">
        <f t="shared" si="107"/>
        <v>1997</v>
      </c>
      <c r="D3407" s="1">
        <v>37.799999999999997</v>
      </c>
      <c r="E3407" s="1">
        <v>24.5</v>
      </c>
    </row>
    <row r="3408" spans="1:5" x14ac:dyDescent="0.25">
      <c r="A3408" s="39">
        <v>35548</v>
      </c>
      <c r="B3408" s="37">
        <f t="shared" si="106"/>
        <v>4</v>
      </c>
      <c r="C3408" s="37">
        <f t="shared" si="107"/>
        <v>1997</v>
      </c>
      <c r="D3408" s="1">
        <v>37.9</v>
      </c>
      <c r="E3408" s="1">
        <v>25</v>
      </c>
    </row>
    <row r="3409" spans="1:5" x14ac:dyDescent="0.25">
      <c r="A3409" s="39">
        <v>35549</v>
      </c>
      <c r="B3409" s="37">
        <f t="shared" si="106"/>
        <v>4</v>
      </c>
      <c r="C3409" s="37">
        <f t="shared" si="107"/>
        <v>1997</v>
      </c>
      <c r="D3409" s="1">
        <v>39.200000000000003</v>
      </c>
      <c r="E3409" s="1">
        <v>24.6</v>
      </c>
    </row>
    <row r="3410" spans="1:5" x14ac:dyDescent="0.25">
      <c r="A3410" s="39">
        <v>35550</v>
      </c>
      <c r="B3410" s="37">
        <f t="shared" si="106"/>
        <v>4</v>
      </c>
      <c r="C3410" s="37">
        <f t="shared" si="107"/>
        <v>1997</v>
      </c>
      <c r="D3410" s="1">
        <v>39.1</v>
      </c>
      <c r="E3410" s="1">
        <v>22.5</v>
      </c>
    </row>
    <row r="3411" spans="1:5" x14ac:dyDescent="0.25">
      <c r="A3411" s="39">
        <v>35551</v>
      </c>
      <c r="B3411" s="37">
        <f t="shared" si="106"/>
        <v>5</v>
      </c>
      <c r="C3411" s="37">
        <f t="shared" si="107"/>
        <v>1997</v>
      </c>
      <c r="D3411" s="1">
        <v>39.1</v>
      </c>
      <c r="E3411" s="1">
        <v>23.2</v>
      </c>
    </row>
    <row r="3412" spans="1:5" x14ac:dyDescent="0.25">
      <c r="A3412" s="39">
        <v>35552</v>
      </c>
      <c r="B3412" s="37">
        <f t="shared" si="106"/>
        <v>5</v>
      </c>
      <c r="C3412" s="37">
        <f t="shared" si="107"/>
        <v>1997</v>
      </c>
      <c r="D3412" s="1">
        <v>38.1</v>
      </c>
      <c r="E3412" s="1">
        <v>23.5</v>
      </c>
    </row>
    <row r="3413" spans="1:5" x14ac:dyDescent="0.25">
      <c r="A3413" s="39">
        <v>35553</v>
      </c>
      <c r="B3413" s="37">
        <f t="shared" si="106"/>
        <v>5</v>
      </c>
      <c r="C3413" s="37">
        <f t="shared" si="107"/>
        <v>1997</v>
      </c>
      <c r="D3413" s="1">
        <v>36.799999999999997</v>
      </c>
      <c r="E3413" s="1">
        <v>23.5</v>
      </c>
    </row>
    <row r="3414" spans="1:5" x14ac:dyDescent="0.25">
      <c r="A3414" s="39">
        <v>35554</v>
      </c>
      <c r="B3414" s="37">
        <f t="shared" si="106"/>
        <v>5</v>
      </c>
      <c r="C3414" s="37">
        <f t="shared" si="107"/>
        <v>1997</v>
      </c>
      <c r="D3414" s="1">
        <v>37.6</v>
      </c>
      <c r="E3414" s="1">
        <v>27</v>
      </c>
    </row>
    <row r="3415" spans="1:5" x14ac:dyDescent="0.25">
      <c r="A3415" s="39">
        <v>35555</v>
      </c>
      <c r="B3415" s="37">
        <f t="shared" si="106"/>
        <v>5</v>
      </c>
      <c r="C3415" s="37">
        <f t="shared" si="107"/>
        <v>1997</v>
      </c>
      <c r="D3415" s="1">
        <v>36.1</v>
      </c>
      <c r="E3415" s="1">
        <v>22.1</v>
      </c>
    </row>
    <row r="3416" spans="1:5" x14ac:dyDescent="0.25">
      <c r="A3416" s="39">
        <v>35556</v>
      </c>
      <c r="B3416" s="37">
        <f t="shared" si="106"/>
        <v>5</v>
      </c>
      <c r="C3416" s="37">
        <f t="shared" si="107"/>
        <v>1997</v>
      </c>
      <c r="D3416" s="1">
        <v>36.9</v>
      </c>
      <c r="E3416" s="1">
        <v>24.6</v>
      </c>
    </row>
    <row r="3417" spans="1:5" x14ac:dyDescent="0.25">
      <c r="A3417" s="39">
        <v>35557</v>
      </c>
      <c r="B3417" s="37">
        <f t="shared" si="106"/>
        <v>5</v>
      </c>
      <c r="C3417" s="37">
        <f t="shared" si="107"/>
        <v>1997</v>
      </c>
      <c r="D3417" s="1">
        <v>37.5</v>
      </c>
      <c r="E3417" s="1">
        <v>24.4</v>
      </c>
    </row>
    <row r="3418" spans="1:5" x14ac:dyDescent="0.25">
      <c r="A3418" s="39">
        <v>35558</v>
      </c>
      <c r="B3418" s="37">
        <f t="shared" si="106"/>
        <v>5</v>
      </c>
      <c r="C3418" s="37">
        <f t="shared" si="107"/>
        <v>1997</v>
      </c>
      <c r="D3418" s="1">
        <v>38.5</v>
      </c>
      <c r="E3418" s="1">
        <v>22</v>
      </c>
    </row>
    <row r="3419" spans="1:5" x14ac:dyDescent="0.25">
      <c r="A3419" s="39">
        <v>35559</v>
      </c>
      <c r="B3419" s="37">
        <f t="shared" si="106"/>
        <v>5</v>
      </c>
      <c r="C3419" s="37">
        <f t="shared" si="107"/>
        <v>1997</v>
      </c>
      <c r="D3419" s="1">
        <v>39.1</v>
      </c>
      <c r="E3419" s="1">
        <v>21.7</v>
      </c>
    </row>
    <row r="3420" spans="1:5" x14ac:dyDescent="0.25">
      <c r="A3420" s="39">
        <v>35560</v>
      </c>
      <c r="B3420" s="37">
        <f t="shared" si="106"/>
        <v>5</v>
      </c>
      <c r="C3420" s="37">
        <f t="shared" si="107"/>
        <v>1997</v>
      </c>
      <c r="D3420" s="1">
        <v>37.1</v>
      </c>
      <c r="E3420" s="1">
        <v>22.5</v>
      </c>
    </row>
    <row r="3421" spans="1:5" x14ac:dyDescent="0.25">
      <c r="A3421" s="39">
        <v>35561</v>
      </c>
      <c r="B3421" s="37">
        <f t="shared" si="106"/>
        <v>5</v>
      </c>
      <c r="C3421" s="37">
        <f t="shared" si="107"/>
        <v>1997</v>
      </c>
      <c r="D3421" s="1">
        <v>38.6</v>
      </c>
      <c r="E3421" s="1">
        <v>22.6</v>
      </c>
    </row>
    <row r="3422" spans="1:5" x14ac:dyDescent="0.25">
      <c r="A3422" s="39">
        <v>35562</v>
      </c>
      <c r="B3422" s="37">
        <f t="shared" si="106"/>
        <v>5</v>
      </c>
      <c r="C3422" s="37">
        <f t="shared" si="107"/>
        <v>1997</v>
      </c>
      <c r="D3422" s="1">
        <v>39.200000000000003</v>
      </c>
      <c r="E3422" s="1">
        <v>23.8</v>
      </c>
    </row>
    <row r="3423" spans="1:5" x14ac:dyDescent="0.25">
      <c r="A3423" s="39">
        <v>35563</v>
      </c>
      <c r="B3423" s="37">
        <f t="shared" si="106"/>
        <v>5</v>
      </c>
      <c r="C3423" s="37">
        <f t="shared" si="107"/>
        <v>1997</v>
      </c>
      <c r="D3423" s="1">
        <v>39.1</v>
      </c>
      <c r="E3423" s="1">
        <v>23.7</v>
      </c>
    </row>
    <row r="3424" spans="1:5" x14ac:dyDescent="0.25">
      <c r="A3424" s="39">
        <v>35564</v>
      </c>
      <c r="B3424" s="37">
        <f t="shared" si="106"/>
        <v>5</v>
      </c>
      <c r="C3424" s="37">
        <f t="shared" si="107"/>
        <v>1997</v>
      </c>
      <c r="D3424" s="1">
        <v>40.6</v>
      </c>
      <c r="E3424" s="1">
        <v>26.2</v>
      </c>
    </row>
    <row r="3425" spans="1:5" x14ac:dyDescent="0.25">
      <c r="A3425" s="39">
        <v>35565</v>
      </c>
      <c r="B3425" s="37">
        <f t="shared" si="106"/>
        <v>5</v>
      </c>
      <c r="C3425" s="37">
        <f t="shared" si="107"/>
        <v>1997</v>
      </c>
      <c r="D3425" s="1">
        <v>43.8</v>
      </c>
      <c r="E3425" s="1">
        <v>21.8</v>
      </c>
    </row>
    <row r="3426" spans="1:5" x14ac:dyDescent="0.25">
      <c r="A3426" s="39">
        <v>35566</v>
      </c>
      <c r="B3426" s="37">
        <f t="shared" si="106"/>
        <v>5</v>
      </c>
      <c r="C3426" s="37">
        <f t="shared" si="107"/>
        <v>1997</v>
      </c>
      <c r="D3426" s="1">
        <v>43.8</v>
      </c>
      <c r="E3426" s="1">
        <v>25</v>
      </c>
    </row>
    <row r="3427" spans="1:5" x14ac:dyDescent="0.25">
      <c r="A3427" s="39">
        <v>35567</v>
      </c>
      <c r="B3427" s="37">
        <f t="shared" si="106"/>
        <v>5</v>
      </c>
      <c r="C3427" s="37">
        <f t="shared" si="107"/>
        <v>1997</v>
      </c>
      <c r="D3427" s="1">
        <v>42.8</v>
      </c>
      <c r="E3427" s="1">
        <v>23.5</v>
      </c>
    </row>
    <row r="3428" spans="1:5" x14ac:dyDescent="0.25">
      <c r="A3428" s="39">
        <v>35568</v>
      </c>
      <c r="B3428" s="37">
        <f t="shared" si="106"/>
        <v>5</v>
      </c>
      <c r="C3428" s="37">
        <f t="shared" si="107"/>
        <v>1997</v>
      </c>
      <c r="D3428" s="1">
        <v>41.4</v>
      </c>
      <c r="E3428" s="1">
        <v>27.5</v>
      </c>
    </row>
    <row r="3429" spans="1:5" x14ac:dyDescent="0.25">
      <c r="A3429" s="39">
        <v>35569</v>
      </c>
      <c r="B3429" s="37">
        <f t="shared" si="106"/>
        <v>5</v>
      </c>
      <c r="C3429" s="37">
        <f t="shared" si="107"/>
        <v>1997</v>
      </c>
      <c r="D3429" s="1">
        <v>37.6</v>
      </c>
      <c r="E3429" s="1">
        <v>26.4</v>
      </c>
    </row>
    <row r="3430" spans="1:5" x14ac:dyDescent="0.25">
      <c r="A3430" s="39">
        <v>35570</v>
      </c>
      <c r="B3430" s="37">
        <f t="shared" si="106"/>
        <v>5</v>
      </c>
      <c r="C3430" s="37">
        <f t="shared" si="107"/>
        <v>1997</v>
      </c>
      <c r="D3430" s="1">
        <v>36.1</v>
      </c>
      <c r="E3430" s="1">
        <v>26</v>
      </c>
    </row>
    <row r="3431" spans="1:5" x14ac:dyDescent="0.25">
      <c r="A3431" s="39">
        <v>35571</v>
      </c>
      <c r="B3431" s="37">
        <f t="shared" si="106"/>
        <v>5</v>
      </c>
      <c r="C3431" s="37">
        <f t="shared" si="107"/>
        <v>1997</v>
      </c>
      <c r="D3431" s="1">
        <v>35.1</v>
      </c>
      <c r="E3431" s="1">
        <v>25.6</v>
      </c>
    </row>
    <row r="3432" spans="1:5" x14ac:dyDescent="0.25">
      <c r="A3432" s="39">
        <v>35572</v>
      </c>
      <c r="B3432" s="37">
        <f t="shared" si="106"/>
        <v>5</v>
      </c>
      <c r="C3432" s="37">
        <f t="shared" si="107"/>
        <v>1997</v>
      </c>
      <c r="D3432" s="1">
        <v>37.1</v>
      </c>
      <c r="E3432" s="1">
        <v>26.7</v>
      </c>
    </row>
    <row r="3433" spans="1:5" x14ac:dyDescent="0.25">
      <c r="A3433" s="39">
        <v>35573</v>
      </c>
      <c r="B3433" s="37">
        <f t="shared" si="106"/>
        <v>5</v>
      </c>
      <c r="C3433" s="37">
        <f t="shared" si="107"/>
        <v>1997</v>
      </c>
      <c r="D3433" s="1">
        <v>36.9</v>
      </c>
      <c r="E3433" s="1">
        <v>26</v>
      </c>
    </row>
    <row r="3434" spans="1:5" x14ac:dyDescent="0.25">
      <c r="A3434" s="39">
        <v>35574</v>
      </c>
      <c r="B3434" s="37">
        <f t="shared" si="106"/>
        <v>5</v>
      </c>
      <c r="C3434" s="37">
        <f t="shared" si="107"/>
        <v>1997</v>
      </c>
      <c r="D3434" s="1">
        <v>37.1</v>
      </c>
      <c r="E3434" s="1">
        <v>26.3</v>
      </c>
    </row>
    <row r="3435" spans="1:5" x14ac:dyDescent="0.25">
      <c r="A3435" s="39">
        <v>35575</v>
      </c>
      <c r="B3435" s="37">
        <f t="shared" si="106"/>
        <v>5</v>
      </c>
      <c r="C3435" s="37">
        <f t="shared" si="107"/>
        <v>1997</v>
      </c>
      <c r="D3435" s="1">
        <v>36.6</v>
      </c>
      <c r="E3435" s="1">
        <v>26.1</v>
      </c>
    </row>
    <row r="3436" spans="1:5" x14ac:dyDescent="0.25">
      <c r="A3436" s="39">
        <v>35576</v>
      </c>
      <c r="B3436" s="37">
        <f t="shared" si="106"/>
        <v>5</v>
      </c>
      <c r="C3436" s="37">
        <f t="shared" si="107"/>
        <v>1997</v>
      </c>
      <c r="D3436" s="1">
        <v>37.4</v>
      </c>
      <c r="E3436" s="1">
        <v>25.8</v>
      </c>
    </row>
    <row r="3437" spans="1:5" x14ac:dyDescent="0.25">
      <c r="A3437" s="39">
        <v>35577</v>
      </c>
      <c r="B3437" s="37">
        <f t="shared" si="106"/>
        <v>5</v>
      </c>
      <c r="C3437" s="37">
        <f t="shared" si="107"/>
        <v>1997</v>
      </c>
      <c r="D3437" s="1">
        <v>36.9</v>
      </c>
      <c r="E3437" s="1">
        <v>27</v>
      </c>
    </row>
    <row r="3438" spans="1:5" x14ac:dyDescent="0.25">
      <c r="A3438" s="39">
        <v>35578</v>
      </c>
      <c r="B3438" s="37">
        <f t="shared" si="106"/>
        <v>5</v>
      </c>
      <c r="C3438" s="37">
        <f t="shared" si="107"/>
        <v>1997</v>
      </c>
      <c r="D3438" s="1">
        <v>35.6</v>
      </c>
      <c r="E3438" s="1">
        <v>27</v>
      </c>
    </row>
    <row r="3439" spans="1:5" x14ac:dyDescent="0.25">
      <c r="A3439" s="39">
        <v>35579</v>
      </c>
      <c r="B3439" s="37">
        <f t="shared" si="106"/>
        <v>5</v>
      </c>
      <c r="C3439" s="37">
        <f t="shared" si="107"/>
        <v>1997</v>
      </c>
      <c r="D3439" s="1">
        <v>36.4</v>
      </c>
      <c r="E3439" s="2">
        <v>27</v>
      </c>
    </row>
    <row r="3440" spans="1:5" x14ac:dyDescent="0.25">
      <c r="A3440" s="39">
        <v>35580</v>
      </c>
      <c r="B3440" s="37">
        <f t="shared" si="106"/>
        <v>5</v>
      </c>
      <c r="C3440" s="37">
        <f t="shared" si="107"/>
        <v>1997</v>
      </c>
      <c r="D3440" s="2">
        <v>35.9</v>
      </c>
      <c r="E3440" s="1">
        <v>26.7</v>
      </c>
    </row>
    <row r="3441" spans="1:5" x14ac:dyDescent="0.25">
      <c r="A3441" s="39">
        <v>35581</v>
      </c>
      <c r="B3441" s="37">
        <f t="shared" si="106"/>
        <v>5</v>
      </c>
      <c r="C3441" s="37">
        <f t="shared" si="107"/>
        <v>1997</v>
      </c>
      <c r="D3441" s="1">
        <v>36.1</v>
      </c>
      <c r="E3441" s="1">
        <v>19.7</v>
      </c>
    </row>
    <row r="3442" spans="1:5" x14ac:dyDescent="0.25">
      <c r="A3442" s="39">
        <v>35582</v>
      </c>
      <c r="B3442" s="37">
        <f t="shared" si="106"/>
        <v>6</v>
      </c>
      <c r="C3442" s="37">
        <f t="shared" si="107"/>
        <v>1997</v>
      </c>
      <c r="D3442" s="1">
        <v>29.2</v>
      </c>
      <c r="E3442" s="1">
        <v>20.6</v>
      </c>
    </row>
    <row r="3443" spans="1:5" x14ac:dyDescent="0.25">
      <c r="A3443" s="39">
        <v>35583</v>
      </c>
      <c r="B3443" s="37">
        <f t="shared" si="106"/>
        <v>6</v>
      </c>
      <c r="C3443" s="37">
        <f t="shared" si="107"/>
        <v>1997</v>
      </c>
      <c r="D3443" s="1">
        <v>34.4</v>
      </c>
      <c r="E3443" s="1">
        <v>25.7</v>
      </c>
    </row>
    <row r="3444" spans="1:5" x14ac:dyDescent="0.25">
      <c r="A3444" s="39">
        <v>35584</v>
      </c>
      <c r="B3444" s="37">
        <f t="shared" si="106"/>
        <v>6</v>
      </c>
      <c r="C3444" s="37">
        <f t="shared" si="107"/>
        <v>1997</v>
      </c>
      <c r="D3444" s="1">
        <v>35.9</v>
      </c>
      <c r="E3444" s="1">
        <v>25.8</v>
      </c>
    </row>
    <row r="3445" spans="1:5" x14ac:dyDescent="0.25">
      <c r="A3445" s="39">
        <v>35585</v>
      </c>
      <c r="B3445" s="37">
        <f t="shared" si="106"/>
        <v>6</v>
      </c>
      <c r="C3445" s="37">
        <f t="shared" si="107"/>
        <v>1997</v>
      </c>
      <c r="D3445" s="1">
        <v>36.799999999999997</v>
      </c>
      <c r="E3445" s="1">
        <v>25.7</v>
      </c>
    </row>
    <row r="3446" spans="1:5" x14ac:dyDescent="0.25">
      <c r="A3446" s="39">
        <v>35586</v>
      </c>
      <c r="B3446" s="37">
        <f t="shared" si="106"/>
        <v>6</v>
      </c>
      <c r="C3446" s="37">
        <f t="shared" si="107"/>
        <v>1997</v>
      </c>
      <c r="D3446" s="1">
        <v>36.6</v>
      </c>
      <c r="E3446" s="1">
        <v>25.2</v>
      </c>
    </row>
    <row r="3447" spans="1:5" x14ac:dyDescent="0.25">
      <c r="A3447" s="39">
        <v>35587</v>
      </c>
      <c r="B3447" s="37">
        <f t="shared" si="106"/>
        <v>6</v>
      </c>
      <c r="C3447" s="37">
        <f t="shared" si="107"/>
        <v>1997</v>
      </c>
      <c r="D3447" s="1">
        <v>35.6</v>
      </c>
      <c r="E3447" s="1">
        <v>26</v>
      </c>
    </row>
    <row r="3448" spans="1:5" x14ac:dyDescent="0.25">
      <c r="A3448" s="39">
        <v>35588</v>
      </c>
      <c r="B3448" s="37">
        <f t="shared" si="106"/>
        <v>6</v>
      </c>
      <c r="C3448" s="37">
        <f t="shared" si="107"/>
        <v>1997</v>
      </c>
      <c r="D3448" s="1">
        <v>35.9</v>
      </c>
      <c r="E3448" s="1">
        <v>26.5</v>
      </c>
    </row>
    <row r="3449" spans="1:5" x14ac:dyDescent="0.25">
      <c r="A3449" s="39">
        <v>35589</v>
      </c>
      <c r="B3449" s="37">
        <f t="shared" si="106"/>
        <v>6</v>
      </c>
      <c r="C3449" s="37">
        <f t="shared" si="107"/>
        <v>1997</v>
      </c>
      <c r="D3449" s="1">
        <v>36.6</v>
      </c>
      <c r="E3449" s="1">
        <v>26.2</v>
      </c>
    </row>
    <row r="3450" spans="1:5" x14ac:dyDescent="0.25">
      <c r="A3450" s="39">
        <v>35590</v>
      </c>
      <c r="B3450" s="37">
        <f t="shared" si="106"/>
        <v>6</v>
      </c>
      <c r="C3450" s="37">
        <f t="shared" si="107"/>
        <v>1997</v>
      </c>
      <c r="D3450" s="1">
        <v>36.799999999999997</v>
      </c>
      <c r="E3450" s="1">
        <v>26.2</v>
      </c>
    </row>
    <row r="3451" spans="1:5" x14ac:dyDescent="0.25">
      <c r="A3451" s="39">
        <v>35591</v>
      </c>
      <c r="B3451" s="37">
        <f t="shared" si="106"/>
        <v>6</v>
      </c>
      <c r="C3451" s="37">
        <f t="shared" si="107"/>
        <v>1997</v>
      </c>
      <c r="D3451" s="1">
        <v>37.4</v>
      </c>
      <c r="E3451" s="1">
        <v>26.1</v>
      </c>
    </row>
    <row r="3452" spans="1:5" x14ac:dyDescent="0.25">
      <c r="A3452" s="39">
        <v>35592</v>
      </c>
      <c r="B3452" s="37">
        <f t="shared" si="106"/>
        <v>6</v>
      </c>
      <c r="C3452" s="37">
        <f t="shared" si="107"/>
        <v>1997</v>
      </c>
      <c r="D3452" s="1">
        <v>37.4</v>
      </c>
      <c r="E3452" s="1">
        <v>25.9</v>
      </c>
    </row>
    <row r="3453" spans="1:5" x14ac:dyDescent="0.25">
      <c r="A3453" s="39">
        <v>35593</v>
      </c>
      <c r="B3453" s="37">
        <f t="shared" si="106"/>
        <v>6</v>
      </c>
      <c r="C3453" s="37">
        <f t="shared" si="107"/>
        <v>1997</v>
      </c>
      <c r="D3453" s="1">
        <v>37.5</v>
      </c>
      <c r="E3453" s="1">
        <v>28</v>
      </c>
    </row>
    <row r="3454" spans="1:5" x14ac:dyDescent="0.25">
      <c r="A3454" s="39">
        <v>35594</v>
      </c>
      <c r="B3454" s="37">
        <f t="shared" si="106"/>
        <v>6</v>
      </c>
      <c r="C3454" s="37">
        <f t="shared" si="107"/>
        <v>1997</v>
      </c>
      <c r="D3454" s="1">
        <v>39</v>
      </c>
      <c r="E3454" s="1">
        <v>27.5</v>
      </c>
    </row>
    <row r="3455" spans="1:5" x14ac:dyDescent="0.25">
      <c r="A3455" s="39">
        <v>35595</v>
      </c>
      <c r="B3455" s="37">
        <f t="shared" si="106"/>
        <v>6</v>
      </c>
      <c r="C3455" s="37">
        <f t="shared" si="107"/>
        <v>1997</v>
      </c>
      <c r="D3455" s="1">
        <v>38.6</v>
      </c>
      <c r="E3455" s="1">
        <v>25.6</v>
      </c>
    </row>
    <row r="3456" spans="1:5" x14ac:dyDescent="0.25">
      <c r="A3456" s="39">
        <v>35596</v>
      </c>
      <c r="B3456" s="37">
        <f t="shared" si="106"/>
        <v>6</v>
      </c>
      <c r="C3456" s="37">
        <f t="shared" si="107"/>
        <v>1997</v>
      </c>
      <c r="D3456" s="1">
        <v>38.6</v>
      </c>
      <c r="E3456" s="1">
        <v>26.5</v>
      </c>
    </row>
    <row r="3457" spans="1:5" x14ac:dyDescent="0.25">
      <c r="A3457" s="39">
        <v>35597</v>
      </c>
      <c r="B3457" s="37">
        <f t="shared" si="106"/>
        <v>6</v>
      </c>
      <c r="C3457" s="37">
        <f t="shared" si="107"/>
        <v>1997</v>
      </c>
      <c r="D3457" s="1">
        <v>37.299999999999997</v>
      </c>
      <c r="E3457" s="1">
        <v>25.9</v>
      </c>
    </row>
    <row r="3458" spans="1:5" x14ac:dyDescent="0.25">
      <c r="A3458" s="39">
        <v>35598</v>
      </c>
      <c r="B3458" s="37">
        <f t="shared" si="106"/>
        <v>6</v>
      </c>
      <c r="C3458" s="37">
        <f t="shared" si="107"/>
        <v>1997</v>
      </c>
      <c r="D3458" s="1">
        <v>31.1</v>
      </c>
      <c r="E3458" s="1">
        <v>26.5</v>
      </c>
    </row>
    <row r="3459" spans="1:5" x14ac:dyDescent="0.25">
      <c r="A3459" s="39">
        <v>35599</v>
      </c>
      <c r="B3459" s="37">
        <f t="shared" ref="B3459:B3522" si="108">MONTH(A3459)</f>
        <v>6</v>
      </c>
      <c r="C3459" s="37">
        <f t="shared" ref="C3459:C3522" si="109">YEAR(A3459)</f>
        <v>1997</v>
      </c>
      <c r="D3459" s="1">
        <v>33.700000000000003</v>
      </c>
      <c r="E3459" s="1">
        <v>26.8</v>
      </c>
    </row>
    <row r="3460" spans="1:5" x14ac:dyDescent="0.25">
      <c r="A3460" s="39">
        <v>35600</v>
      </c>
      <c r="B3460" s="37">
        <f t="shared" si="108"/>
        <v>6</v>
      </c>
      <c r="C3460" s="37">
        <f t="shared" si="109"/>
        <v>1997</v>
      </c>
      <c r="D3460" s="1">
        <v>35.4</v>
      </c>
      <c r="E3460" s="1">
        <v>26.7</v>
      </c>
    </row>
    <row r="3461" spans="1:5" x14ac:dyDescent="0.25">
      <c r="A3461" s="39">
        <v>35601</v>
      </c>
      <c r="B3461" s="37">
        <f t="shared" si="108"/>
        <v>6</v>
      </c>
      <c r="C3461" s="37">
        <f t="shared" si="109"/>
        <v>1997</v>
      </c>
      <c r="D3461" s="1">
        <v>31.8</v>
      </c>
      <c r="E3461" s="1">
        <v>24.5</v>
      </c>
    </row>
    <row r="3462" spans="1:5" x14ac:dyDescent="0.25">
      <c r="A3462" s="39">
        <v>35602</v>
      </c>
      <c r="B3462" s="37">
        <f t="shared" si="108"/>
        <v>6</v>
      </c>
      <c r="C3462" s="37">
        <f t="shared" si="109"/>
        <v>1997</v>
      </c>
      <c r="D3462" s="1">
        <v>31.1</v>
      </c>
      <c r="E3462" s="1">
        <v>23.7</v>
      </c>
    </row>
    <row r="3463" spans="1:5" x14ac:dyDescent="0.25">
      <c r="A3463" s="39">
        <v>35603</v>
      </c>
      <c r="B3463" s="37">
        <f t="shared" si="108"/>
        <v>6</v>
      </c>
      <c r="C3463" s="37">
        <f t="shared" si="109"/>
        <v>1997</v>
      </c>
      <c r="D3463" s="1">
        <v>29.6</v>
      </c>
      <c r="E3463" s="1">
        <v>25</v>
      </c>
    </row>
    <row r="3464" spans="1:5" x14ac:dyDescent="0.25">
      <c r="A3464" s="39">
        <v>35604</v>
      </c>
      <c r="B3464" s="37">
        <f t="shared" si="108"/>
        <v>6</v>
      </c>
      <c r="C3464" s="37">
        <f t="shared" si="109"/>
        <v>1997</v>
      </c>
      <c r="D3464" s="1">
        <v>29.4</v>
      </c>
      <c r="E3464" s="1">
        <v>26.9</v>
      </c>
    </row>
    <row r="3465" spans="1:5" x14ac:dyDescent="0.25">
      <c r="A3465" s="39">
        <v>35605</v>
      </c>
      <c r="B3465" s="37">
        <f t="shared" si="108"/>
        <v>6</v>
      </c>
      <c r="C3465" s="37">
        <f t="shared" si="109"/>
        <v>1997</v>
      </c>
      <c r="D3465" s="1">
        <v>31</v>
      </c>
      <c r="E3465" s="1">
        <v>27</v>
      </c>
    </row>
    <row r="3466" spans="1:5" x14ac:dyDescent="0.25">
      <c r="A3466" s="39">
        <v>35606</v>
      </c>
      <c r="B3466" s="37">
        <f t="shared" si="108"/>
        <v>6</v>
      </c>
      <c r="C3466" s="37">
        <f t="shared" si="109"/>
        <v>1997</v>
      </c>
      <c r="D3466" s="1">
        <v>31.3</v>
      </c>
      <c r="E3466" s="1">
        <v>27.4</v>
      </c>
    </row>
    <row r="3467" spans="1:5" x14ac:dyDescent="0.25">
      <c r="A3467" s="39">
        <v>35607</v>
      </c>
      <c r="B3467" s="37">
        <f t="shared" si="108"/>
        <v>6</v>
      </c>
      <c r="C3467" s="37">
        <f t="shared" si="109"/>
        <v>1997</v>
      </c>
      <c r="D3467" s="1">
        <v>30.8</v>
      </c>
      <c r="E3467" s="1">
        <v>27</v>
      </c>
    </row>
    <row r="3468" spans="1:5" x14ac:dyDescent="0.25">
      <c r="A3468" s="39">
        <v>35608</v>
      </c>
      <c r="B3468" s="37">
        <f t="shared" si="108"/>
        <v>6</v>
      </c>
      <c r="C3468" s="37">
        <f t="shared" si="109"/>
        <v>1997</v>
      </c>
      <c r="D3468" s="1">
        <v>31.3</v>
      </c>
      <c r="E3468" s="1">
        <v>27.5</v>
      </c>
    </row>
    <row r="3469" spans="1:5" x14ac:dyDescent="0.25">
      <c r="A3469" s="39">
        <v>35609</v>
      </c>
      <c r="B3469" s="37">
        <f t="shared" si="108"/>
        <v>6</v>
      </c>
      <c r="C3469" s="37">
        <f t="shared" si="109"/>
        <v>1997</v>
      </c>
      <c r="D3469" s="1">
        <v>33.1</v>
      </c>
      <c r="E3469" s="1">
        <v>27.5</v>
      </c>
    </row>
    <row r="3470" spans="1:5" x14ac:dyDescent="0.25">
      <c r="A3470" s="39">
        <v>35610</v>
      </c>
      <c r="B3470" s="37">
        <f t="shared" si="108"/>
        <v>6</v>
      </c>
      <c r="C3470" s="37">
        <f t="shared" si="109"/>
        <v>1997</v>
      </c>
      <c r="D3470" s="1">
        <v>34.299999999999997</v>
      </c>
      <c r="E3470" s="1">
        <v>26.8</v>
      </c>
    </row>
    <row r="3471" spans="1:5" x14ac:dyDescent="0.25">
      <c r="A3471" s="39">
        <v>35611</v>
      </c>
      <c r="B3471" s="37">
        <f t="shared" si="108"/>
        <v>6</v>
      </c>
      <c r="C3471" s="37">
        <f t="shared" si="109"/>
        <v>1997</v>
      </c>
      <c r="D3471" s="1">
        <v>34.9</v>
      </c>
      <c r="E3471" s="1">
        <v>26.7</v>
      </c>
    </row>
    <row r="3472" spans="1:5" x14ac:dyDescent="0.25">
      <c r="A3472" s="39">
        <v>35612</v>
      </c>
      <c r="B3472" s="37">
        <f t="shared" si="108"/>
        <v>7</v>
      </c>
      <c r="C3472" s="37">
        <f t="shared" si="109"/>
        <v>1997</v>
      </c>
      <c r="D3472" s="1">
        <v>35.4</v>
      </c>
      <c r="E3472" s="1">
        <v>26.7</v>
      </c>
    </row>
    <row r="3473" spans="1:5" x14ac:dyDescent="0.25">
      <c r="A3473" s="39">
        <v>35613</v>
      </c>
      <c r="B3473" s="37">
        <f t="shared" si="108"/>
        <v>7</v>
      </c>
      <c r="C3473" s="37">
        <f t="shared" si="109"/>
        <v>1997</v>
      </c>
      <c r="D3473" s="1">
        <v>34.9</v>
      </c>
      <c r="E3473" s="1">
        <v>26.5</v>
      </c>
    </row>
    <row r="3474" spans="1:5" x14ac:dyDescent="0.25">
      <c r="A3474" s="39">
        <v>35614</v>
      </c>
      <c r="B3474" s="37">
        <f t="shared" si="108"/>
        <v>7</v>
      </c>
      <c r="C3474" s="37">
        <f t="shared" si="109"/>
        <v>1997</v>
      </c>
      <c r="D3474" s="1">
        <v>35.299999999999997</v>
      </c>
      <c r="E3474" s="1">
        <v>26.7</v>
      </c>
    </row>
    <row r="3475" spans="1:5" x14ac:dyDescent="0.25">
      <c r="A3475" s="39">
        <v>35615</v>
      </c>
      <c r="B3475" s="37">
        <f t="shared" si="108"/>
        <v>7</v>
      </c>
      <c r="C3475" s="37">
        <f t="shared" si="109"/>
        <v>1997</v>
      </c>
      <c r="D3475" s="1">
        <v>34.299999999999997</v>
      </c>
      <c r="E3475" s="1">
        <v>25.2</v>
      </c>
    </row>
    <row r="3476" spans="1:5" x14ac:dyDescent="0.25">
      <c r="A3476" s="39">
        <v>35616</v>
      </c>
      <c r="B3476" s="37">
        <f t="shared" si="108"/>
        <v>7</v>
      </c>
      <c r="C3476" s="37">
        <f t="shared" si="109"/>
        <v>1997</v>
      </c>
      <c r="D3476" s="1">
        <v>33.4</v>
      </c>
      <c r="E3476" s="1">
        <v>25.3</v>
      </c>
    </row>
    <row r="3477" spans="1:5" x14ac:dyDescent="0.25">
      <c r="A3477" s="39">
        <v>35617</v>
      </c>
      <c r="B3477" s="37">
        <f t="shared" si="108"/>
        <v>7</v>
      </c>
      <c r="C3477" s="37">
        <f t="shared" si="109"/>
        <v>1997</v>
      </c>
      <c r="D3477" s="1">
        <v>31.4</v>
      </c>
      <c r="E3477" s="1">
        <v>24.4</v>
      </c>
    </row>
    <row r="3478" spans="1:5" x14ac:dyDescent="0.25">
      <c r="A3478" s="39">
        <v>35618</v>
      </c>
      <c r="B3478" s="37">
        <f t="shared" si="108"/>
        <v>7</v>
      </c>
      <c r="C3478" s="37">
        <f t="shared" si="109"/>
        <v>1997</v>
      </c>
      <c r="D3478" s="1">
        <v>30.9</v>
      </c>
      <c r="E3478" s="1">
        <v>25.5</v>
      </c>
    </row>
    <row r="3479" spans="1:5" x14ac:dyDescent="0.25">
      <c r="A3479" s="39">
        <v>35619</v>
      </c>
      <c r="B3479" s="37">
        <f t="shared" si="108"/>
        <v>7</v>
      </c>
      <c r="C3479" s="37">
        <f t="shared" si="109"/>
        <v>1997</v>
      </c>
      <c r="D3479" s="1">
        <v>28.3</v>
      </c>
      <c r="E3479" s="1">
        <v>27.2</v>
      </c>
    </row>
    <row r="3480" spans="1:5" x14ac:dyDescent="0.25">
      <c r="A3480" s="39">
        <v>35620</v>
      </c>
      <c r="B3480" s="37">
        <f t="shared" si="108"/>
        <v>7</v>
      </c>
      <c r="C3480" s="37">
        <f t="shared" si="109"/>
        <v>1997</v>
      </c>
      <c r="D3480" s="1">
        <v>31.4</v>
      </c>
      <c r="E3480" s="1">
        <v>27.4</v>
      </c>
    </row>
    <row r="3481" spans="1:5" x14ac:dyDescent="0.25">
      <c r="A3481" s="39">
        <v>35621</v>
      </c>
      <c r="B3481" s="37">
        <f t="shared" si="108"/>
        <v>7</v>
      </c>
      <c r="C3481" s="37">
        <f t="shared" si="109"/>
        <v>1997</v>
      </c>
      <c r="D3481" s="1">
        <v>31.4</v>
      </c>
      <c r="E3481" s="1">
        <v>27</v>
      </c>
    </row>
    <row r="3482" spans="1:5" x14ac:dyDescent="0.25">
      <c r="A3482" s="39">
        <v>35622</v>
      </c>
      <c r="B3482" s="37">
        <f t="shared" si="108"/>
        <v>7</v>
      </c>
      <c r="C3482" s="37">
        <f t="shared" si="109"/>
        <v>1997</v>
      </c>
      <c r="D3482" s="1">
        <v>31.3</v>
      </c>
      <c r="E3482" s="1">
        <v>27.2</v>
      </c>
    </row>
    <row r="3483" spans="1:5" x14ac:dyDescent="0.25">
      <c r="A3483" s="39">
        <v>35623</v>
      </c>
      <c r="B3483" s="37">
        <f t="shared" si="108"/>
        <v>7</v>
      </c>
      <c r="C3483" s="37">
        <f t="shared" si="109"/>
        <v>1997</v>
      </c>
      <c r="D3483" s="1">
        <v>31.6</v>
      </c>
      <c r="E3483" s="1">
        <v>26</v>
      </c>
    </row>
    <row r="3484" spans="1:5" x14ac:dyDescent="0.25">
      <c r="A3484" s="39">
        <v>35624</v>
      </c>
      <c r="B3484" s="37">
        <f t="shared" si="108"/>
        <v>7</v>
      </c>
      <c r="C3484" s="37">
        <f t="shared" si="109"/>
        <v>1997</v>
      </c>
      <c r="D3484" s="1">
        <v>31.3</v>
      </c>
      <c r="E3484" s="1">
        <v>26.7</v>
      </c>
    </row>
    <row r="3485" spans="1:5" x14ac:dyDescent="0.25">
      <c r="A3485" s="39">
        <v>35625</v>
      </c>
      <c r="B3485" s="37">
        <f t="shared" si="108"/>
        <v>7</v>
      </c>
      <c r="C3485" s="37">
        <f t="shared" si="109"/>
        <v>1997</v>
      </c>
      <c r="D3485" s="1">
        <v>31.8</v>
      </c>
      <c r="E3485" s="1">
        <v>26.7</v>
      </c>
    </row>
    <row r="3486" spans="1:5" x14ac:dyDescent="0.25">
      <c r="A3486" s="39">
        <v>35626</v>
      </c>
      <c r="B3486" s="37">
        <f t="shared" si="108"/>
        <v>7</v>
      </c>
      <c r="C3486" s="37">
        <f t="shared" si="109"/>
        <v>1997</v>
      </c>
      <c r="D3486" s="1">
        <v>32.299999999999997</v>
      </c>
      <c r="E3486" s="1">
        <v>27.1</v>
      </c>
    </row>
    <row r="3487" spans="1:5" x14ac:dyDescent="0.25">
      <c r="A3487" s="39">
        <v>35627</v>
      </c>
      <c r="B3487" s="37">
        <f t="shared" si="108"/>
        <v>7</v>
      </c>
      <c r="C3487" s="37">
        <f t="shared" si="109"/>
        <v>1997</v>
      </c>
      <c r="D3487" s="1">
        <v>32.1</v>
      </c>
      <c r="E3487" s="1">
        <v>24.7</v>
      </c>
    </row>
    <row r="3488" spans="1:5" x14ac:dyDescent="0.25">
      <c r="A3488" s="39">
        <v>35628</v>
      </c>
      <c r="B3488" s="37">
        <f t="shared" si="108"/>
        <v>7</v>
      </c>
      <c r="C3488" s="37">
        <f t="shared" si="109"/>
        <v>1997</v>
      </c>
      <c r="D3488" s="1">
        <v>31.9</v>
      </c>
      <c r="E3488" s="1">
        <v>26.7</v>
      </c>
    </row>
    <row r="3489" spans="1:5" x14ac:dyDescent="0.25">
      <c r="A3489" s="39">
        <v>35629</v>
      </c>
      <c r="B3489" s="37">
        <f t="shared" si="108"/>
        <v>7</v>
      </c>
      <c r="C3489" s="37">
        <f t="shared" si="109"/>
        <v>1997</v>
      </c>
      <c r="D3489" s="1">
        <v>31.4</v>
      </c>
      <c r="E3489" s="1">
        <v>24</v>
      </c>
    </row>
    <row r="3490" spans="1:5" x14ac:dyDescent="0.25">
      <c r="A3490" s="39">
        <v>35630</v>
      </c>
      <c r="B3490" s="37">
        <f t="shared" si="108"/>
        <v>7</v>
      </c>
      <c r="C3490" s="37">
        <f t="shared" si="109"/>
        <v>1997</v>
      </c>
      <c r="D3490" s="1">
        <v>32.200000000000003</v>
      </c>
      <c r="E3490" s="1">
        <v>25.2</v>
      </c>
    </row>
    <row r="3491" spans="1:5" x14ac:dyDescent="0.25">
      <c r="A3491" s="39">
        <v>35631</v>
      </c>
      <c r="B3491" s="37">
        <f t="shared" si="108"/>
        <v>7</v>
      </c>
      <c r="C3491" s="37">
        <f t="shared" si="109"/>
        <v>1997</v>
      </c>
      <c r="D3491" s="1">
        <v>30.8</v>
      </c>
      <c r="E3491" s="1">
        <v>25</v>
      </c>
    </row>
    <row r="3492" spans="1:5" x14ac:dyDescent="0.25">
      <c r="A3492" s="39">
        <v>35632</v>
      </c>
      <c r="B3492" s="37">
        <f t="shared" si="108"/>
        <v>7</v>
      </c>
      <c r="C3492" s="37">
        <f t="shared" si="109"/>
        <v>1997</v>
      </c>
      <c r="D3492" s="1">
        <v>32.4</v>
      </c>
      <c r="E3492" s="1">
        <v>25.2</v>
      </c>
    </row>
    <row r="3493" spans="1:5" x14ac:dyDescent="0.25">
      <c r="A3493" s="39">
        <v>35633</v>
      </c>
      <c r="B3493" s="37">
        <f t="shared" si="108"/>
        <v>7</v>
      </c>
      <c r="C3493" s="37">
        <f t="shared" si="109"/>
        <v>1997</v>
      </c>
      <c r="D3493" s="1">
        <v>32.4</v>
      </c>
      <c r="E3493" s="1">
        <v>25</v>
      </c>
    </row>
    <row r="3494" spans="1:5" x14ac:dyDescent="0.25">
      <c r="A3494" s="39">
        <v>35634</v>
      </c>
      <c r="B3494" s="37">
        <f t="shared" si="108"/>
        <v>7</v>
      </c>
      <c r="C3494" s="37">
        <f t="shared" si="109"/>
        <v>1997</v>
      </c>
      <c r="D3494" s="1">
        <v>32.299999999999997</v>
      </c>
      <c r="E3494" s="1">
        <v>25.7</v>
      </c>
    </row>
    <row r="3495" spans="1:5" x14ac:dyDescent="0.25">
      <c r="A3495" s="39">
        <v>35635</v>
      </c>
      <c r="B3495" s="37">
        <f t="shared" si="108"/>
        <v>7</v>
      </c>
      <c r="C3495" s="37">
        <f t="shared" si="109"/>
        <v>1997</v>
      </c>
      <c r="D3495" s="1">
        <v>32.299999999999997</v>
      </c>
      <c r="E3495" s="1">
        <v>26</v>
      </c>
    </row>
    <row r="3496" spans="1:5" x14ac:dyDescent="0.25">
      <c r="A3496" s="39">
        <v>35636</v>
      </c>
      <c r="B3496" s="37">
        <f t="shared" si="108"/>
        <v>7</v>
      </c>
      <c r="C3496" s="37">
        <f t="shared" si="109"/>
        <v>1997</v>
      </c>
      <c r="D3496" s="1">
        <v>32.200000000000003</v>
      </c>
      <c r="E3496" s="1">
        <v>24.5</v>
      </c>
    </row>
    <row r="3497" spans="1:5" x14ac:dyDescent="0.25">
      <c r="A3497" s="39">
        <v>35637</v>
      </c>
      <c r="B3497" s="37">
        <f t="shared" si="108"/>
        <v>7</v>
      </c>
      <c r="C3497" s="37">
        <f t="shared" si="109"/>
        <v>1997</v>
      </c>
      <c r="D3497" s="1">
        <v>29.1</v>
      </c>
      <c r="E3497" s="1">
        <v>24.2</v>
      </c>
    </row>
    <row r="3498" spans="1:5" x14ac:dyDescent="0.25">
      <c r="A3498" s="39">
        <v>35638</v>
      </c>
      <c r="B3498" s="37">
        <f t="shared" si="108"/>
        <v>7</v>
      </c>
      <c r="C3498" s="37">
        <f t="shared" si="109"/>
        <v>1997</v>
      </c>
      <c r="D3498" s="1">
        <v>28.4</v>
      </c>
      <c r="E3498" s="1">
        <v>24</v>
      </c>
    </row>
    <row r="3499" spans="1:5" x14ac:dyDescent="0.25">
      <c r="A3499" s="39">
        <v>35639</v>
      </c>
      <c r="B3499" s="37">
        <f t="shared" si="108"/>
        <v>7</v>
      </c>
      <c r="C3499" s="37">
        <f t="shared" si="109"/>
        <v>1997</v>
      </c>
      <c r="D3499" s="1">
        <v>29.9</v>
      </c>
      <c r="E3499" s="1">
        <v>24.8</v>
      </c>
    </row>
    <row r="3500" spans="1:5" x14ac:dyDescent="0.25">
      <c r="A3500" s="39">
        <v>35640</v>
      </c>
      <c r="B3500" s="37">
        <f t="shared" si="108"/>
        <v>7</v>
      </c>
      <c r="C3500" s="37">
        <f t="shared" si="109"/>
        <v>1997</v>
      </c>
      <c r="D3500" s="1">
        <v>29.3</v>
      </c>
      <c r="E3500" s="1">
        <v>24.8</v>
      </c>
    </row>
    <row r="3501" spans="1:5" x14ac:dyDescent="0.25">
      <c r="A3501" s="39">
        <v>35641</v>
      </c>
      <c r="B3501" s="37">
        <f t="shared" si="108"/>
        <v>7</v>
      </c>
      <c r="C3501" s="37">
        <f t="shared" si="109"/>
        <v>1997</v>
      </c>
      <c r="D3501" s="2">
        <v>29.1</v>
      </c>
      <c r="E3501" s="1">
        <v>26</v>
      </c>
    </row>
    <row r="3502" spans="1:5" x14ac:dyDescent="0.25">
      <c r="A3502" s="39">
        <v>35642</v>
      </c>
      <c r="B3502" s="37">
        <f t="shared" si="108"/>
        <v>7</v>
      </c>
      <c r="C3502" s="37">
        <f t="shared" si="109"/>
        <v>1997</v>
      </c>
      <c r="D3502" s="1">
        <v>28.8</v>
      </c>
      <c r="E3502" s="1">
        <v>25.7</v>
      </c>
    </row>
    <row r="3503" spans="1:5" x14ac:dyDescent="0.25">
      <c r="A3503" s="39">
        <v>35643</v>
      </c>
      <c r="B3503" s="37">
        <f t="shared" si="108"/>
        <v>8</v>
      </c>
      <c r="C3503" s="37">
        <f t="shared" si="109"/>
        <v>1997</v>
      </c>
      <c r="D3503" s="1">
        <v>29.3</v>
      </c>
      <c r="E3503" s="1">
        <v>25.5</v>
      </c>
    </row>
    <row r="3504" spans="1:5" x14ac:dyDescent="0.25">
      <c r="A3504" s="39">
        <v>35644</v>
      </c>
      <c r="B3504" s="37">
        <f t="shared" si="108"/>
        <v>8</v>
      </c>
      <c r="C3504" s="37">
        <f t="shared" si="109"/>
        <v>1997</v>
      </c>
      <c r="D3504" s="1">
        <v>29.1</v>
      </c>
      <c r="E3504" s="1">
        <v>25.3</v>
      </c>
    </row>
    <row r="3505" spans="1:5" x14ac:dyDescent="0.25">
      <c r="A3505" s="39">
        <v>35645</v>
      </c>
      <c r="B3505" s="37">
        <f t="shared" si="108"/>
        <v>8</v>
      </c>
      <c r="C3505" s="37">
        <f t="shared" si="109"/>
        <v>1997</v>
      </c>
      <c r="D3505" s="1">
        <v>28.9</v>
      </c>
      <c r="E3505" s="1">
        <v>26</v>
      </c>
    </row>
    <row r="3506" spans="1:5" x14ac:dyDescent="0.25">
      <c r="A3506" s="39">
        <v>35646</v>
      </c>
      <c r="B3506" s="37">
        <f t="shared" si="108"/>
        <v>8</v>
      </c>
      <c r="C3506" s="37">
        <f t="shared" si="109"/>
        <v>1997</v>
      </c>
      <c r="D3506" s="1">
        <v>29.4</v>
      </c>
      <c r="E3506" s="1">
        <v>24.8</v>
      </c>
    </row>
    <row r="3507" spans="1:5" x14ac:dyDescent="0.25">
      <c r="A3507" s="39">
        <v>35647</v>
      </c>
      <c r="B3507" s="37">
        <f t="shared" si="108"/>
        <v>8</v>
      </c>
      <c r="C3507" s="37">
        <f t="shared" si="109"/>
        <v>1997</v>
      </c>
      <c r="D3507" s="1">
        <v>29.1</v>
      </c>
      <c r="E3507" s="1">
        <v>25</v>
      </c>
    </row>
    <row r="3508" spans="1:5" x14ac:dyDescent="0.25">
      <c r="A3508" s="39">
        <v>35648</v>
      </c>
      <c r="B3508" s="37">
        <f t="shared" si="108"/>
        <v>8</v>
      </c>
      <c r="C3508" s="37">
        <f t="shared" si="109"/>
        <v>1997</v>
      </c>
      <c r="D3508" s="1">
        <v>31.8</v>
      </c>
      <c r="E3508" s="1">
        <v>25.1</v>
      </c>
    </row>
    <row r="3509" spans="1:5" x14ac:dyDescent="0.25">
      <c r="A3509" s="39">
        <v>35649</v>
      </c>
      <c r="B3509" s="37">
        <f t="shared" si="108"/>
        <v>8</v>
      </c>
      <c r="C3509" s="37">
        <f t="shared" si="109"/>
        <v>1997</v>
      </c>
      <c r="D3509" s="1">
        <v>32</v>
      </c>
      <c r="E3509" s="1">
        <v>24</v>
      </c>
    </row>
    <row r="3510" spans="1:5" x14ac:dyDescent="0.25">
      <c r="A3510" s="39">
        <v>35650</v>
      </c>
      <c r="B3510" s="37">
        <f t="shared" si="108"/>
        <v>8</v>
      </c>
      <c r="C3510" s="37">
        <f t="shared" si="109"/>
        <v>1997</v>
      </c>
      <c r="D3510" s="1">
        <v>32.1</v>
      </c>
      <c r="E3510" s="1">
        <v>24.6</v>
      </c>
    </row>
    <row r="3511" spans="1:5" x14ac:dyDescent="0.25">
      <c r="A3511" s="39">
        <v>35651</v>
      </c>
      <c r="B3511" s="37">
        <f t="shared" si="108"/>
        <v>8</v>
      </c>
      <c r="C3511" s="37">
        <f t="shared" si="109"/>
        <v>1997</v>
      </c>
      <c r="D3511" s="1">
        <v>31.3</v>
      </c>
      <c r="E3511" s="1">
        <v>24.5</v>
      </c>
    </row>
    <row r="3512" spans="1:5" x14ac:dyDescent="0.25">
      <c r="A3512" s="39">
        <v>35652</v>
      </c>
      <c r="B3512" s="37">
        <f t="shared" si="108"/>
        <v>8</v>
      </c>
      <c r="C3512" s="37">
        <f t="shared" si="109"/>
        <v>1997</v>
      </c>
      <c r="D3512" s="1">
        <v>32.799999999999997</v>
      </c>
      <c r="E3512" s="1">
        <v>24.6</v>
      </c>
    </row>
    <row r="3513" spans="1:5" x14ac:dyDescent="0.25">
      <c r="A3513" s="39">
        <v>35653</v>
      </c>
      <c r="B3513" s="37">
        <f t="shared" si="108"/>
        <v>8</v>
      </c>
      <c r="C3513" s="37">
        <f t="shared" si="109"/>
        <v>1997</v>
      </c>
      <c r="D3513" s="1">
        <v>32.1</v>
      </c>
      <c r="E3513" s="1">
        <v>24</v>
      </c>
    </row>
    <row r="3514" spans="1:5" x14ac:dyDescent="0.25">
      <c r="A3514" s="39">
        <v>35654</v>
      </c>
      <c r="B3514" s="37">
        <f t="shared" si="108"/>
        <v>8</v>
      </c>
      <c r="C3514" s="37">
        <f t="shared" si="109"/>
        <v>1997</v>
      </c>
      <c r="D3514" s="1">
        <v>30.9</v>
      </c>
      <c r="E3514" s="1">
        <v>24.8</v>
      </c>
    </row>
    <row r="3515" spans="1:5" x14ac:dyDescent="0.25">
      <c r="A3515" s="39">
        <v>35655</v>
      </c>
      <c r="B3515" s="37">
        <f t="shared" si="108"/>
        <v>8</v>
      </c>
      <c r="C3515" s="37">
        <f t="shared" si="109"/>
        <v>1997</v>
      </c>
      <c r="D3515" s="1">
        <v>29.3</v>
      </c>
      <c r="E3515" s="1">
        <v>24.6</v>
      </c>
    </row>
    <row r="3516" spans="1:5" x14ac:dyDescent="0.25">
      <c r="A3516" s="39">
        <v>35656</v>
      </c>
      <c r="B3516" s="37">
        <f t="shared" si="108"/>
        <v>8</v>
      </c>
      <c r="C3516" s="37">
        <f t="shared" si="109"/>
        <v>1997</v>
      </c>
      <c r="D3516" s="1">
        <v>29.6</v>
      </c>
      <c r="E3516" s="1">
        <v>24</v>
      </c>
    </row>
    <row r="3517" spans="1:5" x14ac:dyDescent="0.25">
      <c r="A3517" s="39">
        <v>35657</v>
      </c>
      <c r="B3517" s="37">
        <f t="shared" si="108"/>
        <v>8</v>
      </c>
      <c r="C3517" s="37">
        <f t="shared" si="109"/>
        <v>1997</v>
      </c>
      <c r="D3517" s="1">
        <v>29.7</v>
      </c>
      <c r="E3517" s="1">
        <v>24.5</v>
      </c>
    </row>
    <row r="3518" spans="1:5" x14ac:dyDescent="0.25">
      <c r="A3518" s="39">
        <v>35658</v>
      </c>
      <c r="B3518" s="37">
        <f t="shared" si="108"/>
        <v>8</v>
      </c>
      <c r="C3518" s="37">
        <f t="shared" si="109"/>
        <v>1997</v>
      </c>
      <c r="D3518" s="1">
        <v>30.3</v>
      </c>
      <c r="E3518" s="1">
        <v>24</v>
      </c>
    </row>
    <row r="3519" spans="1:5" x14ac:dyDescent="0.25">
      <c r="A3519" s="39">
        <v>35659</v>
      </c>
      <c r="B3519" s="37">
        <f t="shared" si="108"/>
        <v>8</v>
      </c>
      <c r="C3519" s="37">
        <f t="shared" si="109"/>
        <v>1997</v>
      </c>
      <c r="D3519" s="1">
        <v>31.6</v>
      </c>
      <c r="E3519" s="1">
        <v>24.2</v>
      </c>
    </row>
    <row r="3520" spans="1:5" x14ac:dyDescent="0.25">
      <c r="A3520" s="39">
        <v>35660</v>
      </c>
      <c r="B3520" s="37">
        <f t="shared" si="108"/>
        <v>8</v>
      </c>
      <c r="C3520" s="37">
        <f t="shared" si="109"/>
        <v>1997</v>
      </c>
      <c r="D3520" s="1">
        <v>31.3</v>
      </c>
      <c r="E3520" s="1">
        <v>24.4</v>
      </c>
    </row>
    <row r="3521" spans="1:5" x14ac:dyDescent="0.25">
      <c r="A3521" s="39">
        <v>35661</v>
      </c>
      <c r="B3521" s="37">
        <f t="shared" si="108"/>
        <v>8</v>
      </c>
      <c r="C3521" s="37">
        <f t="shared" si="109"/>
        <v>1997</v>
      </c>
      <c r="D3521" s="1">
        <v>30.4</v>
      </c>
      <c r="E3521" s="1">
        <v>25.2</v>
      </c>
    </row>
    <row r="3522" spans="1:5" x14ac:dyDescent="0.25">
      <c r="A3522" s="39">
        <v>35662</v>
      </c>
      <c r="B3522" s="37">
        <f t="shared" si="108"/>
        <v>8</v>
      </c>
      <c r="C3522" s="37">
        <f t="shared" si="109"/>
        <v>1997</v>
      </c>
      <c r="D3522" s="1">
        <v>28.8</v>
      </c>
      <c r="E3522" s="1">
        <v>25</v>
      </c>
    </row>
    <row r="3523" spans="1:5" x14ac:dyDescent="0.25">
      <c r="A3523" s="39">
        <v>35663</v>
      </c>
      <c r="B3523" s="37">
        <f t="shared" ref="B3523:B3586" si="110">MONTH(A3523)</f>
        <v>8</v>
      </c>
      <c r="C3523" s="37">
        <f t="shared" ref="C3523:C3586" si="111">YEAR(A3523)</f>
        <v>1997</v>
      </c>
      <c r="D3523" s="1">
        <v>32.6</v>
      </c>
      <c r="E3523" s="1">
        <v>22</v>
      </c>
    </row>
    <row r="3524" spans="1:5" x14ac:dyDescent="0.25">
      <c r="A3524" s="39">
        <v>35664</v>
      </c>
      <c r="B3524" s="37">
        <f t="shared" si="110"/>
        <v>8</v>
      </c>
      <c r="C3524" s="37">
        <f t="shared" si="111"/>
        <v>1997</v>
      </c>
      <c r="D3524" s="1">
        <v>34.1</v>
      </c>
      <c r="E3524" s="1">
        <v>21.5</v>
      </c>
    </row>
    <row r="3525" spans="1:5" x14ac:dyDescent="0.25">
      <c r="A3525" s="39">
        <v>35665</v>
      </c>
      <c r="B3525" s="37">
        <f t="shared" si="110"/>
        <v>8</v>
      </c>
      <c r="C3525" s="37">
        <f t="shared" si="111"/>
        <v>1997</v>
      </c>
      <c r="D3525" s="1">
        <v>32.6</v>
      </c>
      <c r="E3525" s="1">
        <v>25</v>
      </c>
    </row>
    <row r="3526" spans="1:5" x14ac:dyDescent="0.25">
      <c r="A3526" s="39">
        <v>35666</v>
      </c>
      <c r="B3526" s="37">
        <f t="shared" si="110"/>
        <v>8</v>
      </c>
      <c r="C3526" s="37">
        <f t="shared" si="111"/>
        <v>1997</v>
      </c>
      <c r="D3526" s="1">
        <v>30.1</v>
      </c>
      <c r="E3526" s="1">
        <v>24.6</v>
      </c>
    </row>
    <row r="3527" spans="1:5" x14ac:dyDescent="0.25">
      <c r="A3527" s="39">
        <v>35667</v>
      </c>
      <c r="B3527" s="37">
        <f t="shared" si="110"/>
        <v>8</v>
      </c>
      <c r="C3527" s="37">
        <f t="shared" si="111"/>
        <v>1997</v>
      </c>
      <c r="D3527" s="1">
        <v>28.9</v>
      </c>
      <c r="E3527" s="1">
        <v>25.1</v>
      </c>
    </row>
    <row r="3528" spans="1:5" x14ac:dyDescent="0.25">
      <c r="A3528" s="39">
        <v>35668</v>
      </c>
      <c r="B3528" s="37">
        <f t="shared" si="110"/>
        <v>8</v>
      </c>
      <c r="C3528" s="37">
        <f t="shared" si="111"/>
        <v>1997</v>
      </c>
      <c r="D3528" s="1">
        <v>30.6</v>
      </c>
      <c r="E3528" s="1">
        <v>24.2</v>
      </c>
    </row>
    <row r="3529" spans="1:5" x14ac:dyDescent="0.25">
      <c r="A3529" s="39">
        <v>35669</v>
      </c>
      <c r="B3529" s="37">
        <f t="shared" si="110"/>
        <v>8</v>
      </c>
      <c r="C3529" s="37">
        <f t="shared" si="111"/>
        <v>1997</v>
      </c>
      <c r="D3529" s="1">
        <v>29.9</v>
      </c>
      <c r="E3529" s="1">
        <v>24.7</v>
      </c>
    </row>
    <row r="3530" spans="1:5" x14ac:dyDescent="0.25">
      <c r="A3530" s="39">
        <v>35670</v>
      </c>
      <c r="B3530" s="37">
        <f t="shared" si="110"/>
        <v>8</v>
      </c>
      <c r="C3530" s="37">
        <f t="shared" si="111"/>
        <v>1997</v>
      </c>
      <c r="D3530" s="1">
        <v>32.1</v>
      </c>
      <c r="E3530" s="1">
        <v>25.1</v>
      </c>
    </row>
    <row r="3531" spans="1:5" x14ac:dyDescent="0.25">
      <c r="A3531" s="39">
        <v>35671</v>
      </c>
      <c r="B3531" s="37">
        <f t="shared" si="110"/>
        <v>8</v>
      </c>
      <c r="C3531" s="37">
        <f t="shared" si="111"/>
        <v>1997</v>
      </c>
      <c r="D3531" s="1">
        <v>31.9</v>
      </c>
      <c r="E3531" s="2">
        <v>23.4</v>
      </c>
    </row>
    <row r="3532" spans="1:5" x14ac:dyDescent="0.25">
      <c r="A3532" s="39">
        <v>35672</v>
      </c>
      <c r="B3532" s="37">
        <f t="shared" si="110"/>
        <v>8</v>
      </c>
      <c r="C3532" s="37">
        <f t="shared" si="111"/>
        <v>1997</v>
      </c>
      <c r="D3532" s="2">
        <v>30.6</v>
      </c>
      <c r="E3532" s="1">
        <v>23.6</v>
      </c>
    </row>
    <row r="3533" spans="1:5" x14ac:dyDescent="0.25">
      <c r="A3533" s="39">
        <v>35673</v>
      </c>
      <c r="B3533" s="37">
        <f t="shared" si="110"/>
        <v>8</v>
      </c>
      <c r="C3533" s="37">
        <f t="shared" si="111"/>
        <v>1997</v>
      </c>
      <c r="D3533" s="1">
        <v>32.6</v>
      </c>
      <c r="E3533" s="1">
        <v>23.5</v>
      </c>
    </row>
    <row r="3534" spans="1:5" x14ac:dyDescent="0.25">
      <c r="A3534" s="39">
        <v>35674</v>
      </c>
      <c r="B3534" s="37">
        <f t="shared" si="110"/>
        <v>9</v>
      </c>
      <c r="C3534" s="37">
        <f t="shared" si="111"/>
        <v>1997</v>
      </c>
      <c r="D3534" s="1">
        <v>31.3</v>
      </c>
      <c r="E3534" s="1">
        <v>23.5</v>
      </c>
    </row>
    <row r="3535" spans="1:5" x14ac:dyDescent="0.25">
      <c r="A3535" s="39">
        <v>35675</v>
      </c>
      <c r="B3535" s="37">
        <f t="shared" si="110"/>
        <v>9</v>
      </c>
      <c r="C3535" s="37">
        <f t="shared" si="111"/>
        <v>1997</v>
      </c>
      <c r="D3535" s="1">
        <v>32.6</v>
      </c>
      <c r="E3535" s="1">
        <v>23.4</v>
      </c>
    </row>
    <row r="3536" spans="1:5" x14ac:dyDescent="0.25">
      <c r="A3536" s="39">
        <v>35676</v>
      </c>
      <c r="B3536" s="37">
        <f t="shared" si="110"/>
        <v>9</v>
      </c>
      <c r="C3536" s="37">
        <f t="shared" si="111"/>
        <v>1997</v>
      </c>
      <c r="D3536" s="1">
        <v>32.9</v>
      </c>
      <c r="E3536" s="1">
        <v>23.2</v>
      </c>
    </row>
    <row r="3537" spans="1:5" x14ac:dyDescent="0.25">
      <c r="A3537" s="39">
        <v>35677</v>
      </c>
      <c r="B3537" s="37">
        <f t="shared" si="110"/>
        <v>9</v>
      </c>
      <c r="C3537" s="37">
        <f t="shared" si="111"/>
        <v>1997</v>
      </c>
      <c r="D3537" s="1">
        <v>33.6</v>
      </c>
      <c r="E3537" s="1">
        <v>24</v>
      </c>
    </row>
    <row r="3538" spans="1:5" x14ac:dyDescent="0.25">
      <c r="A3538" s="39">
        <v>35678</v>
      </c>
      <c r="B3538" s="37">
        <f t="shared" si="110"/>
        <v>9</v>
      </c>
      <c r="C3538" s="37">
        <f t="shared" si="111"/>
        <v>1997</v>
      </c>
      <c r="D3538" s="1">
        <v>33</v>
      </c>
      <c r="E3538" s="1">
        <v>24.3</v>
      </c>
    </row>
    <row r="3539" spans="1:5" x14ac:dyDescent="0.25">
      <c r="A3539" s="39">
        <v>35679</v>
      </c>
      <c r="B3539" s="37">
        <f t="shared" si="110"/>
        <v>9</v>
      </c>
      <c r="C3539" s="37">
        <f t="shared" si="111"/>
        <v>1997</v>
      </c>
      <c r="D3539" s="1">
        <v>35.1</v>
      </c>
      <c r="E3539" s="1">
        <v>23.9</v>
      </c>
    </row>
    <row r="3540" spans="1:5" x14ac:dyDescent="0.25">
      <c r="A3540" s="39">
        <v>35680</v>
      </c>
      <c r="B3540" s="37">
        <f t="shared" si="110"/>
        <v>9</v>
      </c>
      <c r="C3540" s="37">
        <f t="shared" si="111"/>
        <v>1997</v>
      </c>
      <c r="D3540" s="1">
        <v>33.1</v>
      </c>
      <c r="E3540" s="1">
        <v>23</v>
      </c>
    </row>
    <row r="3541" spans="1:5" x14ac:dyDescent="0.25">
      <c r="A3541" s="39">
        <v>35681</v>
      </c>
      <c r="B3541" s="37">
        <f t="shared" si="110"/>
        <v>9</v>
      </c>
      <c r="C3541" s="37">
        <f t="shared" si="111"/>
        <v>1997</v>
      </c>
      <c r="D3541" s="1">
        <v>35.1</v>
      </c>
      <c r="E3541" s="1">
        <v>24.6</v>
      </c>
    </row>
    <row r="3542" spans="1:5" x14ac:dyDescent="0.25">
      <c r="A3542" s="39">
        <v>35682</v>
      </c>
      <c r="B3542" s="37">
        <f t="shared" si="110"/>
        <v>9</v>
      </c>
      <c r="C3542" s="37">
        <f t="shared" si="111"/>
        <v>1997</v>
      </c>
      <c r="D3542" s="1">
        <v>35.6</v>
      </c>
      <c r="E3542" s="1">
        <v>24</v>
      </c>
    </row>
    <row r="3543" spans="1:5" x14ac:dyDescent="0.25">
      <c r="A3543" s="39">
        <v>35683</v>
      </c>
      <c r="B3543" s="37">
        <f t="shared" si="110"/>
        <v>9</v>
      </c>
      <c r="C3543" s="37">
        <f t="shared" si="111"/>
        <v>1997</v>
      </c>
      <c r="D3543" s="1">
        <v>34.9</v>
      </c>
      <c r="E3543" s="1">
        <v>23.2</v>
      </c>
    </row>
    <row r="3544" spans="1:5" x14ac:dyDescent="0.25">
      <c r="A3544" s="39">
        <v>35684</v>
      </c>
      <c r="B3544" s="37">
        <f t="shared" si="110"/>
        <v>9</v>
      </c>
      <c r="C3544" s="37">
        <f t="shared" si="111"/>
        <v>1997</v>
      </c>
      <c r="D3544" s="1">
        <v>28.2</v>
      </c>
      <c r="E3544" s="1">
        <v>23</v>
      </c>
    </row>
    <row r="3545" spans="1:5" x14ac:dyDescent="0.25">
      <c r="A3545" s="39">
        <v>35685</v>
      </c>
      <c r="B3545" s="37">
        <f t="shared" si="110"/>
        <v>9</v>
      </c>
      <c r="C3545" s="37">
        <f t="shared" si="111"/>
        <v>1997</v>
      </c>
      <c r="D3545" s="1">
        <v>24.6</v>
      </c>
      <c r="E3545" s="1">
        <v>24</v>
      </c>
    </row>
    <row r="3546" spans="1:5" x14ac:dyDescent="0.25">
      <c r="A3546" s="39">
        <v>35686</v>
      </c>
      <c r="B3546" s="37">
        <f t="shared" si="110"/>
        <v>9</v>
      </c>
      <c r="C3546" s="37">
        <f t="shared" si="111"/>
        <v>1997</v>
      </c>
      <c r="D3546" s="1">
        <v>26.6</v>
      </c>
      <c r="E3546" s="1">
        <v>24.2</v>
      </c>
    </row>
    <row r="3547" spans="1:5" x14ac:dyDescent="0.25">
      <c r="A3547" s="39">
        <v>35687</v>
      </c>
      <c r="B3547" s="37">
        <f t="shared" si="110"/>
        <v>9</v>
      </c>
      <c r="C3547" s="37">
        <f t="shared" si="111"/>
        <v>1997</v>
      </c>
      <c r="D3547" s="1">
        <v>28.1</v>
      </c>
      <c r="E3547" s="1">
        <v>23.8</v>
      </c>
    </row>
    <row r="3548" spans="1:5" x14ac:dyDescent="0.25">
      <c r="A3548" s="39">
        <v>35688</v>
      </c>
      <c r="B3548" s="37">
        <f t="shared" si="110"/>
        <v>9</v>
      </c>
      <c r="C3548" s="37">
        <f t="shared" si="111"/>
        <v>1997</v>
      </c>
      <c r="D3548" s="1">
        <v>29.4</v>
      </c>
      <c r="E3548" s="1">
        <v>23.5</v>
      </c>
    </row>
    <row r="3549" spans="1:5" x14ac:dyDescent="0.25">
      <c r="A3549" s="39">
        <v>35689</v>
      </c>
      <c r="B3549" s="37">
        <f t="shared" si="110"/>
        <v>9</v>
      </c>
      <c r="C3549" s="37">
        <f t="shared" si="111"/>
        <v>1997</v>
      </c>
      <c r="D3549" s="1">
        <v>29.6</v>
      </c>
      <c r="E3549" s="1">
        <v>23.5</v>
      </c>
    </row>
    <row r="3550" spans="1:5" x14ac:dyDescent="0.25">
      <c r="A3550" s="39">
        <v>35690</v>
      </c>
      <c r="B3550" s="37">
        <f t="shared" si="110"/>
        <v>9</v>
      </c>
      <c r="C3550" s="37">
        <f t="shared" si="111"/>
        <v>1997</v>
      </c>
      <c r="D3550" s="1">
        <v>30.4</v>
      </c>
      <c r="E3550" s="1">
        <v>23.7</v>
      </c>
    </row>
    <row r="3551" spans="1:5" x14ac:dyDescent="0.25">
      <c r="A3551" s="39">
        <v>35691</v>
      </c>
      <c r="B3551" s="37">
        <f t="shared" si="110"/>
        <v>9</v>
      </c>
      <c r="C3551" s="37">
        <f t="shared" si="111"/>
        <v>1997</v>
      </c>
      <c r="D3551" s="1">
        <v>32.1</v>
      </c>
      <c r="E3551" s="1">
        <v>23.8</v>
      </c>
    </row>
    <row r="3552" spans="1:5" x14ac:dyDescent="0.25">
      <c r="A3552" s="39">
        <v>35692</v>
      </c>
      <c r="B3552" s="37">
        <f t="shared" si="110"/>
        <v>9</v>
      </c>
      <c r="C3552" s="37">
        <f t="shared" si="111"/>
        <v>1997</v>
      </c>
      <c r="D3552" s="1">
        <v>32.1</v>
      </c>
      <c r="E3552" s="1">
        <v>23</v>
      </c>
    </row>
    <row r="3553" spans="1:5" x14ac:dyDescent="0.25">
      <c r="A3553" s="39">
        <v>35693</v>
      </c>
      <c r="B3553" s="37">
        <f t="shared" si="110"/>
        <v>9</v>
      </c>
      <c r="C3553" s="37">
        <f t="shared" si="111"/>
        <v>1997</v>
      </c>
      <c r="D3553" s="1">
        <v>32.6</v>
      </c>
      <c r="E3553" s="1">
        <v>23.2</v>
      </c>
    </row>
    <row r="3554" spans="1:5" x14ac:dyDescent="0.25">
      <c r="A3554" s="39">
        <v>35694</v>
      </c>
      <c r="B3554" s="37">
        <f t="shared" si="110"/>
        <v>9</v>
      </c>
      <c r="C3554" s="37">
        <f t="shared" si="111"/>
        <v>1997</v>
      </c>
      <c r="D3554" s="1">
        <v>32.9</v>
      </c>
      <c r="E3554" s="1">
        <v>24.2</v>
      </c>
    </row>
    <row r="3555" spans="1:5" x14ac:dyDescent="0.25">
      <c r="A3555" s="39">
        <v>35695</v>
      </c>
      <c r="B3555" s="37">
        <f t="shared" si="110"/>
        <v>9</v>
      </c>
      <c r="C3555" s="37">
        <f t="shared" si="111"/>
        <v>1997</v>
      </c>
      <c r="D3555" s="1">
        <v>33.799999999999997</v>
      </c>
      <c r="E3555" s="1">
        <v>22.6</v>
      </c>
    </row>
    <row r="3556" spans="1:5" x14ac:dyDescent="0.25">
      <c r="A3556" s="39">
        <v>35696</v>
      </c>
      <c r="B3556" s="37">
        <f t="shared" si="110"/>
        <v>9</v>
      </c>
      <c r="C3556" s="37">
        <f t="shared" si="111"/>
        <v>1997</v>
      </c>
      <c r="D3556" s="1">
        <v>32.1</v>
      </c>
      <c r="E3556" s="1">
        <v>24.3</v>
      </c>
    </row>
    <row r="3557" spans="1:5" x14ac:dyDescent="0.25">
      <c r="A3557" s="39">
        <v>35697</v>
      </c>
      <c r="B3557" s="37">
        <f t="shared" si="110"/>
        <v>9</v>
      </c>
      <c r="C3557" s="37">
        <f t="shared" si="111"/>
        <v>1997</v>
      </c>
      <c r="D3557" s="1">
        <v>31.9</v>
      </c>
      <c r="E3557" s="1">
        <v>23.9</v>
      </c>
    </row>
    <row r="3558" spans="1:5" x14ac:dyDescent="0.25">
      <c r="A3558" s="39">
        <v>35698</v>
      </c>
      <c r="B3558" s="37">
        <f t="shared" si="110"/>
        <v>9</v>
      </c>
      <c r="C3558" s="37">
        <f t="shared" si="111"/>
        <v>1997</v>
      </c>
      <c r="D3558" s="1">
        <v>32.1</v>
      </c>
      <c r="E3558" s="1">
        <v>22.5</v>
      </c>
    </row>
    <row r="3559" spans="1:5" x14ac:dyDescent="0.25">
      <c r="A3559" s="39">
        <v>35699</v>
      </c>
      <c r="B3559" s="37">
        <f t="shared" si="110"/>
        <v>9</v>
      </c>
      <c r="C3559" s="37">
        <f t="shared" si="111"/>
        <v>1997</v>
      </c>
      <c r="D3559" s="1">
        <v>32.6</v>
      </c>
      <c r="E3559" s="1">
        <v>22</v>
      </c>
    </row>
    <row r="3560" spans="1:5" x14ac:dyDescent="0.25">
      <c r="A3560" s="39">
        <v>35700</v>
      </c>
      <c r="B3560" s="37">
        <f t="shared" si="110"/>
        <v>9</v>
      </c>
      <c r="C3560" s="37">
        <f t="shared" si="111"/>
        <v>1997</v>
      </c>
      <c r="D3560" s="1">
        <v>32.1</v>
      </c>
      <c r="E3560" s="1">
        <v>22.8</v>
      </c>
    </row>
    <row r="3561" spans="1:5" x14ac:dyDescent="0.25">
      <c r="A3561" s="39">
        <v>35701</v>
      </c>
      <c r="B3561" s="37">
        <f t="shared" si="110"/>
        <v>9</v>
      </c>
      <c r="C3561" s="37">
        <f t="shared" si="111"/>
        <v>1997</v>
      </c>
      <c r="D3561" s="1">
        <v>32.6</v>
      </c>
      <c r="E3561" s="1">
        <v>24.8</v>
      </c>
    </row>
    <row r="3562" spans="1:5" x14ac:dyDescent="0.25">
      <c r="A3562" s="39">
        <v>35702</v>
      </c>
      <c r="B3562" s="37">
        <f t="shared" si="110"/>
        <v>9</v>
      </c>
      <c r="C3562" s="37">
        <f t="shared" si="111"/>
        <v>1997</v>
      </c>
      <c r="D3562" s="1">
        <v>32.4</v>
      </c>
      <c r="E3562" s="1">
        <v>22.5</v>
      </c>
    </row>
    <row r="3563" spans="1:5" x14ac:dyDescent="0.25">
      <c r="A3563" s="39">
        <v>35703</v>
      </c>
      <c r="B3563" s="37">
        <f t="shared" si="110"/>
        <v>9</v>
      </c>
      <c r="C3563" s="37">
        <f t="shared" si="111"/>
        <v>1997</v>
      </c>
      <c r="D3563" s="1">
        <v>32.200000000000003</v>
      </c>
      <c r="E3563" s="1">
        <v>22.6</v>
      </c>
    </row>
    <row r="3564" spans="1:5" x14ac:dyDescent="0.25">
      <c r="A3564" s="39">
        <v>35704</v>
      </c>
      <c r="B3564" s="37">
        <f t="shared" si="110"/>
        <v>10</v>
      </c>
      <c r="C3564" s="37">
        <f t="shared" si="111"/>
        <v>1997</v>
      </c>
      <c r="D3564" s="1">
        <v>33.1</v>
      </c>
      <c r="E3564" s="1">
        <v>22.5</v>
      </c>
    </row>
    <row r="3565" spans="1:5" x14ac:dyDescent="0.25">
      <c r="A3565" s="39">
        <v>35705</v>
      </c>
      <c r="B3565" s="37">
        <f t="shared" si="110"/>
        <v>10</v>
      </c>
      <c r="C3565" s="37">
        <f t="shared" si="111"/>
        <v>1997</v>
      </c>
      <c r="D3565" s="1">
        <v>33.200000000000003</v>
      </c>
      <c r="E3565" s="1">
        <v>25</v>
      </c>
    </row>
    <row r="3566" spans="1:5" x14ac:dyDescent="0.25">
      <c r="A3566" s="39">
        <v>35706</v>
      </c>
      <c r="B3566" s="37">
        <f t="shared" si="110"/>
        <v>10</v>
      </c>
      <c r="C3566" s="37">
        <f t="shared" si="111"/>
        <v>1997</v>
      </c>
      <c r="D3566" s="1">
        <v>33.1</v>
      </c>
      <c r="E3566" s="1">
        <v>22.8</v>
      </c>
    </row>
    <row r="3567" spans="1:5" x14ac:dyDescent="0.25">
      <c r="A3567" s="39">
        <v>35707</v>
      </c>
      <c r="B3567" s="37">
        <f t="shared" si="110"/>
        <v>10</v>
      </c>
      <c r="C3567" s="37">
        <f t="shared" si="111"/>
        <v>1997</v>
      </c>
      <c r="D3567" s="1">
        <v>33.1</v>
      </c>
      <c r="E3567" s="1">
        <v>22.6</v>
      </c>
    </row>
    <row r="3568" spans="1:5" x14ac:dyDescent="0.25">
      <c r="A3568" s="39">
        <v>35708</v>
      </c>
      <c r="B3568" s="37">
        <f t="shared" si="110"/>
        <v>10</v>
      </c>
      <c r="C3568" s="37">
        <f t="shared" si="111"/>
        <v>1997</v>
      </c>
      <c r="D3568" s="1">
        <v>33.6</v>
      </c>
      <c r="E3568" s="1">
        <v>23.2</v>
      </c>
    </row>
    <row r="3569" spans="1:5" x14ac:dyDescent="0.25">
      <c r="A3569" s="39">
        <v>35709</v>
      </c>
      <c r="B3569" s="37">
        <f t="shared" si="110"/>
        <v>10</v>
      </c>
      <c r="C3569" s="37">
        <f t="shared" si="111"/>
        <v>1997</v>
      </c>
      <c r="D3569" s="1">
        <v>34.1</v>
      </c>
      <c r="E3569" s="1">
        <v>24</v>
      </c>
    </row>
    <row r="3570" spans="1:5" x14ac:dyDescent="0.25">
      <c r="A3570" s="39">
        <v>35710</v>
      </c>
      <c r="B3570" s="37">
        <f t="shared" si="110"/>
        <v>10</v>
      </c>
      <c r="C3570" s="37">
        <f t="shared" si="111"/>
        <v>1997</v>
      </c>
      <c r="D3570" s="1">
        <v>35.1</v>
      </c>
      <c r="E3570" s="1">
        <v>22.2</v>
      </c>
    </row>
    <row r="3571" spans="1:5" x14ac:dyDescent="0.25">
      <c r="A3571" s="39">
        <v>35711</v>
      </c>
      <c r="B3571" s="37">
        <f t="shared" si="110"/>
        <v>10</v>
      </c>
      <c r="C3571" s="37">
        <f t="shared" si="111"/>
        <v>1997</v>
      </c>
      <c r="D3571" s="1">
        <v>36.1</v>
      </c>
      <c r="E3571" s="1">
        <v>22.8</v>
      </c>
    </row>
    <row r="3572" spans="1:5" x14ac:dyDescent="0.25">
      <c r="A3572" s="39">
        <v>35712</v>
      </c>
      <c r="B3572" s="37">
        <f t="shared" si="110"/>
        <v>10</v>
      </c>
      <c r="C3572" s="37">
        <f t="shared" si="111"/>
        <v>1997</v>
      </c>
      <c r="D3572" s="1">
        <v>36.6</v>
      </c>
      <c r="E3572" s="1">
        <v>24.5</v>
      </c>
    </row>
    <row r="3573" spans="1:5" x14ac:dyDescent="0.25">
      <c r="A3573" s="39">
        <v>35713</v>
      </c>
      <c r="B3573" s="37">
        <f t="shared" si="110"/>
        <v>10</v>
      </c>
      <c r="C3573" s="37">
        <f t="shared" si="111"/>
        <v>1997</v>
      </c>
      <c r="D3573" s="1">
        <v>36.9</v>
      </c>
      <c r="E3573" s="1">
        <v>22</v>
      </c>
    </row>
    <row r="3574" spans="1:5" x14ac:dyDescent="0.25">
      <c r="A3574" s="39">
        <v>35714</v>
      </c>
      <c r="B3574" s="37">
        <f t="shared" si="110"/>
        <v>10</v>
      </c>
      <c r="C3574" s="37">
        <f t="shared" si="111"/>
        <v>1997</v>
      </c>
      <c r="D3574" s="1">
        <v>36.6</v>
      </c>
      <c r="E3574" s="1">
        <v>23.5</v>
      </c>
    </row>
    <row r="3575" spans="1:5" x14ac:dyDescent="0.25">
      <c r="A3575" s="39">
        <v>35715</v>
      </c>
      <c r="B3575" s="37">
        <f t="shared" si="110"/>
        <v>10</v>
      </c>
      <c r="C3575" s="37">
        <f t="shared" si="111"/>
        <v>1997</v>
      </c>
      <c r="D3575" s="1">
        <v>36.6</v>
      </c>
      <c r="E3575" s="1">
        <v>18</v>
      </c>
    </row>
    <row r="3576" spans="1:5" x14ac:dyDescent="0.25">
      <c r="A3576" s="39">
        <v>35716</v>
      </c>
      <c r="B3576" s="37">
        <f t="shared" si="110"/>
        <v>10</v>
      </c>
      <c r="C3576" s="37">
        <f t="shared" si="111"/>
        <v>1997</v>
      </c>
      <c r="D3576" s="1">
        <v>38.6</v>
      </c>
      <c r="E3576" s="1">
        <v>23</v>
      </c>
    </row>
    <row r="3577" spans="1:5" x14ac:dyDescent="0.25">
      <c r="A3577" s="39">
        <v>35717</v>
      </c>
      <c r="B3577" s="37">
        <f t="shared" si="110"/>
        <v>10</v>
      </c>
      <c r="C3577" s="37">
        <f t="shared" si="111"/>
        <v>1997</v>
      </c>
      <c r="D3577" s="1">
        <v>33.9</v>
      </c>
      <c r="E3577" s="1">
        <v>21.8</v>
      </c>
    </row>
    <row r="3578" spans="1:5" x14ac:dyDescent="0.25">
      <c r="A3578" s="39">
        <v>35718</v>
      </c>
      <c r="B3578" s="37">
        <f t="shared" si="110"/>
        <v>10</v>
      </c>
      <c r="C3578" s="37">
        <f t="shared" si="111"/>
        <v>1997</v>
      </c>
      <c r="D3578" s="1">
        <v>34.1</v>
      </c>
      <c r="E3578" s="1">
        <v>19.3</v>
      </c>
    </row>
    <row r="3579" spans="1:5" x14ac:dyDescent="0.25">
      <c r="A3579" s="39">
        <v>35719</v>
      </c>
      <c r="B3579" s="37">
        <f t="shared" si="110"/>
        <v>10</v>
      </c>
      <c r="C3579" s="37">
        <f t="shared" si="111"/>
        <v>1997</v>
      </c>
      <c r="D3579" s="1">
        <v>34.1</v>
      </c>
      <c r="E3579" s="1">
        <v>20.5</v>
      </c>
    </row>
    <row r="3580" spans="1:5" x14ac:dyDescent="0.25">
      <c r="A3580" s="39">
        <v>35720</v>
      </c>
      <c r="B3580" s="37">
        <f t="shared" si="110"/>
        <v>10</v>
      </c>
      <c r="C3580" s="37">
        <f t="shared" si="111"/>
        <v>1997</v>
      </c>
      <c r="D3580" s="1">
        <v>35.1</v>
      </c>
      <c r="E3580" s="1">
        <v>22.3</v>
      </c>
    </row>
    <row r="3581" spans="1:5" x14ac:dyDescent="0.25">
      <c r="A3581" s="39">
        <v>35721</v>
      </c>
      <c r="B3581" s="37">
        <f t="shared" si="110"/>
        <v>10</v>
      </c>
      <c r="C3581" s="37">
        <f t="shared" si="111"/>
        <v>1997</v>
      </c>
      <c r="D3581" s="1">
        <v>35.299999999999997</v>
      </c>
      <c r="E3581" s="1">
        <v>20.399999999999999</v>
      </c>
    </row>
    <row r="3582" spans="1:5" x14ac:dyDescent="0.25">
      <c r="A3582" s="39">
        <v>35722</v>
      </c>
      <c r="B3582" s="37">
        <f t="shared" si="110"/>
        <v>10</v>
      </c>
      <c r="C3582" s="37">
        <f t="shared" si="111"/>
        <v>1997</v>
      </c>
      <c r="D3582" s="1">
        <v>34</v>
      </c>
      <c r="E3582" s="1">
        <v>17.100000000000001</v>
      </c>
    </row>
    <row r="3583" spans="1:5" x14ac:dyDescent="0.25">
      <c r="A3583" s="39">
        <v>35723</v>
      </c>
      <c r="B3583" s="37">
        <f t="shared" si="110"/>
        <v>10</v>
      </c>
      <c r="C3583" s="37">
        <f t="shared" si="111"/>
        <v>1997</v>
      </c>
      <c r="D3583" s="1">
        <v>33.9</v>
      </c>
      <c r="E3583" s="1">
        <v>21</v>
      </c>
    </row>
    <row r="3584" spans="1:5" x14ac:dyDescent="0.25">
      <c r="A3584" s="39">
        <v>35724</v>
      </c>
      <c r="B3584" s="37">
        <f t="shared" si="110"/>
        <v>10</v>
      </c>
      <c r="C3584" s="37">
        <f t="shared" si="111"/>
        <v>1997</v>
      </c>
      <c r="D3584" s="1">
        <v>33.6</v>
      </c>
      <c r="E3584" s="1">
        <v>20.5</v>
      </c>
    </row>
    <row r="3585" spans="1:5" x14ac:dyDescent="0.25">
      <c r="A3585" s="39">
        <v>35725</v>
      </c>
      <c r="B3585" s="37">
        <f t="shared" si="110"/>
        <v>10</v>
      </c>
      <c r="C3585" s="37">
        <f t="shared" si="111"/>
        <v>1997</v>
      </c>
      <c r="D3585" s="1">
        <v>34.700000000000003</v>
      </c>
      <c r="E3585" s="1">
        <v>20.9</v>
      </c>
    </row>
    <row r="3586" spans="1:5" x14ac:dyDescent="0.25">
      <c r="A3586" s="39">
        <v>35726</v>
      </c>
      <c r="B3586" s="37">
        <f t="shared" si="110"/>
        <v>10</v>
      </c>
      <c r="C3586" s="37">
        <f t="shared" si="111"/>
        <v>1997</v>
      </c>
      <c r="D3586" s="1">
        <v>33.6</v>
      </c>
      <c r="E3586" s="1">
        <v>20.6</v>
      </c>
    </row>
    <row r="3587" spans="1:5" x14ac:dyDescent="0.25">
      <c r="A3587" s="39">
        <v>35727</v>
      </c>
      <c r="B3587" s="37">
        <f t="shared" ref="B3587:B3650" si="112">MONTH(A3587)</f>
        <v>10</v>
      </c>
      <c r="C3587" s="37">
        <f t="shared" ref="C3587:C3650" si="113">YEAR(A3587)</f>
        <v>1997</v>
      </c>
      <c r="D3587" s="1">
        <v>33.6</v>
      </c>
      <c r="E3587" s="1">
        <v>16.899999999999999</v>
      </c>
    </row>
    <row r="3588" spans="1:5" x14ac:dyDescent="0.25">
      <c r="A3588" s="39">
        <v>35728</v>
      </c>
      <c r="B3588" s="37">
        <f t="shared" si="112"/>
        <v>10</v>
      </c>
      <c r="C3588" s="37">
        <f t="shared" si="113"/>
        <v>1997</v>
      </c>
      <c r="D3588" s="1">
        <v>34.9</v>
      </c>
      <c r="E3588" s="1">
        <v>21.3</v>
      </c>
    </row>
    <row r="3589" spans="1:5" x14ac:dyDescent="0.25">
      <c r="A3589" s="39">
        <v>35729</v>
      </c>
      <c r="B3589" s="37">
        <f t="shared" si="112"/>
        <v>10</v>
      </c>
      <c r="C3589" s="37">
        <f t="shared" si="113"/>
        <v>1997</v>
      </c>
      <c r="D3589" s="1">
        <v>34.700000000000003</v>
      </c>
      <c r="E3589" s="1">
        <v>22.7</v>
      </c>
    </row>
    <row r="3590" spans="1:5" x14ac:dyDescent="0.25">
      <c r="A3590" s="39">
        <v>35730</v>
      </c>
      <c r="B3590" s="37">
        <f t="shared" si="112"/>
        <v>10</v>
      </c>
      <c r="C3590" s="37">
        <f t="shared" si="113"/>
        <v>1997</v>
      </c>
      <c r="D3590" s="1">
        <v>33.299999999999997</v>
      </c>
      <c r="E3590" s="1">
        <v>19.5</v>
      </c>
    </row>
    <row r="3591" spans="1:5" x14ac:dyDescent="0.25">
      <c r="A3591" s="39">
        <v>35731</v>
      </c>
      <c r="B3591" s="37">
        <f t="shared" si="112"/>
        <v>10</v>
      </c>
      <c r="C3591" s="37">
        <f t="shared" si="113"/>
        <v>1997</v>
      </c>
      <c r="D3591" s="1">
        <v>34.9</v>
      </c>
      <c r="E3591" s="1">
        <v>15.3</v>
      </c>
    </row>
    <row r="3592" spans="1:5" x14ac:dyDescent="0.25">
      <c r="A3592" s="39">
        <v>35732</v>
      </c>
      <c r="B3592" s="37">
        <f t="shared" si="112"/>
        <v>10</v>
      </c>
      <c r="C3592" s="37">
        <f t="shared" si="113"/>
        <v>1997</v>
      </c>
      <c r="D3592" s="1">
        <v>33.6</v>
      </c>
      <c r="E3592" s="2">
        <v>15</v>
      </c>
    </row>
    <row r="3593" spans="1:5" x14ac:dyDescent="0.25">
      <c r="A3593" s="39">
        <v>35733</v>
      </c>
      <c r="B3593" s="37">
        <f t="shared" si="112"/>
        <v>10</v>
      </c>
      <c r="C3593" s="37">
        <f t="shared" si="113"/>
        <v>1997</v>
      </c>
      <c r="D3593" s="2">
        <v>33.1</v>
      </c>
      <c r="E3593" s="1">
        <v>15.2</v>
      </c>
    </row>
    <row r="3594" spans="1:5" x14ac:dyDescent="0.25">
      <c r="A3594" s="39">
        <v>35734</v>
      </c>
      <c r="B3594" s="37">
        <f t="shared" si="112"/>
        <v>10</v>
      </c>
      <c r="C3594" s="37">
        <f t="shared" si="113"/>
        <v>1997</v>
      </c>
      <c r="D3594" s="1">
        <v>34.1</v>
      </c>
      <c r="E3594" s="1">
        <v>19.5</v>
      </c>
    </row>
    <row r="3595" spans="1:5" x14ac:dyDescent="0.25">
      <c r="A3595" s="39">
        <v>35735</v>
      </c>
      <c r="B3595" s="37">
        <f t="shared" si="112"/>
        <v>11</v>
      </c>
      <c r="C3595" s="37">
        <f t="shared" si="113"/>
        <v>1997</v>
      </c>
      <c r="D3595" s="1">
        <v>35.6</v>
      </c>
      <c r="E3595" s="1">
        <v>18.5</v>
      </c>
    </row>
    <row r="3596" spans="1:5" x14ac:dyDescent="0.25">
      <c r="A3596" s="39">
        <v>35736</v>
      </c>
      <c r="B3596" s="37">
        <f t="shared" si="112"/>
        <v>11</v>
      </c>
      <c r="C3596" s="37">
        <f t="shared" si="113"/>
        <v>1997</v>
      </c>
      <c r="D3596" s="1">
        <v>35.299999999999997</v>
      </c>
      <c r="E3596" s="1">
        <v>19</v>
      </c>
    </row>
    <row r="3597" spans="1:5" x14ac:dyDescent="0.25">
      <c r="A3597" s="39">
        <v>35737</v>
      </c>
      <c r="B3597" s="37">
        <f t="shared" si="112"/>
        <v>11</v>
      </c>
      <c r="C3597" s="37">
        <f t="shared" si="113"/>
        <v>1997</v>
      </c>
      <c r="D3597" s="1">
        <v>36.1</v>
      </c>
      <c r="E3597" s="1">
        <v>19.5</v>
      </c>
    </row>
    <row r="3598" spans="1:5" x14ac:dyDescent="0.25">
      <c r="A3598" s="39">
        <v>35738</v>
      </c>
      <c r="B3598" s="37">
        <f t="shared" si="112"/>
        <v>11</v>
      </c>
      <c r="C3598" s="37">
        <f t="shared" si="113"/>
        <v>1997</v>
      </c>
      <c r="D3598" s="1">
        <v>37.1</v>
      </c>
      <c r="E3598" s="1">
        <v>20</v>
      </c>
    </row>
    <row r="3599" spans="1:5" x14ac:dyDescent="0.25">
      <c r="A3599" s="39">
        <v>35739</v>
      </c>
      <c r="B3599" s="37">
        <f t="shared" si="112"/>
        <v>11</v>
      </c>
      <c r="C3599" s="37">
        <f t="shared" si="113"/>
        <v>1997</v>
      </c>
      <c r="D3599" s="1">
        <v>36.6</v>
      </c>
      <c r="E3599" s="1">
        <v>20.5</v>
      </c>
    </row>
    <row r="3600" spans="1:5" x14ac:dyDescent="0.25">
      <c r="A3600" s="39">
        <v>35740</v>
      </c>
      <c r="B3600" s="37">
        <f t="shared" si="112"/>
        <v>11</v>
      </c>
      <c r="C3600" s="37">
        <f t="shared" si="113"/>
        <v>1997</v>
      </c>
      <c r="D3600" s="1">
        <v>36.1</v>
      </c>
      <c r="E3600" s="1">
        <v>19.5</v>
      </c>
    </row>
    <row r="3601" spans="1:5" x14ac:dyDescent="0.25">
      <c r="A3601" s="39">
        <v>35741</v>
      </c>
      <c r="B3601" s="37">
        <f t="shared" si="112"/>
        <v>11</v>
      </c>
      <c r="C3601" s="37">
        <f t="shared" si="113"/>
        <v>1997</v>
      </c>
      <c r="D3601" s="1">
        <v>36.1</v>
      </c>
      <c r="E3601" s="1">
        <v>18</v>
      </c>
    </row>
    <row r="3602" spans="1:5" x14ac:dyDescent="0.25">
      <c r="A3602" s="39">
        <v>35742</v>
      </c>
      <c r="B3602" s="37">
        <f t="shared" si="112"/>
        <v>11</v>
      </c>
      <c r="C3602" s="37">
        <f t="shared" si="113"/>
        <v>1997</v>
      </c>
      <c r="D3602" s="1">
        <v>35.9</v>
      </c>
      <c r="E3602" s="1">
        <v>15</v>
      </c>
    </row>
    <row r="3603" spans="1:5" x14ac:dyDescent="0.25">
      <c r="A3603" s="39">
        <v>35743</v>
      </c>
      <c r="B3603" s="37">
        <f t="shared" si="112"/>
        <v>11</v>
      </c>
      <c r="C3603" s="37">
        <f t="shared" si="113"/>
        <v>1997</v>
      </c>
      <c r="D3603" s="1">
        <v>35.1</v>
      </c>
      <c r="E3603" s="1">
        <v>17</v>
      </c>
    </row>
    <row r="3604" spans="1:5" x14ac:dyDescent="0.25">
      <c r="A3604" s="39">
        <v>35744</v>
      </c>
      <c r="B3604" s="37">
        <f t="shared" si="112"/>
        <v>11</v>
      </c>
      <c r="C3604" s="37">
        <f t="shared" si="113"/>
        <v>1997</v>
      </c>
      <c r="D3604" s="1">
        <v>34.799999999999997</v>
      </c>
      <c r="E3604" s="1">
        <v>17</v>
      </c>
    </row>
    <row r="3605" spans="1:5" x14ac:dyDescent="0.25">
      <c r="A3605" s="39">
        <v>35745</v>
      </c>
      <c r="B3605" s="37">
        <f t="shared" si="112"/>
        <v>11</v>
      </c>
      <c r="C3605" s="37">
        <f t="shared" si="113"/>
        <v>1997</v>
      </c>
      <c r="D3605" s="1">
        <v>35.1</v>
      </c>
      <c r="E3605" s="1">
        <v>17</v>
      </c>
    </row>
    <row r="3606" spans="1:5" x14ac:dyDescent="0.25">
      <c r="A3606" s="39">
        <v>35746</v>
      </c>
      <c r="B3606" s="37">
        <f t="shared" si="112"/>
        <v>11</v>
      </c>
      <c r="C3606" s="37">
        <f t="shared" si="113"/>
        <v>1997</v>
      </c>
      <c r="D3606" s="1">
        <v>33.6</v>
      </c>
      <c r="E3606" s="1">
        <v>15.2</v>
      </c>
    </row>
    <row r="3607" spans="1:5" x14ac:dyDescent="0.25">
      <c r="A3607" s="39">
        <v>35747</v>
      </c>
      <c r="B3607" s="37">
        <f t="shared" si="112"/>
        <v>11</v>
      </c>
      <c r="C3607" s="37">
        <f t="shared" si="113"/>
        <v>1997</v>
      </c>
      <c r="D3607" s="1">
        <v>33.1</v>
      </c>
      <c r="E3607" s="1">
        <v>14.5</v>
      </c>
    </row>
    <row r="3608" spans="1:5" x14ac:dyDescent="0.25">
      <c r="A3608" s="39">
        <v>35748</v>
      </c>
      <c r="B3608" s="37">
        <f t="shared" si="112"/>
        <v>11</v>
      </c>
      <c r="C3608" s="37">
        <f t="shared" si="113"/>
        <v>1997</v>
      </c>
      <c r="D3608" s="1">
        <v>33.1</v>
      </c>
      <c r="E3608" s="1">
        <v>17.600000000000001</v>
      </c>
    </row>
    <row r="3609" spans="1:5" x14ac:dyDescent="0.25">
      <c r="A3609" s="39">
        <v>35749</v>
      </c>
      <c r="B3609" s="37">
        <f t="shared" si="112"/>
        <v>11</v>
      </c>
      <c r="C3609" s="37">
        <f t="shared" si="113"/>
        <v>1997</v>
      </c>
      <c r="D3609" s="1">
        <v>32.6</v>
      </c>
      <c r="E3609" s="1">
        <v>18</v>
      </c>
    </row>
    <row r="3610" spans="1:5" x14ac:dyDescent="0.25">
      <c r="A3610" s="39">
        <v>35750</v>
      </c>
      <c r="B3610" s="37">
        <f t="shared" si="112"/>
        <v>11</v>
      </c>
      <c r="C3610" s="37">
        <f t="shared" si="113"/>
        <v>1997</v>
      </c>
      <c r="D3610" s="1">
        <v>33.700000000000003</v>
      </c>
      <c r="E3610" s="1">
        <v>16</v>
      </c>
    </row>
    <row r="3611" spans="1:5" x14ac:dyDescent="0.25">
      <c r="A3611" s="39">
        <v>35751</v>
      </c>
      <c r="B3611" s="37">
        <f t="shared" si="112"/>
        <v>11</v>
      </c>
      <c r="C3611" s="37">
        <f t="shared" si="113"/>
        <v>1997</v>
      </c>
      <c r="D3611" s="1">
        <v>33.1</v>
      </c>
      <c r="E3611" s="1">
        <v>18.2</v>
      </c>
    </row>
    <row r="3612" spans="1:5" x14ac:dyDescent="0.25">
      <c r="A3612" s="39">
        <v>35752</v>
      </c>
      <c r="B3612" s="37">
        <f t="shared" si="112"/>
        <v>11</v>
      </c>
      <c r="C3612" s="37">
        <f t="shared" si="113"/>
        <v>1997</v>
      </c>
      <c r="D3612" s="1">
        <v>32.299999999999997</v>
      </c>
      <c r="E3612" s="1">
        <v>16.5</v>
      </c>
    </row>
    <row r="3613" spans="1:5" x14ac:dyDescent="0.25">
      <c r="A3613" s="39">
        <v>35753</v>
      </c>
      <c r="B3613" s="37">
        <f t="shared" si="112"/>
        <v>11</v>
      </c>
      <c r="C3613" s="37">
        <f t="shared" si="113"/>
        <v>1997</v>
      </c>
      <c r="D3613" s="1">
        <v>31.8</v>
      </c>
      <c r="E3613" s="1">
        <v>13.5</v>
      </c>
    </row>
    <row r="3614" spans="1:5" x14ac:dyDescent="0.25">
      <c r="A3614" s="39">
        <v>35754</v>
      </c>
      <c r="B3614" s="37">
        <f t="shared" si="112"/>
        <v>11</v>
      </c>
      <c r="C3614" s="37">
        <f t="shared" si="113"/>
        <v>1997</v>
      </c>
      <c r="D3614" s="1">
        <v>30.7</v>
      </c>
      <c r="E3614" s="1">
        <v>15</v>
      </c>
    </row>
    <row r="3615" spans="1:5" x14ac:dyDescent="0.25">
      <c r="A3615" s="39">
        <v>35755</v>
      </c>
      <c r="B3615" s="37">
        <f t="shared" si="112"/>
        <v>11</v>
      </c>
      <c r="C3615" s="37">
        <f t="shared" si="113"/>
        <v>1997</v>
      </c>
      <c r="D3615" s="1">
        <v>32.1</v>
      </c>
      <c r="E3615" s="1">
        <v>15.6</v>
      </c>
    </row>
    <row r="3616" spans="1:5" x14ac:dyDescent="0.25">
      <c r="A3616" s="39">
        <v>35756</v>
      </c>
      <c r="B3616" s="37">
        <f t="shared" si="112"/>
        <v>11</v>
      </c>
      <c r="C3616" s="37">
        <f t="shared" si="113"/>
        <v>1997</v>
      </c>
      <c r="D3616" s="1">
        <v>32.5</v>
      </c>
      <c r="E3616" s="1">
        <v>16.5</v>
      </c>
    </row>
    <row r="3617" spans="1:5" x14ac:dyDescent="0.25">
      <c r="A3617" s="39">
        <v>35757</v>
      </c>
      <c r="B3617" s="37">
        <f t="shared" si="112"/>
        <v>11</v>
      </c>
      <c r="C3617" s="37">
        <f t="shared" si="113"/>
        <v>1997</v>
      </c>
      <c r="D3617" s="1">
        <v>32.6</v>
      </c>
      <c r="E3617" s="1">
        <v>20.5</v>
      </c>
    </row>
    <row r="3618" spans="1:5" x14ac:dyDescent="0.25">
      <c r="A3618" s="39">
        <v>35758</v>
      </c>
      <c r="B3618" s="37">
        <f t="shared" si="112"/>
        <v>11</v>
      </c>
      <c r="C3618" s="37">
        <f t="shared" si="113"/>
        <v>1997</v>
      </c>
      <c r="D3618" s="1">
        <v>31.7</v>
      </c>
      <c r="E3618" s="1">
        <v>15</v>
      </c>
    </row>
    <row r="3619" spans="1:5" x14ac:dyDescent="0.25">
      <c r="A3619" s="39">
        <v>35759</v>
      </c>
      <c r="B3619" s="37">
        <f t="shared" si="112"/>
        <v>11</v>
      </c>
      <c r="C3619" s="37">
        <f t="shared" si="113"/>
        <v>1997</v>
      </c>
      <c r="D3619" s="1">
        <v>30.5</v>
      </c>
      <c r="E3619" s="1">
        <v>13.2</v>
      </c>
    </row>
    <row r="3620" spans="1:5" x14ac:dyDescent="0.25">
      <c r="A3620" s="39">
        <v>35760</v>
      </c>
      <c r="B3620" s="37">
        <f t="shared" si="112"/>
        <v>11</v>
      </c>
      <c r="C3620" s="37">
        <f t="shared" si="113"/>
        <v>1997</v>
      </c>
      <c r="D3620" s="1">
        <v>28.9</v>
      </c>
      <c r="E3620" s="1">
        <v>17.7</v>
      </c>
    </row>
    <row r="3621" spans="1:5" x14ac:dyDescent="0.25">
      <c r="A3621" s="39">
        <v>35761</v>
      </c>
      <c r="B3621" s="37">
        <f t="shared" si="112"/>
        <v>11</v>
      </c>
      <c r="C3621" s="37">
        <f t="shared" si="113"/>
        <v>1997</v>
      </c>
      <c r="D3621" s="1">
        <v>28.6</v>
      </c>
      <c r="E3621" s="1">
        <v>19.2</v>
      </c>
    </row>
    <row r="3622" spans="1:5" x14ac:dyDescent="0.25">
      <c r="A3622" s="39">
        <v>35762</v>
      </c>
      <c r="B3622" s="37">
        <f t="shared" si="112"/>
        <v>11</v>
      </c>
      <c r="C3622" s="37">
        <f t="shared" si="113"/>
        <v>1997</v>
      </c>
      <c r="D3622" s="1">
        <v>30.9</v>
      </c>
      <c r="E3622" s="1">
        <v>18</v>
      </c>
    </row>
    <row r="3623" spans="1:5" x14ac:dyDescent="0.25">
      <c r="A3623" s="39">
        <v>35763</v>
      </c>
      <c r="B3623" s="37">
        <f t="shared" si="112"/>
        <v>11</v>
      </c>
      <c r="C3623" s="37">
        <f t="shared" si="113"/>
        <v>1997</v>
      </c>
      <c r="D3623" s="1">
        <v>30.8</v>
      </c>
      <c r="E3623" s="1">
        <v>19.8</v>
      </c>
    </row>
    <row r="3624" spans="1:5" x14ac:dyDescent="0.25">
      <c r="A3624" s="39">
        <v>35764</v>
      </c>
      <c r="B3624" s="37">
        <f t="shared" si="112"/>
        <v>11</v>
      </c>
      <c r="C3624" s="37">
        <f t="shared" si="113"/>
        <v>1997</v>
      </c>
      <c r="D3624" s="1">
        <v>29.8</v>
      </c>
      <c r="E3624" s="1">
        <v>12.8</v>
      </c>
    </row>
    <row r="3625" spans="1:5" x14ac:dyDescent="0.25">
      <c r="A3625" s="39">
        <v>35765</v>
      </c>
      <c r="B3625" s="37">
        <f t="shared" si="112"/>
        <v>12</v>
      </c>
      <c r="C3625" s="37">
        <f t="shared" si="113"/>
        <v>1997</v>
      </c>
      <c r="D3625" s="1">
        <v>28.9</v>
      </c>
      <c r="E3625" s="1">
        <v>15.5</v>
      </c>
    </row>
    <row r="3626" spans="1:5" x14ac:dyDescent="0.25">
      <c r="A3626" s="39">
        <v>35766</v>
      </c>
      <c r="B3626" s="37">
        <f t="shared" si="112"/>
        <v>12</v>
      </c>
      <c r="C3626" s="37">
        <f t="shared" si="113"/>
        <v>1997</v>
      </c>
      <c r="D3626" s="1">
        <v>28.5</v>
      </c>
      <c r="E3626" s="1">
        <v>9.4</v>
      </c>
    </row>
    <row r="3627" spans="1:5" x14ac:dyDescent="0.25">
      <c r="A3627" s="39">
        <v>35767</v>
      </c>
      <c r="B3627" s="37">
        <f t="shared" si="112"/>
        <v>12</v>
      </c>
      <c r="C3627" s="37">
        <f t="shared" si="113"/>
        <v>1997</v>
      </c>
      <c r="D3627" s="1">
        <v>28.3</v>
      </c>
      <c r="E3627" s="1">
        <v>13</v>
      </c>
    </row>
    <row r="3628" spans="1:5" x14ac:dyDescent="0.25">
      <c r="A3628" s="39">
        <v>35768</v>
      </c>
      <c r="B3628" s="37">
        <f t="shared" si="112"/>
        <v>12</v>
      </c>
      <c r="C3628" s="37">
        <f t="shared" si="113"/>
        <v>1997</v>
      </c>
      <c r="D3628" s="1">
        <v>29.3</v>
      </c>
      <c r="E3628" s="1">
        <v>15</v>
      </c>
    </row>
    <row r="3629" spans="1:5" x14ac:dyDescent="0.25">
      <c r="A3629" s="39">
        <v>35769</v>
      </c>
      <c r="B3629" s="37">
        <f t="shared" si="112"/>
        <v>12</v>
      </c>
      <c r="C3629" s="37">
        <f t="shared" si="113"/>
        <v>1997</v>
      </c>
      <c r="D3629" s="1">
        <v>29.6</v>
      </c>
      <c r="E3629" s="1">
        <v>16</v>
      </c>
    </row>
    <row r="3630" spans="1:5" x14ac:dyDescent="0.25">
      <c r="A3630" s="39">
        <v>35770</v>
      </c>
      <c r="B3630" s="37">
        <f t="shared" si="112"/>
        <v>12</v>
      </c>
      <c r="C3630" s="37">
        <f t="shared" si="113"/>
        <v>1997</v>
      </c>
      <c r="D3630" s="1">
        <v>29.9</v>
      </c>
      <c r="E3630" s="1">
        <v>18</v>
      </c>
    </row>
    <row r="3631" spans="1:5" x14ac:dyDescent="0.25">
      <c r="A3631" s="39">
        <v>35771</v>
      </c>
      <c r="B3631" s="37">
        <f t="shared" si="112"/>
        <v>12</v>
      </c>
      <c r="C3631" s="37">
        <f t="shared" si="113"/>
        <v>1997</v>
      </c>
      <c r="D3631" s="1">
        <v>29.6</v>
      </c>
      <c r="E3631" s="1">
        <v>16.5</v>
      </c>
    </row>
    <row r="3632" spans="1:5" x14ac:dyDescent="0.25">
      <c r="A3632" s="39">
        <v>35772</v>
      </c>
      <c r="B3632" s="37">
        <f t="shared" si="112"/>
        <v>12</v>
      </c>
      <c r="C3632" s="37">
        <f t="shared" si="113"/>
        <v>1997</v>
      </c>
      <c r="D3632" s="1">
        <v>27.7</v>
      </c>
      <c r="E3632" s="1">
        <v>7.8</v>
      </c>
    </row>
    <row r="3633" spans="1:5" x14ac:dyDescent="0.25">
      <c r="A3633" s="39">
        <v>35773</v>
      </c>
      <c r="B3633" s="37">
        <f t="shared" si="112"/>
        <v>12</v>
      </c>
      <c r="C3633" s="37">
        <f t="shared" si="113"/>
        <v>1997</v>
      </c>
      <c r="D3633" s="1">
        <v>26.9</v>
      </c>
      <c r="E3633" s="1">
        <v>8.5</v>
      </c>
    </row>
    <row r="3634" spans="1:5" x14ac:dyDescent="0.25">
      <c r="A3634" s="39">
        <v>35774</v>
      </c>
      <c r="B3634" s="37">
        <f t="shared" si="112"/>
        <v>12</v>
      </c>
      <c r="C3634" s="37">
        <f t="shared" si="113"/>
        <v>1997</v>
      </c>
      <c r="D3634" s="1">
        <v>28.5</v>
      </c>
      <c r="E3634" s="1">
        <v>12.2</v>
      </c>
    </row>
    <row r="3635" spans="1:5" x14ac:dyDescent="0.25">
      <c r="A3635" s="39">
        <v>35775</v>
      </c>
      <c r="B3635" s="37">
        <f t="shared" si="112"/>
        <v>12</v>
      </c>
      <c r="C3635" s="37">
        <f t="shared" si="113"/>
        <v>1997</v>
      </c>
      <c r="D3635" s="1">
        <v>29.6</v>
      </c>
      <c r="E3635" s="1">
        <v>11.8</v>
      </c>
    </row>
    <row r="3636" spans="1:5" x14ac:dyDescent="0.25">
      <c r="A3636" s="39">
        <v>35776</v>
      </c>
      <c r="B3636" s="37">
        <f t="shared" si="112"/>
        <v>12</v>
      </c>
      <c r="C3636" s="37">
        <f t="shared" si="113"/>
        <v>1997</v>
      </c>
      <c r="D3636" s="1">
        <v>27.7</v>
      </c>
      <c r="E3636" s="1">
        <v>13.7</v>
      </c>
    </row>
    <row r="3637" spans="1:5" x14ac:dyDescent="0.25">
      <c r="A3637" s="39">
        <v>35777</v>
      </c>
      <c r="B3637" s="37">
        <f t="shared" si="112"/>
        <v>12</v>
      </c>
      <c r="C3637" s="37">
        <f t="shared" si="113"/>
        <v>1997</v>
      </c>
      <c r="D3637" s="1">
        <v>27.9</v>
      </c>
      <c r="E3637" s="1">
        <v>7.6</v>
      </c>
    </row>
    <row r="3638" spans="1:5" x14ac:dyDescent="0.25">
      <c r="A3638" s="39">
        <v>35778</v>
      </c>
      <c r="B3638" s="37">
        <f t="shared" si="112"/>
        <v>12</v>
      </c>
      <c r="C3638" s="37">
        <f t="shared" si="113"/>
        <v>1997</v>
      </c>
      <c r="D3638" s="1">
        <v>26.9</v>
      </c>
      <c r="E3638" s="1">
        <v>11</v>
      </c>
    </row>
    <row r="3639" spans="1:5" x14ac:dyDescent="0.25">
      <c r="A3639" s="39">
        <v>35779</v>
      </c>
      <c r="B3639" s="37">
        <f t="shared" si="112"/>
        <v>12</v>
      </c>
      <c r="C3639" s="37">
        <f t="shared" si="113"/>
        <v>1997</v>
      </c>
      <c r="D3639" s="1">
        <v>28.6</v>
      </c>
      <c r="E3639" s="1">
        <v>14.8</v>
      </c>
    </row>
    <row r="3640" spans="1:5" x14ac:dyDescent="0.25">
      <c r="A3640" s="39">
        <v>35780</v>
      </c>
      <c r="B3640" s="37">
        <f t="shared" si="112"/>
        <v>12</v>
      </c>
      <c r="C3640" s="37">
        <f t="shared" si="113"/>
        <v>1997</v>
      </c>
      <c r="D3640" s="1">
        <v>27.1</v>
      </c>
      <c r="E3640" s="1">
        <v>9.5</v>
      </c>
    </row>
    <row r="3641" spans="1:5" x14ac:dyDescent="0.25">
      <c r="A3641" s="39">
        <v>35781</v>
      </c>
      <c r="B3641" s="37">
        <f t="shared" si="112"/>
        <v>12</v>
      </c>
      <c r="C3641" s="37">
        <f t="shared" si="113"/>
        <v>1997</v>
      </c>
      <c r="D3641" s="1">
        <v>26.1</v>
      </c>
      <c r="E3641" s="1">
        <v>13</v>
      </c>
    </row>
    <row r="3642" spans="1:5" x14ac:dyDescent="0.25">
      <c r="A3642" s="39">
        <v>35782</v>
      </c>
      <c r="B3642" s="37">
        <f t="shared" si="112"/>
        <v>12</v>
      </c>
      <c r="C3642" s="37">
        <f t="shared" si="113"/>
        <v>1997</v>
      </c>
      <c r="D3642" s="1">
        <v>25.6</v>
      </c>
      <c r="E3642" s="1">
        <v>10</v>
      </c>
    </row>
    <row r="3643" spans="1:5" x14ac:dyDescent="0.25">
      <c r="A3643" s="39">
        <v>35783</v>
      </c>
      <c r="B3643" s="37">
        <f t="shared" si="112"/>
        <v>12</v>
      </c>
      <c r="C3643" s="37">
        <f t="shared" si="113"/>
        <v>1997</v>
      </c>
      <c r="D3643" s="1">
        <v>26.6</v>
      </c>
      <c r="E3643" s="1">
        <v>9.1</v>
      </c>
    </row>
    <row r="3644" spans="1:5" x14ac:dyDescent="0.25">
      <c r="A3644" s="39">
        <v>35784</v>
      </c>
      <c r="B3644" s="37">
        <f t="shared" si="112"/>
        <v>12</v>
      </c>
      <c r="C3644" s="37">
        <f t="shared" si="113"/>
        <v>1997</v>
      </c>
      <c r="D3644" s="1">
        <v>27.1</v>
      </c>
      <c r="E3644" s="1">
        <v>11.5</v>
      </c>
    </row>
    <row r="3645" spans="1:5" x14ac:dyDescent="0.25">
      <c r="A3645" s="39">
        <v>35785</v>
      </c>
      <c r="B3645" s="37">
        <f t="shared" si="112"/>
        <v>12</v>
      </c>
      <c r="C3645" s="37">
        <f t="shared" si="113"/>
        <v>1997</v>
      </c>
      <c r="D3645" s="1">
        <v>28.1</v>
      </c>
      <c r="E3645" s="1">
        <v>10.199999999999999</v>
      </c>
    </row>
    <row r="3646" spans="1:5" x14ac:dyDescent="0.25">
      <c r="A3646" s="39">
        <v>35786</v>
      </c>
      <c r="B3646" s="37">
        <f t="shared" si="112"/>
        <v>12</v>
      </c>
      <c r="C3646" s="37">
        <f t="shared" si="113"/>
        <v>1997</v>
      </c>
      <c r="D3646" s="1">
        <v>27.3</v>
      </c>
      <c r="E3646" s="1">
        <v>10</v>
      </c>
    </row>
    <row r="3647" spans="1:5" x14ac:dyDescent="0.25">
      <c r="A3647" s="39">
        <v>35787</v>
      </c>
      <c r="B3647" s="37">
        <f t="shared" si="112"/>
        <v>12</v>
      </c>
      <c r="C3647" s="37">
        <f t="shared" si="113"/>
        <v>1997</v>
      </c>
      <c r="D3647" s="1">
        <v>27.6</v>
      </c>
      <c r="E3647" s="1">
        <v>9.5</v>
      </c>
    </row>
    <row r="3648" spans="1:5" x14ac:dyDescent="0.25">
      <c r="A3648" s="39">
        <v>35788</v>
      </c>
      <c r="B3648" s="37">
        <f t="shared" si="112"/>
        <v>12</v>
      </c>
      <c r="C3648" s="37">
        <f t="shared" si="113"/>
        <v>1997</v>
      </c>
      <c r="D3648" s="1">
        <v>28.4</v>
      </c>
      <c r="E3648" s="1">
        <v>11.5</v>
      </c>
    </row>
    <row r="3649" spans="1:5" x14ac:dyDescent="0.25">
      <c r="A3649" s="39">
        <v>35789</v>
      </c>
      <c r="B3649" s="37">
        <f t="shared" si="112"/>
        <v>12</v>
      </c>
      <c r="C3649" s="37">
        <f t="shared" si="113"/>
        <v>1997</v>
      </c>
      <c r="D3649" s="1">
        <v>28.6</v>
      </c>
      <c r="E3649" s="1">
        <v>12.8</v>
      </c>
    </row>
    <row r="3650" spans="1:5" x14ac:dyDescent="0.25">
      <c r="A3650" s="39">
        <v>35790</v>
      </c>
      <c r="B3650" s="37">
        <f t="shared" si="112"/>
        <v>12</v>
      </c>
      <c r="C3650" s="37">
        <f t="shared" si="113"/>
        <v>1997</v>
      </c>
      <c r="D3650" s="1">
        <v>27.9</v>
      </c>
      <c r="E3650" s="1">
        <v>10.1</v>
      </c>
    </row>
    <row r="3651" spans="1:5" x14ac:dyDescent="0.25">
      <c r="A3651" s="39">
        <v>35791</v>
      </c>
      <c r="B3651" s="37">
        <f t="shared" ref="B3651:B3714" si="114">MONTH(A3651)</f>
        <v>12</v>
      </c>
      <c r="C3651" s="37">
        <f t="shared" ref="C3651:C3714" si="115">YEAR(A3651)</f>
        <v>1997</v>
      </c>
      <c r="D3651" s="1">
        <v>27.3</v>
      </c>
      <c r="E3651" s="1">
        <v>11.5</v>
      </c>
    </row>
    <row r="3652" spans="1:5" x14ac:dyDescent="0.25">
      <c r="A3652" s="39">
        <v>35792</v>
      </c>
      <c r="B3652" s="37">
        <f t="shared" si="114"/>
        <v>12</v>
      </c>
      <c r="C3652" s="37">
        <f t="shared" si="115"/>
        <v>1997</v>
      </c>
      <c r="D3652" s="1">
        <v>28.1</v>
      </c>
      <c r="E3652" s="1">
        <v>16</v>
      </c>
    </row>
    <row r="3653" spans="1:5" x14ac:dyDescent="0.25">
      <c r="A3653" s="39">
        <v>35793</v>
      </c>
      <c r="B3653" s="37">
        <f t="shared" si="114"/>
        <v>12</v>
      </c>
      <c r="C3653" s="37">
        <f t="shared" si="115"/>
        <v>1997</v>
      </c>
      <c r="D3653" s="1">
        <v>28.1</v>
      </c>
      <c r="E3653" s="2">
        <v>8.5</v>
      </c>
    </row>
    <row r="3654" spans="1:5" x14ac:dyDescent="0.25">
      <c r="A3654" s="39">
        <v>35794</v>
      </c>
      <c r="B3654" s="37">
        <f t="shared" si="114"/>
        <v>12</v>
      </c>
      <c r="C3654" s="37">
        <f t="shared" si="115"/>
        <v>1997</v>
      </c>
      <c r="D3654" s="2">
        <v>24.9</v>
      </c>
      <c r="E3654" s="5">
        <v>8.1999999999999993</v>
      </c>
    </row>
    <row r="3655" spans="1:5" x14ac:dyDescent="0.25">
      <c r="A3655" s="39">
        <v>35795</v>
      </c>
      <c r="B3655" s="37">
        <f t="shared" si="114"/>
        <v>12</v>
      </c>
      <c r="C3655" s="37">
        <f t="shared" si="115"/>
        <v>1997</v>
      </c>
      <c r="D3655" s="1">
        <v>25.3</v>
      </c>
      <c r="E3655" s="1">
        <v>9</v>
      </c>
    </row>
    <row r="3656" spans="1:5" x14ac:dyDescent="0.25">
      <c r="A3656" s="39">
        <v>35796</v>
      </c>
      <c r="B3656" s="37">
        <f t="shared" si="114"/>
        <v>1</v>
      </c>
      <c r="C3656" s="37">
        <f t="shared" si="115"/>
        <v>1998</v>
      </c>
      <c r="D3656" s="1">
        <v>26.6</v>
      </c>
      <c r="E3656" s="1">
        <v>9.6</v>
      </c>
    </row>
    <row r="3657" spans="1:5" x14ac:dyDescent="0.25">
      <c r="A3657" s="39">
        <v>35797</v>
      </c>
      <c r="B3657" s="37">
        <f t="shared" si="114"/>
        <v>1</v>
      </c>
      <c r="C3657" s="37">
        <f t="shared" si="115"/>
        <v>1998</v>
      </c>
      <c r="D3657" s="1">
        <v>28.3</v>
      </c>
      <c r="E3657" s="1">
        <v>12.2</v>
      </c>
    </row>
    <row r="3658" spans="1:5" x14ac:dyDescent="0.25">
      <c r="A3658" s="39">
        <v>35798</v>
      </c>
      <c r="B3658" s="37">
        <f t="shared" si="114"/>
        <v>1</v>
      </c>
      <c r="C3658" s="37">
        <f t="shared" si="115"/>
        <v>1998</v>
      </c>
      <c r="D3658" s="1">
        <v>31.8</v>
      </c>
      <c r="E3658" s="1">
        <v>15.2</v>
      </c>
    </row>
    <row r="3659" spans="1:5" x14ac:dyDescent="0.25">
      <c r="A3659" s="39">
        <v>35799</v>
      </c>
      <c r="B3659" s="37">
        <f t="shared" si="114"/>
        <v>1</v>
      </c>
      <c r="C3659" s="37">
        <f t="shared" si="115"/>
        <v>1998</v>
      </c>
      <c r="D3659" s="1">
        <v>32.700000000000003</v>
      </c>
      <c r="E3659" s="1">
        <v>16</v>
      </c>
    </row>
    <row r="3660" spans="1:5" x14ac:dyDescent="0.25">
      <c r="A3660" s="39">
        <v>35800</v>
      </c>
      <c r="B3660" s="37">
        <f t="shared" si="114"/>
        <v>1</v>
      </c>
      <c r="C3660" s="37">
        <f t="shared" si="115"/>
        <v>1998</v>
      </c>
      <c r="D3660" s="1">
        <v>30.8</v>
      </c>
      <c r="E3660" s="1">
        <v>11.5</v>
      </c>
    </row>
    <row r="3661" spans="1:5" x14ac:dyDescent="0.25">
      <c r="A3661" s="39">
        <v>35801</v>
      </c>
      <c r="B3661" s="37">
        <f t="shared" si="114"/>
        <v>1</v>
      </c>
      <c r="C3661" s="37">
        <f t="shared" si="115"/>
        <v>1998</v>
      </c>
      <c r="D3661" s="1">
        <v>32.1</v>
      </c>
      <c r="E3661" s="1">
        <v>11.3</v>
      </c>
    </row>
    <row r="3662" spans="1:5" x14ac:dyDescent="0.25">
      <c r="A3662" s="39">
        <v>35802</v>
      </c>
      <c r="B3662" s="37">
        <f t="shared" si="114"/>
        <v>1</v>
      </c>
      <c r="C3662" s="37">
        <f t="shared" si="115"/>
        <v>1998</v>
      </c>
      <c r="D3662" s="1">
        <v>32.1</v>
      </c>
      <c r="E3662" s="1">
        <v>11.5</v>
      </c>
    </row>
    <row r="3663" spans="1:5" x14ac:dyDescent="0.25">
      <c r="A3663" s="39">
        <v>35803</v>
      </c>
      <c r="B3663" s="37">
        <f t="shared" si="114"/>
        <v>1</v>
      </c>
      <c r="C3663" s="37">
        <f t="shared" si="115"/>
        <v>1998</v>
      </c>
      <c r="D3663" s="1">
        <v>30.2</v>
      </c>
      <c r="E3663" s="1">
        <v>12</v>
      </c>
    </row>
    <row r="3664" spans="1:5" x14ac:dyDescent="0.25">
      <c r="A3664" s="39">
        <v>35804</v>
      </c>
      <c r="B3664" s="37">
        <f t="shared" si="114"/>
        <v>1</v>
      </c>
      <c r="C3664" s="37">
        <f t="shared" si="115"/>
        <v>1998</v>
      </c>
      <c r="D3664" s="1">
        <v>29.9</v>
      </c>
      <c r="E3664" s="1">
        <v>13.8</v>
      </c>
    </row>
    <row r="3665" spans="1:5" x14ac:dyDescent="0.25">
      <c r="A3665" s="39">
        <v>35805</v>
      </c>
      <c r="B3665" s="37">
        <f t="shared" si="114"/>
        <v>1</v>
      </c>
      <c r="C3665" s="37">
        <f t="shared" si="115"/>
        <v>1998</v>
      </c>
      <c r="D3665" s="1">
        <v>32.1</v>
      </c>
      <c r="E3665" s="1">
        <v>15.6</v>
      </c>
    </row>
    <row r="3666" spans="1:5" x14ac:dyDescent="0.25">
      <c r="A3666" s="39">
        <v>35806</v>
      </c>
      <c r="B3666" s="37">
        <f t="shared" si="114"/>
        <v>1</v>
      </c>
      <c r="C3666" s="37">
        <f t="shared" si="115"/>
        <v>1998</v>
      </c>
      <c r="D3666" s="1">
        <v>31.9</v>
      </c>
      <c r="E3666" s="1">
        <v>13</v>
      </c>
    </row>
    <row r="3667" spans="1:5" x14ac:dyDescent="0.25">
      <c r="A3667" s="39">
        <v>35807</v>
      </c>
      <c r="B3667" s="37">
        <f t="shared" si="114"/>
        <v>1</v>
      </c>
      <c r="C3667" s="37">
        <f t="shared" si="115"/>
        <v>1998</v>
      </c>
      <c r="D3667" s="1">
        <v>31.2</v>
      </c>
      <c r="E3667" s="1">
        <v>15</v>
      </c>
    </row>
    <row r="3668" spans="1:5" x14ac:dyDescent="0.25">
      <c r="A3668" s="39">
        <v>35808</v>
      </c>
      <c r="B3668" s="37">
        <f t="shared" si="114"/>
        <v>1</v>
      </c>
      <c r="C3668" s="37">
        <f t="shared" si="115"/>
        <v>1998</v>
      </c>
      <c r="D3668" s="1">
        <v>30.9</v>
      </c>
      <c r="E3668" s="1">
        <v>16.8</v>
      </c>
    </row>
    <row r="3669" spans="1:5" x14ac:dyDescent="0.25">
      <c r="A3669" s="39">
        <v>35809</v>
      </c>
      <c r="B3669" s="37">
        <f t="shared" si="114"/>
        <v>1</v>
      </c>
      <c r="C3669" s="37">
        <f t="shared" si="115"/>
        <v>1998</v>
      </c>
      <c r="D3669" s="1">
        <v>30.5</v>
      </c>
      <c r="E3669" s="1">
        <v>18.5</v>
      </c>
    </row>
    <row r="3670" spans="1:5" x14ac:dyDescent="0.25">
      <c r="A3670" s="39">
        <v>35810</v>
      </c>
      <c r="B3670" s="37">
        <f t="shared" si="114"/>
        <v>1</v>
      </c>
      <c r="C3670" s="37">
        <f t="shared" si="115"/>
        <v>1998</v>
      </c>
      <c r="D3670" s="1">
        <v>26.9</v>
      </c>
      <c r="E3670" s="1">
        <v>12</v>
      </c>
    </row>
    <row r="3671" spans="1:5" x14ac:dyDescent="0.25">
      <c r="A3671" s="39">
        <v>35811</v>
      </c>
      <c r="B3671" s="37">
        <f t="shared" si="114"/>
        <v>1</v>
      </c>
      <c r="C3671" s="37">
        <f t="shared" si="115"/>
        <v>1998</v>
      </c>
      <c r="D3671" s="1">
        <v>25.7</v>
      </c>
      <c r="E3671" s="1">
        <v>6.5</v>
      </c>
    </row>
    <row r="3672" spans="1:5" x14ac:dyDescent="0.25">
      <c r="A3672" s="39">
        <v>35812</v>
      </c>
      <c r="B3672" s="37">
        <f t="shared" si="114"/>
        <v>1</v>
      </c>
      <c r="C3672" s="37">
        <f t="shared" si="115"/>
        <v>1998</v>
      </c>
      <c r="D3672" s="1">
        <v>24.6</v>
      </c>
      <c r="E3672" s="1">
        <v>4.5</v>
      </c>
    </row>
    <row r="3673" spans="1:5" x14ac:dyDescent="0.25">
      <c r="A3673" s="39">
        <v>35813</v>
      </c>
      <c r="B3673" s="37">
        <f t="shared" si="114"/>
        <v>1</v>
      </c>
      <c r="C3673" s="37">
        <f t="shared" si="115"/>
        <v>1998</v>
      </c>
      <c r="D3673" s="1">
        <v>24.9</v>
      </c>
      <c r="E3673" s="1">
        <v>4.5</v>
      </c>
    </row>
    <row r="3674" spans="1:5" x14ac:dyDescent="0.25">
      <c r="A3674" s="39">
        <v>35814</v>
      </c>
      <c r="B3674" s="37">
        <f t="shared" si="114"/>
        <v>1</v>
      </c>
      <c r="C3674" s="37">
        <f t="shared" si="115"/>
        <v>1998</v>
      </c>
      <c r="D3674" s="1">
        <v>26.1</v>
      </c>
      <c r="E3674" s="1">
        <v>4.5</v>
      </c>
    </row>
    <row r="3675" spans="1:5" x14ac:dyDescent="0.25">
      <c r="A3675" s="39">
        <v>35815</v>
      </c>
      <c r="B3675" s="37">
        <f t="shared" si="114"/>
        <v>1</v>
      </c>
      <c r="C3675" s="37">
        <f t="shared" si="115"/>
        <v>1998</v>
      </c>
      <c r="D3675" s="1">
        <v>25.9</v>
      </c>
      <c r="E3675" s="1">
        <v>4.8</v>
      </c>
    </row>
    <row r="3676" spans="1:5" x14ac:dyDescent="0.25">
      <c r="A3676" s="39">
        <v>35816</v>
      </c>
      <c r="B3676" s="37">
        <f t="shared" si="114"/>
        <v>1</v>
      </c>
      <c r="C3676" s="37">
        <f t="shared" si="115"/>
        <v>1998</v>
      </c>
      <c r="D3676" s="1">
        <v>26.1</v>
      </c>
      <c r="E3676" s="1">
        <v>5.5</v>
      </c>
    </row>
    <row r="3677" spans="1:5" x14ac:dyDescent="0.25">
      <c r="A3677" s="39">
        <v>35817</v>
      </c>
      <c r="B3677" s="37">
        <f t="shared" si="114"/>
        <v>1</v>
      </c>
      <c r="C3677" s="37">
        <f t="shared" si="115"/>
        <v>1998</v>
      </c>
      <c r="D3677" s="1">
        <v>26.6</v>
      </c>
      <c r="E3677" s="1">
        <v>5.4</v>
      </c>
    </row>
    <row r="3678" spans="1:5" x14ac:dyDescent="0.25">
      <c r="A3678" s="39">
        <v>35818</v>
      </c>
      <c r="B3678" s="37">
        <f t="shared" si="114"/>
        <v>1</v>
      </c>
      <c r="C3678" s="37">
        <f t="shared" si="115"/>
        <v>1998</v>
      </c>
      <c r="D3678" s="1">
        <v>26.8</v>
      </c>
      <c r="E3678" s="1">
        <v>6.5</v>
      </c>
    </row>
    <row r="3679" spans="1:5" x14ac:dyDescent="0.25">
      <c r="A3679" s="39">
        <v>35819</v>
      </c>
      <c r="B3679" s="37">
        <f t="shared" si="114"/>
        <v>1</v>
      </c>
      <c r="C3679" s="37">
        <f t="shared" si="115"/>
        <v>1998</v>
      </c>
      <c r="D3679" s="1">
        <v>27.6</v>
      </c>
      <c r="E3679" s="1">
        <v>11.4</v>
      </c>
    </row>
    <row r="3680" spans="1:5" x14ac:dyDescent="0.25">
      <c r="A3680" s="39">
        <v>35820</v>
      </c>
      <c r="B3680" s="37">
        <f t="shared" si="114"/>
        <v>1</v>
      </c>
      <c r="C3680" s="37">
        <f t="shared" si="115"/>
        <v>1998</v>
      </c>
      <c r="D3680" s="1">
        <v>28.3</v>
      </c>
      <c r="E3680" s="1">
        <v>14</v>
      </c>
    </row>
    <row r="3681" spans="1:5" x14ac:dyDescent="0.25">
      <c r="A3681" s="39">
        <v>35821</v>
      </c>
      <c r="B3681" s="37">
        <f t="shared" si="114"/>
        <v>1</v>
      </c>
      <c r="C3681" s="37">
        <f t="shared" si="115"/>
        <v>1998</v>
      </c>
      <c r="D3681" s="1">
        <v>28.3</v>
      </c>
      <c r="E3681" s="1">
        <v>8.6</v>
      </c>
    </row>
    <row r="3682" spans="1:5" x14ac:dyDescent="0.25">
      <c r="A3682" s="39">
        <v>35822</v>
      </c>
      <c r="B3682" s="37">
        <f t="shared" si="114"/>
        <v>1</v>
      </c>
      <c r="C3682" s="37">
        <f t="shared" si="115"/>
        <v>1998</v>
      </c>
      <c r="D3682" s="1">
        <v>27.8</v>
      </c>
      <c r="E3682" s="1">
        <v>8.5</v>
      </c>
    </row>
    <row r="3683" spans="1:5" x14ac:dyDescent="0.25">
      <c r="A3683" s="39">
        <v>35823</v>
      </c>
      <c r="B3683" s="37">
        <f t="shared" si="114"/>
        <v>1</v>
      </c>
      <c r="C3683" s="37">
        <f t="shared" si="115"/>
        <v>1998</v>
      </c>
      <c r="D3683" s="1">
        <v>28.6</v>
      </c>
      <c r="E3683" s="1">
        <v>7.5</v>
      </c>
    </row>
    <row r="3684" spans="1:5" x14ac:dyDescent="0.25">
      <c r="A3684" s="39">
        <v>35824</v>
      </c>
      <c r="B3684" s="37">
        <f t="shared" si="114"/>
        <v>1</v>
      </c>
      <c r="C3684" s="37">
        <f t="shared" si="115"/>
        <v>1998</v>
      </c>
      <c r="D3684" s="1">
        <v>32</v>
      </c>
      <c r="E3684" s="1">
        <v>9.5</v>
      </c>
    </row>
    <row r="3685" spans="1:5" x14ac:dyDescent="0.25">
      <c r="A3685" s="39">
        <v>35825</v>
      </c>
      <c r="B3685" s="37">
        <f t="shared" si="114"/>
        <v>1</v>
      </c>
      <c r="C3685" s="37">
        <f t="shared" si="115"/>
        <v>1998</v>
      </c>
      <c r="D3685" s="1">
        <v>32.299999999999997</v>
      </c>
      <c r="E3685" s="1">
        <v>12</v>
      </c>
    </row>
    <row r="3686" spans="1:5" x14ac:dyDescent="0.25">
      <c r="A3686" s="39">
        <v>35826</v>
      </c>
      <c r="B3686" s="37">
        <f t="shared" si="114"/>
        <v>1</v>
      </c>
      <c r="C3686" s="37">
        <f t="shared" si="115"/>
        <v>1998</v>
      </c>
      <c r="D3686" s="1">
        <v>34.1</v>
      </c>
      <c r="E3686" s="1">
        <v>14.5</v>
      </c>
    </row>
    <row r="3687" spans="1:5" x14ac:dyDescent="0.25">
      <c r="A3687" s="39">
        <v>35827</v>
      </c>
      <c r="B3687" s="37">
        <f t="shared" si="114"/>
        <v>2</v>
      </c>
      <c r="C3687" s="37">
        <f t="shared" si="115"/>
        <v>1998</v>
      </c>
      <c r="D3687" s="1">
        <v>34.1</v>
      </c>
      <c r="E3687" s="1">
        <v>14.4</v>
      </c>
    </row>
    <row r="3688" spans="1:5" x14ac:dyDescent="0.25">
      <c r="A3688" s="39">
        <v>35828</v>
      </c>
      <c r="B3688" s="37">
        <f t="shared" si="114"/>
        <v>2</v>
      </c>
      <c r="C3688" s="37">
        <f t="shared" si="115"/>
        <v>1998</v>
      </c>
      <c r="D3688" s="1">
        <v>32.1</v>
      </c>
      <c r="E3688" s="1">
        <v>15</v>
      </c>
    </row>
    <row r="3689" spans="1:5" x14ac:dyDescent="0.25">
      <c r="A3689" s="39">
        <v>35829</v>
      </c>
      <c r="B3689" s="37">
        <f t="shared" si="114"/>
        <v>2</v>
      </c>
      <c r="C3689" s="37">
        <f t="shared" si="115"/>
        <v>1998</v>
      </c>
      <c r="D3689" s="1">
        <v>31.1</v>
      </c>
      <c r="E3689" s="1">
        <v>11</v>
      </c>
    </row>
    <row r="3690" spans="1:5" x14ac:dyDescent="0.25">
      <c r="A3690" s="39">
        <v>35830</v>
      </c>
      <c r="B3690" s="37">
        <f t="shared" si="114"/>
        <v>2</v>
      </c>
      <c r="C3690" s="37">
        <f t="shared" si="115"/>
        <v>1998</v>
      </c>
      <c r="D3690" s="1">
        <v>32.299999999999997</v>
      </c>
      <c r="E3690" s="1">
        <v>12.6</v>
      </c>
    </row>
    <row r="3691" spans="1:5" x14ac:dyDescent="0.25">
      <c r="A3691" s="39">
        <v>35831</v>
      </c>
      <c r="B3691" s="37">
        <f t="shared" si="114"/>
        <v>2</v>
      </c>
      <c r="C3691" s="37">
        <f t="shared" si="115"/>
        <v>1998</v>
      </c>
      <c r="D3691" s="1">
        <v>30.6</v>
      </c>
      <c r="E3691" s="1">
        <v>13.5</v>
      </c>
    </row>
    <row r="3692" spans="1:5" x14ac:dyDescent="0.25">
      <c r="A3692" s="39">
        <v>35832</v>
      </c>
      <c r="B3692" s="37">
        <f t="shared" si="114"/>
        <v>2</v>
      </c>
      <c r="C3692" s="37">
        <f t="shared" si="115"/>
        <v>1998</v>
      </c>
      <c r="D3692" s="1">
        <v>30.1</v>
      </c>
      <c r="E3692" s="1">
        <v>12</v>
      </c>
    </row>
    <row r="3693" spans="1:5" x14ac:dyDescent="0.25">
      <c r="A3693" s="39">
        <v>35833</v>
      </c>
      <c r="B3693" s="37">
        <f t="shared" si="114"/>
        <v>2</v>
      </c>
      <c r="C3693" s="37">
        <f t="shared" si="115"/>
        <v>1998</v>
      </c>
      <c r="D3693" s="1">
        <v>30.8</v>
      </c>
      <c r="E3693" s="1">
        <v>9.5</v>
      </c>
    </row>
    <row r="3694" spans="1:5" x14ac:dyDescent="0.25">
      <c r="A3694" s="39">
        <v>35834</v>
      </c>
      <c r="B3694" s="37">
        <f t="shared" si="114"/>
        <v>2</v>
      </c>
      <c r="C3694" s="37">
        <f t="shared" si="115"/>
        <v>1998</v>
      </c>
      <c r="D3694" s="1">
        <v>33.1</v>
      </c>
      <c r="E3694" s="1">
        <v>12.5</v>
      </c>
    </row>
    <row r="3695" spans="1:5" x14ac:dyDescent="0.25">
      <c r="A3695" s="39">
        <v>35835</v>
      </c>
      <c r="B3695" s="37">
        <f t="shared" si="114"/>
        <v>2</v>
      </c>
      <c r="C3695" s="37">
        <f t="shared" si="115"/>
        <v>1998</v>
      </c>
      <c r="D3695" s="1">
        <v>34.1</v>
      </c>
      <c r="E3695" s="1">
        <v>11.8</v>
      </c>
    </row>
    <row r="3696" spans="1:5" x14ac:dyDescent="0.25">
      <c r="A3696" s="39">
        <v>35836</v>
      </c>
      <c r="B3696" s="37">
        <f t="shared" si="114"/>
        <v>2</v>
      </c>
      <c r="C3696" s="37">
        <f t="shared" si="115"/>
        <v>1998</v>
      </c>
      <c r="D3696" s="1">
        <v>35.1</v>
      </c>
      <c r="E3696" s="1">
        <v>12.5</v>
      </c>
    </row>
    <row r="3697" spans="1:5" x14ac:dyDescent="0.25">
      <c r="A3697" s="39">
        <v>35837</v>
      </c>
      <c r="B3697" s="37">
        <f t="shared" si="114"/>
        <v>2</v>
      </c>
      <c r="C3697" s="37">
        <f t="shared" si="115"/>
        <v>1998</v>
      </c>
      <c r="D3697" s="1">
        <v>35.1</v>
      </c>
      <c r="E3697" s="1">
        <v>12</v>
      </c>
    </row>
    <row r="3698" spans="1:5" x14ac:dyDescent="0.25">
      <c r="A3698" s="39">
        <v>35838</v>
      </c>
      <c r="B3698" s="37">
        <f t="shared" si="114"/>
        <v>2</v>
      </c>
      <c r="C3698" s="37">
        <f t="shared" si="115"/>
        <v>1998</v>
      </c>
      <c r="D3698" s="1">
        <v>35.1</v>
      </c>
      <c r="E3698" s="1">
        <v>12</v>
      </c>
    </row>
    <row r="3699" spans="1:5" x14ac:dyDescent="0.25">
      <c r="A3699" s="39">
        <v>35839</v>
      </c>
      <c r="B3699" s="37">
        <f t="shared" si="114"/>
        <v>2</v>
      </c>
      <c r="C3699" s="37">
        <f t="shared" si="115"/>
        <v>1998</v>
      </c>
      <c r="D3699" s="1">
        <v>35.6</v>
      </c>
      <c r="E3699" s="1">
        <v>16</v>
      </c>
    </row>
    <row r="3700" spans="1:5" x14ac:dyDescent="0.25">
      <c r="A3700" s="39">
        <v>35840</v>
      </c>
      <c r="B3700" s="37">
        <f t="shared" si="114"/>
        <v>2</v>
      </c>
      <c r="C3700" s="37">
        <f t="shared" si="115"/>
        <v>1998</v>
      </c>
      <c r="D3700" s="1">
        <v>31.6</v>
      </c>
      <c r="E3700" s="1">
        <v>20.8</v>
      </c>
    </row>
    <row r="3701" spans="1:5" x14ac:dyDescent="0.25">
      <c r="A3701" s="39">
        <v>35841</v>
      </c>
      <c r="B3701" s="37">
        <f t="shared" si="114"/>
        <v>2</v>
      </c>
      <c r="C3701" s="37">
        <f t="shared" si="115"/>
        <v>1998</v>
      </c>
      <c r="D3701" s="1">
        <v>29.1</v>
      </c>
      <c r="E3701" s="1">
        <v>12</v>
      </c>
    </row>
    <row r="3702" spans="1:5" x14ac:dyDescent="0.25">
      <c r="A3702" s="39">
        <v>35842</v>
      </c>
      <c r="B3702" s="37">
        <f t="shared" si="114"/>
        <v>2</v>
      </c>
      <c r="C3702" s="37">
        <f t="shared" si="115"/>
        <v>1998</v>
      </c>
      <c r="D3702" s="1">
        <v>28.1</v>
      </c>
      <c r="E3702" s="1">
        <v>12</v>
      </c>
    </row>
    <row r="3703" spans="1:5" x14ac:dyDescent="0.25">
      <c r="A3703" s="39">
        <v>35843</v>
      </c>
      <c r="B3703" s="37">
        <f t="shared" si="114"/>
        <v>2</v>
      </c>
      <c r="C3703" s="37">
        <f t="shared" si="115"/>
        <v>1998</v>
      </c>
      <c r="D3703" s="1">
        <v>29.1</v>
      </c>
      <c r="E3703" s="1">
        <v>14</v>
      </c>
    </row>
    <row r="3704" spans="1:5" x14ac:dyDescent="0.25">
      <c r="A3704" s="39">
        <v>35844</v>
      </c>
      <c r="B3704" s="37">
        <f t="shared" si="114"/>
        <v>2</v>
      </c>
      <c r="C3704" s="37">
        <f t="shared" si="115"/>
        <v>1998</v>
      </c>
      <c r="D3704" s="1">
        <v>28.4</v>
      </c>
      <c r="E3704" s="1">
        <v>16</v>
      </c>
    </row>
    <row r="3705" spans="1:5" x14ac:dyDescent="0.25">
      <c r="A3705" s="39">
        <v>35845</v>
      </c>
      <c r="B3705" s="37">
        <f t="shared" si="114"/>
        <v>2</v>
      </c>
      <c r="C3705" s="37">
        <f t="shared" si="115"/>
        <v>1998</v>
      </c>
      <c r="D3705" s="1">
        <v>29.6</v>
      </c>
      <c r="E3705" s="1">
        <v>16</v>
      </c>
    </row>
    <row r="3706" spans="1:5" x14ac:dyDescent="0.25">
      <c r="A3706" s="39">
        <v>35846</v>
      </c>
      <c r="B3706" s="37">
        <f t="shared" si="114"/>
        <v>2</v>
      </c>
      <c r="C3706" s="37">
        <f t="shared" si="115"/>
        <v>1998</v>
      </c>
      <c r="D3706" s="1">
        <v>29.6</v>
      </c>
      <c r="E3706" s="1">
        <v>12.5</v>
      </c>
    </row>
    <row r="3707" spans="1:5" x14ac:dyDescent="0.25">
      <c r="A3707" s="39">
        <v>35847</v>
      </c>
      <c r="B3707" s="37">
        <f t="shared" si="114"/>
        <v>2</v>
      </c>
      <c r="C3707" s="37">
        <f t="shared" si="115"/>
        <v>1998</v>
      </c>
      <c r="D3707" s="1">
        <v>29.1</v>
      </c>
      <c r="E3707" s="1">
        <v>12</v>
      </c>
    </row>
    <row r="3708" spans="1:5" x14ac:dyDescent="0.25">
      <c r="A3708" s="39">
        <v>35848</v>
      </c>
      <c r="B3708" s="37">
        <f t="shared" si="114"/>
        <v>2</v>
      </c>
      <c r="C3708" s="37">
        <f t="shared" si="115"/>
        <v>1998</v>
      </c>
      <c r="D3708" s="1">
        <v>31.9</v>
      </c>
      <c r="E3708" s="1">
        <v>14</v>
      </c>
    </row>
    <row r="3709" spans="1:5" x14ac:dyDescent="0.25">
      <c r="A3709" s="39">
        <v>35849</v>
      </c>
      <c r="B3709" s="37">
        <f t="shared" si="114"/>
        <v>2</v>
      </c>
      <c r="C3709" s="37">
        <f t="shared" si="115"/>
        <v>1998</v>
      </c>
      <c r="D3709" s="1">
        <v>33.6</v>
      </c>
      <c r="E3709" s="1">
        <v>18</v>
      </c>
    </row>
    <row r="3710" spans="1:5" x14ac:dyDescent="0.25">
      <c r="A3710" s="39">
        <v>35850</v>
      </c>
      <c r="B3710" s="37">
        <f t="shared" si="114"/>
        <v>2</v>
      </c>
      <c r="C3710" s="37">
        <f t="shared" si="115"/>
        <v>1998</v>
      </c>
      <c r="D3710" s="1">
        <v>29.1</v>
      </c>
      <c r="E3710" s="1">
        <v>13.2</v>
      </c>
    </row>
    <row r="3711" spans="1:5" x14ac:dyDescent="0.25">
      <c r="A3711" s="39">
        <v>35851</v>
      </c>
      <c r="B3711" s="37">
        <f t="shared" si="114"/>
        <v>2</v>
      </c>
      <c r="C3711" s="37">
        <f t="shared" si="115"/>
        <v>1998</v>
      </c>
      <c r="D3711" s="1">
        <v>27.1</v>
      </c>
      <c r="E3711" s="1">
        <v>10.8</v>
      </c>
    </row>
    <row r="3712" spans="1:5" x14ac:dyDescent="0.25">
      <c r="A3712" s="39">
        <v>35852</v>
      </c>
      <c r="B3712" s="37">
        <f t="shared" si="114"/>
        <v>2</v>
      </c>
      <c r="C3712" s="37">
        <f t="shared" si="115"/>
        <v>1998</v>
      </c>
      <c r="D3712" s="1">
        <v>29.1</v>
      </c>
      <c r="E3712" s="1">
        <v>12.3</v>
      </c>
    </row>
    <row r="3713" spans="1:5" x14ac:dyDescent="0.25">
      <c r="A3713" s="39">
        <v>35853</v>
      </c>
      <c r="B3713" s="37">
        <f t="shared" si="114"/>
        <v>2</v>
      </c>
      <c r="C3713" s="37">
        <f t="shared" si="115"/>
        <v>1998</v>
      </c>
      <c r="D3713" s="1">
        <v>29.9</v>
      </c>
      <c r="E3713" s="1">
        <v>15.8</v>
      </c>
    </row>
    <row r="3714" spans="1:5" x14ac:dyDescent="0.25">
      <c r="A3714" s="39">
        <v>35854</v>
      </c>
      <c r="B3714" s="37">
        <f t="shared" si="114"/>
        <v>2</v>
      </c>
      <c r="C3714" s="37">
        <f t="shared" si="115"/>
        <v>1998</v>
      </c>
      <c r="D3714" s="1">
        <v>31.5</v>
      </c>
      <c r="E3714" s="1">
        <v>13</v>
      </c>
    </row>
    <row r="3715" spans="1:5" x14ac:dyDescent="0.25">
      <c r="A3715" s="39">
        <v>35855</v>
      </c>
      <c r="B3715" s="37">
        <f t="shared" ref="B3715:B3778" si="116">MONTH(A3715)</f>
        <v>3</v>
      </c>
      <c r="C3715" s="37">
        <f t="shared" ref="C3715:C3778" si="117">YEAR(A3715)</f>
        <v>1998</v>
      </c>
      <c r="D3715" s="1">
        <v>33.1</v>
      </c>
      <c r="E3715" s="1">
        <v>13.5</v>
      </c>
    </row>
    <row r="3716" spans="1:5" x14ac:dyDescent="0.25">
      <c r="A3716" s="39">
        <v>35856</v>
      </c>
      <c r="B3716" s="37">
        <f t="shared" si="116"/>
        <v>3</v>
      </c>
      <c r="C3716" s="37">
        <f t="shared" si="117"/>
        <v>1998</v>
      </c>
      <c r="D3716" s="1">
        <v>36.6</v>
      </c>
      <c r="E3716" s="1">
        <v>14</v>
      </c>
    </row>
    <row r="3717" spans="1:5" x14ac:dyDescent="0.25">
      <c r="A3717" s="39">
        <v>35857</v>
      </c>
      <c r="B3717" s="37">
        <f t="shared" si="116"/>
        <v>3</v>
      </c>
      <c r="C3717" s="37">
        <f t="shared" si="117"/>
        <v>1998</v>
      </c>
      <c r="D3717" s="1">
        <v>39</v>
      </c>
      <c r="E3717" s="1">
        <v>16.399999999999999</v>
      </c>
    </row>
    <row r="3718" spans="1:5" x14ac:dyDescent="0.25">
      <c r="A3718" s="39">
        <v>35858</v>
      </c>
      <c r="B3718" s="37">
        <f t="shared" si="116"/>
        <v>3</v>
      </c>
      <c r="C3718" s="37">
        <f t="shared" si="117"/>
        <v>1998</v>
      </c>
      <c r="D3718" s="1">
        <v>36.799999999999997</v>
      </c>
      <c r="E3718" s="1">
        <v>19.5</v>
      </c>
    </row>
    <row r="3719" spans="1:5" x14ac:dyDescent="0.25">
      <c r="A3719" s="39">
        <v>35859</v>
      </c>
      <c r="B3719" s="37">
        <f t="shared" si="116"/>
        <v>3</v>
      </c>
      <c r="C3719" s="37">
        <f t="shared" si="117"/>
        <v>1998</v>
      </c>
      <c r="D3719" s="1">
        <v>34.1</v>
      </c>
      <c r="E3719" s="1">
        <v>18.2</v>
      </c>
    </row>
    <row r="3720" spans="1:5" x14ac:dyDescent="0.25">
      <c r="A3720" s="39">
        <v>35860</v>
      </c>
      <c r="B3720" s="37">
        <f t="shared" si="116"/>
        <v>3</v>
      </c>
      <c r="C3720" s="37">
        <f t="shared" si="117"/>
        <v>1998</v>
      </c>
      <c r="D3720" s="1">
        <v>31</v>
      </c>
      <c r="E3720" s="1">
        <v>16</v>
      </c>
    </row>
    <row r="3721" spans="1:5" x14ac:dyDescent="0.25">
      <c r="A3721" s="39">
        <v>35861</v>
      </c>
      <c r="B3721" s="37">
        <f t="shared" si="116"/>
        <v>3</v>
      </c>
      <c r="C3721" s="37">
        <f t="shared" si="117"/>
        <v>1998</v>
      </c>
      <c r="D3721" s="1">
        <v>32</v>
      </c>
      <c r="E3721" s="1">
        <v>13.5</v>
      </c>
    </row>
    <row r="3722" spans="1:5" x14ac:dyDescent="0.25">
      <c r="A3722" s="39">
        <v>35862</v>
      </c>
      <c r="B3722" s="37">
        <f t="shared" si="116"/>
        <v>3</v>
      </c>
      <c r="C3722" s="37">
        <f t="shared" si="117"/>
        <v>1998</v>
      </c>
      <c r="D3722" s="1">
        <v>33.299999999999997</v>
      </c>
      <c r="E3722" s="1">
        <v>18</v>
      </c>
    </row>
    <row r="3723" spans="1:5" x14ac:dyDescent="0.25">
      <c r="A3723" s="39">
        <v>35863</v>
      </c>
      <c r="B3723" s="37">
        <f t="shared" si="116"/>
        <v>3</v>
      </c>
      <c r="C3723" s="37">
        <f t="shared" si="117"/>
        <v>1998</v>
      </c>
      <c r="D3723" s="1">
        <v>35.1</v>
      </c>
      <c r="E3723" s="1">
        <v>18</v>
      </c>
    </row>
    <row r="3724" spans="1:5" x14ac:dyDescent="0.25">
      <c r="A3724" s="39">
        <v>35864</v>
      </c>
      <c r="B3724" s="37">
        <f t="shared" si="116"/>
        <v>3</v>
      </c>
      <c r="C3724" s="37">
        <f t="shared" si="117"/>
        <v>1998</v>
      </c>
      <c r="D3724" s="1">
        <v>35.299999999999997</v>
      </c>
      <c r="E3724" s="1">
        <v>19</v>
      </c>
    </row>
    <row r="3725" spans="1:5" x14ac:dyDescent="0.25">
      <c r="A3725" s="39">
        <v>35865</v>
      </c>
      <c r="B3725" s="37">
        <f t="shared" si="116"/>
        <v>3</v>
      </c>
      <c r="C3725" s="37">
        <f t="shared" si="117"/>
        <v>1998</v>
      </c>
      <c r="D3725" s="1">
        <v>35.4</v>
      </c>
      <c r="E3725" s="1">
        <v>17</v>
      </c>
    </row>
    <row r="3726" spans="1:5" x14ac:dyDescent="0.25">
      <c r="A3726" s="39">
        <v>35866</v>
      </c>
      <c r="B3726" s="37">
        <f t="shared" si="116"/>
        <v>3</v>
      </c>
      <c r="C3726" s="37">
        <f t="shared" si="117"/>
        <v>1998</v>
      </c>
      <c r="D3726" s="1">
        <v>30.6</v>
      </c>
      <c r="E3726" s="1">
        <v>16.5</v>
      </c>
    </row>
    <row r="3727" spans="1:5" x14ac:dyDescent="0.25">
      <c r="A3727" s="39">
        <v>35867</v>
      </c>
      <c r="B3727" s="37">
        <f t="shared" si="116"/>
        <v>3</v>
      </c>
      <c r="C3727" s="37">
        <f t="shared" si="117"/>
        <v>1998</v>
      </c>
      <c r="D3727" s="1">
        <v>32.299999999999997</v>
      </c>
      <c r="E3727" s="1">
        <v>15.5</v>
      </c>
    </row>
    <row r="3728" spans="1:5" x14ac:dyDescent="0.25">
      <c r="A3728" s="39">
        <v>35868</v>
      </c>
      <c r="B3728" s="37">
        <f t="shared" si="116"/>
        <v>3</v>
      </c>
      <c r="C3728" s="37">
        <f t="shared" si="117"/>
        <v>1998</v>
      </c>
      <c r="D3728" s="1">
        <v>33.299999999999997</v>
      </c>
      <c r="E3728" s="1">
        <v>15.4</v>
      </c>
    </row>
    <row r="3729" spans="1:5" x14ac:dyDescent="0.25">
      <c r="A3729" s="39">
        <v>35869</v>
      </c>
      <c r="B3729" s="37">
        <f t="shared" si="116"/>
        <v>3</v>
      </c>
      <c r="C3729" s="37">
        <f t="shared" si="117"/>
        <v>1998</v>
      </c>
      <c r="D3729" s="1">
        <v>35.299999999999997</v>
      </c>
      <c r="E3729" s="1">
        <v>18</v>
      </c>
    </row>
    <row r="3730" spans="1:5" x14ac:dyDescent="0.25">
      <c r="A3730" s="39">
        <v>35870</v>
      </c>
      <c r="B3730" s="37">
        <f t="shared" si="116"/>
        <v>3</v>
      </c>
      <c r="C3730" s="37">
        <f t="shared" si="117"/>
        <v>1998</v>
      </c>
      <c r="D3730" s="1">
        <v>29.4</v>
      </c>
      <c r="E3730" s="1">
        <v>18.5</v>
      </c>
    </row>
    <row r="3731" spans="1:5" x14ac:dyDescent="0.25">
      <c r="A3731" s="39">
        <v>35871</v>
      </c>
      <c r="B3731" s="37">
        <f t="shared" si="116"/>
        <v>3</v>
      </c>
      <c r="C3731" s="37">
        <f t="shared" si="117"/>
        <v>1998</v>
      </c>
      <c r="D3731" s="1">
        <v>35.1</v>
      </c>
      <c r="E3731" s="1">
        <v>21</v>
      </c>
    </row>
    <row r="3732" spans="1:5" x14ac:dyDescent="0.25">
      <c r="A3732" s="39">
        <v>35872</v>
      </c>
      <c r="B3732" s="37">
        <f t="shared" si="116"/>
        <v>3</v>
      </c>
      <c r="C3732" s="37">
        <f t="shared" si="117"/>
        <v>1998</v>
      </c>
      <c r="D3732" s="1">
        <v>35.9</v>
      </c>
      <c r="E3732" s="1">
        <v>18.5</v>
      </c>
    </row>
    <row r="3733" spans="1:5" x14ac:dyDescent="0.25">
      <c r="A3733" s="39">
        <v>35873</v>
      </c>
      <c r="B3733" s="37">
        <f t="shared" si="116"/>
        <v>3</v>
      </c>
      <c r="C3733" s="37">
        <f t="shared" si="117"/>
        <v>1998</v>
      </c>
      <c r="D3733" s="1">
        <v>36.9</v>
      </c>
      <c r="E3733" s="1">
        <v>21</v>
      </c>
    </row>
    <row r="3734" spans="1:5" x14ac:dyDescent="0.25">
      <c r="A3734" s="39">
        <v>35874</v>
      </c>
      <c r="B3734" s="37">
        <f t="shared" si="116"/>
        <v>3</v>
      </c>
      <c r="C3734" s="37">
        <f t="shared" si="117"/>
        <v>1998</v>
      </c>
      <c r="D3734" s="1">
        <v>37.299999999999997</v>
      </c>
      <c r="E3734" s="1">
        <v>24</v>
      </c>
    </row>
    <row r="3735" spans="1:5" x14ac:dyDescent="0.25">
      <c r="A3735" s="39">
        <v>35875</v>
      </c>
      <c r="B3735" s="37">
        <f t="shared" si="116"/>
        <v>3</v>
      </c>
      <c r="C3735" s="37">
        <f t="shared" si="117"/>
        <v>1998</v>
      </c>
      <c r="D3735" s="1">
        <v>40.700000000000003</v>
      </c>
      <c r="E3735" s="1">
        <v>24</v>
      </c>
    </row>
    <row r="3736" spans="1:5" x14ac:dyDescent="0.25">
      <c r="A3736" s="39">
        <v>35876</v>
      </c>
      <c r="B3736" s="37">
        <f t="shared" si="116"/>
        <v>3</v>
      </c>
      <c r="C3736" s="37">
        <f t="shared" si="117"/>
        <v>1998</v>
      </c>
      <c r="D3736" s="1">
        <v>41.6</v>
      </c>
      <c r="E3736" s="1">
        <v>20.2</v>
      </c>
    </row>
    <row r="3737" spans="1:5" x14ac:dyDescent="0.25">
      <c r="A3737" s="39">
        <v>35877</v>
      </c>
      <c r="B3737" s="37">
        <f t="shared" si="116"/>
        <v>3</v>
      </c>
      <c r="C3737" s="37">
        <f t="shared" si="117"/>
        <v>1998</v>
      </c>
      <c r="D3737" s="1">
        <v>39.1</v>
      </c>
      <c r="E3737" s="1">
        <v>20.5</v>
      </c>
    </row>
    <row r="3738" spans="1:5" x14ac:dyDescent="0.25">
      <c r="A3738" s="39">
        <v>35878</v>
      </c>
      <c r="B3738" s="37">
        <f t="shared" si="116"/>
        <v>3</v>
      </c>
      <c r="C3738" s="37">
        <f t="shared" si="117"/>
        <v>1998</v>
      </c>
      <c r="D3738" s="1">
        <v>38.1</v>
      </c>
      <c r="E3738" s="1">
        <v>15.5</v>
      </c>
    </row>
    <row r="3739" spans="1:5" x14ac:dyDescent="0.25">
      <c r="A3739" s="39">
        <v>35879</v>
      </c>
      <c r="B3739" s="37">
        <f t="shared" si="116"/>
        <v>3</v>
      </c>
      <c r="C3739" s="37">
        <f t="shared" si="117"/>
        <v>1998</v>
      </c>
      <c r="D3739" s="1">
        <v>39.1</v>
      </c>
      <c r="E3739" s="1">
        <v>15.5</v>
      </c>
    </row>
    <row r="3740" spans="1:5" x14ac:dyDescent="0.25">
      <c r="A3740" s="39">
        <v>35880</v>
      </c>
      <c r="B3740" s="37">
        <f t="shared" si="116"/>
        <v>3</v>
      </c>
      <c r="C3740" s="37">
        <f t="shared" si="117"/>
        <v>1998</v>
      </c>
      <c r="D3740" s="1">
        <v>40.6</v>
      </c>
      <c r="E3740" s="1">
        <v>16.7</v>
      </c>
    </row>
    <row r="3741" spans="1:5" x14ac:dyDescent="0.25">
      <c r="A3741" s="39">
        <v>35881</v>
      </c>
      <c r="B3741" s="37">
        <f t="shared" si="116"/>
        <v>3</v>
      </c>
      <c r="C3741" s="37">
        <f t="shared" si="117"/>
        <v>1998</v>
      </c>
      <c r="D3741" s="1">
        <v>41</v>
      </c>
      <c r="E3741" s="1">
        <v>20.5</v>
      </c>
    </row>
    <row r="3742" spans="1:5" x14ac:dyDescent="0.25">
      <c r="A3742" s="39">
        <v>35882</v>
      </c>
      <c r="B3742" s="37">
        <f t="shared" si="116"/>
        <v>3</v>
      </c>
      <c r="C3742" s="37">
        <f t="shared" si="117"/>
        <v>1998</v>
      </c>
      <c r="D3742" s="1">
        <v>41.7</v>
      </c>
      <c r="E3742" s="1">
        <v>23.5</v>
      </c>
    </row>
    <row r="3743" spans="1:5" x14ac:dyDescent="0.25">
      <c r="A3743" s="39">
        <v>35883</v>
      </c>
      <c r="B3743" s="37">
        <f t="shared" si="116"/>
        <v>3</v>
      </c>
      <c r="C3743" s="37">
        <f t="shared" si="117"/>
        <v>1998</v>
      </c>
      <c r="D3743" s="1">
        <v>40.6</v>
      </c>
      <c r="E3743" s="1">
        <v>22.5</v>
      </c>
    </row>
    <row r="3744" spans="1:5" x14ac:dyDescent="0.25">
      <c r="A3744" s="39">
        <v>35884</v>
      </c>
      <c r="B3744" s="37">
        <f t="shared" si="116"/>
        <v>3</v>
      </c>
      <c r="C3744" s="37">
        <f t="shared" si="117"/>
        <v>1998</v>
      </c>
      <c r="D3744" s="2">
        <v>37.700000000000003</v>
      </c>
      <c r="E3744" s="2">
        <v>21</v>
      </c>
    </row>
    <row r="3745" spans="1:5" x14ac:dyDescent="0.25">
      <c r="A3745" s="39">
        <v>35885</v>
      </c>
      <c r="B3745" s="37">
        <f t="shared" si="116"/>
        <v>3</v>
      </c>
      <c r="C3745" s="37">
        <f t="shared" si="117"/>
        <v>1998</v>
      </c>
      <c r="D3745" s="1">
        <v>42.6</v>
      </c>
      <c r="E3745" s="1">
        <v>23.5</v>
      </c>
    </row>
    <row r="3746" spans="1:5" x14ac:dyDescent="0.25">
      <c r="A3746" s="39">
        <v>35886</v>
      </c>
      <c r="B3746" s="37">
        <f t="shared" si="116"/>
        <v>4</v>
      </c>
      <c r="C3746" s="37">
        <f t="shared" si="117"/>
        <v>1998</v>
      </c>
      <c r="D3746" s="1">
        <v>42.6</v>
      </c>
      <c r="E3746" s="1">
        <v>24</v>
      </c>
    </row>
    <row r="3747" spans="1:5" x14ac:dyDescent="0.25">
      <c r="A3747" s="39">
        <v>35887</v>
      </c>
      <c r="B3747" s="37">
        <f t="shared" si="116"/>
        <v>4</v>
      </c>
      <c r="C3747" s="37">
        <f t="shared" si="117"/>
        <v>1998</v>
      </c>
      <c r="D3747" s="1">
        <v>43.5</v>
      </c>
      <c r="E3747" s="1">
        <v>24</v>
      </c>
    </row>
    <row r="3748" spans="1:5" x14ac:dyDescent="0.25">
      <c r="A3748" s="39">
        <v>35888</v>
      </c>
      <c r="B3748" s="37">
        <f t="shared" si="116"/>
        <v>4</v>
      </c>
      <c r="C3748" s="37">
        <f t="shared" si="117"/>
        <v>1998</v>
      </c>
      <c r="D3748" s="1">
        <v>43.6</v>
      </c>
      <c r="E3748" s="1">
        <v>20.5</v>
      </c>
    </row>
    <row r="3749" spans="1:5" x14ac:dyDescent="0.25">
      <c r="A3749" s="39">
        <v>35889</v>
      </c>
      <c r="B3749" s="37">
        <f t="shared" si="116"/>
        <v>4</v>
      </c>
      <c r="C3749" s="37">
        <f t="shared" si="117"/>
        <v>1998</v>
      </c>
      <c r="D3749" s="1">
        <v>42.8</v>
      </c>
      <c r="E3749" s="1">
        <v>25.6</v>
      </c>
    </row>
    <row r="3750" spans="1:5" x14ac:dyDescent="0.25">
      <c r="A3750" s="39">
        <v>35890</v>
      </c>
      <c r="B3750" s="37">
        <f t="shared" si="116"/>
        <v>4</v>
      </c>
      <c r="C3750" s="37">
        <f t="shared" si="117"/>
        <v>1998</v>
      </c>
      <c r="D3750" s="1">
        <v>43.7</v>
      </c>
      <c r="E3750" s="1">
        <v>24</v>
      </c>
    </row>
    <row r="3751" spans="1:5" x14ac:dyDescent="0.25">
      <c r="A3751" s="39">
        <v>35891</v>
      </c>
      <c r="B3751" s="37">
        <f t="shared" si="116"/>
        <v>4</v>
      </c>
      <c r="C3751" s="37">
        <f t="shared" si="117"/>
        <v>1998</v>
      </c>
      <c r="D3751" s="1">
        <v>43.7</v>
      </c>
      <c r="E3751" s="1">
        <v>24.5</v>
      </c>
    </row>
    <row r="3752" spans="1:5" x14ac:dyDescent="0.25">
      <c r="A3752" s="39">
        <v>35892</v>
      </c>
      <c r="B3752" s="37">
        <f t="shared" si="116"/>
        <v>4</v>
      </c>
      <c r="C3752" s="37">
        <f t="shared" si="117"/>
        <v>1998</v>
      </c>
      <c r="D3752" s="1">
        <v>41.9</v>
      </c>
      <c r="E3752" s="1">
        <v>24</v>
      </c>
    </row>
    <row r="3753" spans="1:5" x14ac:dyDescent="0.25">
      <c r="A3753" s="39">
        <v>35893</v>
      </c>
      <c r="B3753" s="37">
        <f t="shared" si="116"/>
        <v>4</v>
      </c>
      <c r="C3753" s="37">
        <f t="shared" si="117"/>
        <v>1998</v>
      </c>
      <c r="D3753" s="1">
        <v>36.6</v>
      </c>
      <c r="E3753" s="1">
        <v>20.6</v>
      </c>
    </row>
    <row r="3754" spans="1:5" x14ac:dyDescent="0.25">
      <c r="A3754" s="39">
        <v>35894</v>
      </c>
      <c r="B3754" s="37">
        <f t="shared" si="116"/>
        <v>4</v>
      </c>
      <c r="C3754" s="37">
        <f t="shared" si="117"/>
        <v>1998</v>
      </c>
      <c r="D3754" s="1">
        <v>35.5</v>
      </c>
      <c r="E3754" s="1">
        <v>20.2</v>
      </c>
    </row>
    <row r="3755" spans="1:5" x14ac:dyDescent="0.25">
      <c r="A3755" s="39">
        <v>35895</v>
      </c>
      <c r="B3755" s="37">
        <f t="shared" si="116"/>
        <v>4</v>
      </c>
      <c r="C3755" s="37">
        <f t="shared" si="117"/>
        <v>1998</v>
      </c>
      <c r="D3755" s="1">
        <v>36.299999999999997</v>
      </c>
      <c r="E3755" s="1">
        <v>22</v>
      </c>
    </row>
    <row r="3756" spans="1:5" x14ac:dyDescent="0.25">
      <c r="A3756" s="39">
        <v>35896</v>
      </c>
      <c r="B3756" s="37">
        <f t="shared" si="116"/>
        <v>4</v>
      </c>
      <c r="C3756" s="37">
        <f t="shared" si="117"/>
        <v>1998</v>
      </c>
      <c r="D3756" s="1">
        <v>38.299999999999997</v>
      </c>
      <c r="E3756" s="1">
        <v>24.5</v>
      </c>
    </row>
    <row r="3757" spans="1:5" x14ac:dyDescent="0.25">
      <c r="A3757" s="39">
        <v>35897</v>
      </c>
      <c r="B3757" s="37">
        <f t="shared" si="116"/>
        <v>4</v>
      </c>
      <c r="C3757" s="37">
        <f t="shared" si="117"/>
        <v>1998</v>
      </c>
      <c r="D3757" s="1">
        <v>40.1</v>
      </c>
      <c r="E3757" s="1">
        <v>23.5</v>
      </c>
    </row>
    <row r="3758" spans="1:5" x14ac:dyDescent="0.25">
      <c r="A3758" s="39">
        <v>35898</v>
      </c>
      <c r="B3758" s="37">
        <f t="shared" si="116"/>
        <v>4</v>
      </c>
      <c r="C3758" s="37">
        <f t="shared" si="117"/>
        <v>1998</v>
      </c>
      <c r="D3758" s="1">
        <v>40.1</v>
      </c>
      <c r="E3758" s="1">
        <v>21.8</v>
      </c>
    </row>
    <row r="3759" spans="1:5" x14ac:dyDescent="0.25">
      <c r="A3759" s="39">
        <v>35899</v>
      </c>
      <c r="B3759" s="37">
        <f t="shared" si="116"/>
        <v>4</v>
      </c>
      <c r="C3759" s="37">
        <f t="shared" si="117"/>
        <v>1998</v>
      </c>
      <c r="D3759" s="1">
        <v>38.5</v>
      </c>
      <c r="E3759" s="1">
        <v>22</v>
      </c>
    </row>
    <row r="3760" spans="1:5" x14ac:dyDescent="0.25">
      <c r="A3760" s="39">
        <v>35900</v>
      </c>
      <c r="B3760" s="37">
        <f t="shared" si="116"/>
        <v>4</v>
      </c>
      <c r="C3760" s="37">
        <f t="shared" si="117"/>
        <v>1998</v>
      </c>
      <c r="D3760" s="1">
        <v>39.1</v>
      </c>
      <c r="E3760" s="1">
        <v>23.2</v>
      </c>
    </row>
    <row r="3761" spans="1:5" x14ac:dyDescent="0.25">
      <c r="A3761" s="39">
        <v>35901</v>
      </c>
      <c r="B3761" s="37">
        <f t="shared" si="116"/>
        <v>4</v>
      </c>
      <c r="C3761" s="37">
        <f t="shared" si="117"/>
        <v>1998</v>
      </c>
      <c r="D3761" s="1">
        <v>37.6</v>
      </c>
      <c r="E3761" s="1">
        <v>21.5</v>
      </c>
    </row>
    <row r="3762" spans="1:5" x14ac:dyDescent="0.25">
      <c r="A3762" s="39">
        <v>35902</v>
      </c>
      <c r="B3762" s="37">
        <f t="shared" si="116"/>
        <v>4</v>
      </c>
      <c r="C3762" s="37">
        <f t="shared" si="117"/>
        <v>1998</v>
      </c>
      <c r="D3762" s="1">
        <v>36.6</v>
      </c>
      <c r="E3762" s="1">
        <v>21.5</v>
      </c>
    </row>
    <row r="3763" spans="1:5" x14ac:dyDescent="0.25">
      <c r="A3763" s="39">
        <v>35903</v>
      </c>
      <c r="B3763" s="37">
        <f t="shared" si="116"/>
        <v>4</v>
      </c>
      <c r="C3763" s="37">
        <f t="shared" si="117"/>
        <v>1998</v>
      </c>
      <c r="D3763" s="1">
        <v>36</v>
      </c>
      <c r="E3763" s="1">
        <v>22</v>
      </c>
    </row>
    <row r="3764" spans="1:5" x14ac:dyDescent="0.25">
      <c r="A3764" s="39">
        <v>35904</v>
      </c>
      <c r="B3764" s="37">
        <f t="shared" si="116"/>
        <v>4</v>
      </c>
      <c r="C3764" s="37">
        <f t="shared" si="117"/>
        <v>1998</v>
      </c>
      <c r="D3764" s="1">
        <v>36.1</v>
      </c>
      <c r="E3764" s="1">
        <v>23.5</v>
      </c>
    </row>
    <row r="3765" spans="1:5" x14ac:dyDescent="0.25">
      <c r="A3765" s="39">
        <v>35905</v>
      </c>
      <c r="B3765" s="37">
        <f t="shared" si="116"/>
        <v>4</v>
      </c>
      <c r="C3765" s="37">
        <f t="shared" si="117"/>
        <v>1998</v>
      </c>
      <c r="D3765" s="1">
        <v>37.1</v>
      </c>
      <c r="E3765" s="1">
        <v>26</v>
      </c>
    </row>
    <row r="3766" spans="1:5" x14ac:dyDescent="0.25">
      <c r="A3766" s="39">
        <v>35906</v>
      </c>
      <c r="B3766" s="37">
        <f t="shared" si="116"/>
        <v>4</v>
      </c>
      <c r="C3766" s="37">
        <f t="shared" si="117"/>
        <v>1998</v>
      </c>
      <c r="D3766" s="1">
        <v>37.1</v>
      </c>
      <c r="E3766" s="1">
        <v>25.5</v>
      </c>
    </row>
    <row r="3767" spans="1:5" x14ac:dyDescent="0.25">
      <c r="A3767" s="39">
        <v>35907</v>
      </c>
      <c r="B3767" s="37">
        <f t="shared" si="116"/>
        <v>4</v>
      </c>
      <c r="C3767" s="37">
        <f t="shared" si="117"/>
        <v>1998</v>
      </c>
      <c r="D3767" s="1">
        <v>38.1</v>
      </c>
      <c r="E3767" s="1">
        <v>25</v>
      </c>
    </row>
    <row r="3768" spans="1:5" x14ac:dyDescent="0.25">
      <c r="A3768" s="39">
        <v>35908</v>
      </c>
      <c r="B3768" s="37">
        <f t="shared" si="116"/>
        <v>4</v>
      </c>
      <c r="C3768" s="37">
        <f t="shared" si="117"/>
        <v>1998</v>
      </c>
      <c r="D3768" s="1">
        <v>37</v>
      </c>
      <c r="E3768" s="1">
        <v>24</v>
      </c>
    </row>
    <row r="3769" spans="1:5" x14ac:dyDescent="0.25">
      <c r="A3769" s="39">
        <v>35909</v>
      </c>
      <c r="B3769" s="37">
        <f t="shared" si="116"/>
        <v>4</v>
      </c>
      <c r="C3769" s="37">
        <f t="shared" si="117"/>
        <v>1998</v>
      </c>
      <c r="D3769" s="1">
        <v>37.1</v>
      </c>
      <c r="E3769" s="1">
        <v>25</v>
      </c>
    </row>
    <row r="3770" spans="1:5" x14ac:dyDescent="0.25">
      <c r="A3770" s="39">
        <v>35910</v>
      </c>
      <c r="B3770" s="37">
        <f t="shared" si="116"/>
        <v>4</v>
      </c>
      <c r="C3770" s="37">
        <f t="shared" si="117"/>
        <v>1998</v>
      </c>
      <c r="D3770" s="1">
        <v>35.9</v>
      </c>
      <c r="E3770" s="1">
        <v>25.5</v>
      </c>
    </row>
    <row r="3771" spans="1:5" x14ac:dyDescent="0.25">
      <c r="A3771" s="39">
        <v>35911</v>
      </c>
      <c r="B3771" s="37">
        <f t="shared" si="116"/>
        <v>4</v>
      </c>
      <c r="C3771" s="37">
        <f t="shared" si="117"/>
        <v>1998</v>
      </c>
      <c r="D3771" s="1">
        <v>36.9</v>
      </c>
      <c r="E3771" s="1">
        <v>26.5</v>
      </c>
    </row>
    <row r="3772" spans="1:5" x14ac:dyDescent="0.25">
      <c r="A3772" s="39">
        <v>35912</v>
      </c>
      <c r="B3772" s="37">
        <f t="shared" si="116"/>
        <v>4</v>
      </c>
      <c r="C3772" s="37">
        <f t="shared" si="117"/>
        <v>1998</v>
      </c>
      <c r="D3772" s="1">
        <v>40.700000000000003</v>
      </c>
      <c r="E3772" s="1">
        <v>24.8</v>
      </c>
    </row>
    <row r="3773" spans="1:5" x14ac:dyDescent="0.25">
      <c r="A3773" s="39">
        <v>35913</v>
      </c>
      <c r="B3773" s="37">
        <f t="shared" si="116"/>
        <v>4</v>
      </c>
      <c r="C3773" s="37">
        <f t="shared" si="117"/>
        <v>1998</v>
      </c>
      <c r="D3773" s="1">
        <v>41.3</v>
      </c>
      <c r="E3773" s="1">
        <v>23</v>
      </c>
    </row>
    <row r="3774" spans="1:5" x14ac:dyDescent="0.25">
      <c r="A3774" s="39">
        <v>35914</v>
      </c>
      <c r="B3774" s="37">
        <f t="shared" si="116"/>
        <v>4</v>
      </c>
      <c r="C3774" s="37">
        <f t="shared" si="117"/>
        <v>1998</v>
      </c>
      <c r="D3774" s="1">
        <v>38.9</v>
      </c>
      <c r="E3774" s="1">
        <v>24.7</v>
      </c>
    </row>
    <row r="3775" spans="1:5" x14ac:dyDescent="0.25">
      <c r="A3775" s="39">
        <v>35915</v>
      </c>
      <c r="B3775" s="37">
        <f t="shared" si="116"/>
        <v>4</v>
      </c>
      <c r="C3775" s="37">
        <f t="shared" si="117"/>
        <v>1998</v>
      </c>
      <c r="D3775" s="1">
        <v>36.9</v>
      </c>
      <c r="E3775" s="1">
        <v>25.3</v>
      </c>
    </row>
    <row r="3776" spans="1:5" x14ac:dyDescent="0.25">
      <c r="A3776" s="39">
        <v>35916</v>
      </c>
      <c r="B3776" s="37">
        <f t="shared" si="116"/>
        <v>5</v>
      </c>
      <c r="C3776" s="37">
        <f t="shared" si="117"/>
        <v>1998</v>
      </c>
      <c r="D3776" s="1">
        <v>37.6</v>
      </c>
      <c r="E3776" s="1">
        <v>25</v>
      </c>
    </row>
    <row r="3777" spans="1:5" x14ac:dyDescent="0.25">
      <c r="A3777" s="39">
        <v>35917</v>
      </c>
      <c r="B3777" s="37">
        <f t="shared" si="116"/>
        <v>5</v>
      </c>
      <c r="C3777" s="37">
        <f t="shared" si="117"/>
        <v>1998</v>
      </c>
      <c r="D3777" s="1">
        <v>40</v>
      </c>
      <c r="E3777" s="1">
        <v>24.6</v>
      </c>
    </row>
    <row r="3778" spans="1:5" x14ac:dyDescent="0.25">
      <c r="A3778" s="39">
        <v>35918</v>
      </c>
      <c r="B3778" s="37">
        <f t="shared" si="116"/>
        <v>5</v>
      </c>
      <c r="C3778" s="37">
        <f t="shared" si="117"/>
        <v>1998</v>
      </c>
      <c r="D3778" s="1">
        <v>41.9</v>
      </c>
      <c r="E3778" s="1">
        <v>26.5</v>
      </c>
    </row>
    <row r="3779" spans="1:5" x14ac:dyDescent="0.25">
      <c r="A3779" s="39">
        <v>35919</v>
      </c>
      <c r="B3779" s="37">
        <f t="shared" ref="B3779:B3842" si="118">MONTH(A3779)</f>
        <v>5</v>
      </c>
      <c r="C3779" s="37">
        <f t="shared" ref="C3779:C3842" si="119">YEAR(A3779)</f>
        <v>1998</v>
      </c>
      <c r="D3779" s="1">
        <v>42.3</v>
      </c>
      <c r="E3779" s="1">
        <v>24.7</v>
      </c>
    </row>
    <row r="3780" spans="1:5" x14ac:dyDescent="0.25">
      <c r="A3780" s="39">
        <v>35920</v>
      </c>
      <c r="B3780" s="37">
        <f t="shared" si="118"/>
        <v>5</v>
      </c>
      <c r="C3780" s="37">
        <f t="shared" si="119"/>
        <v>1998</v>
      </c>
      <c r="D3780" s="1">
        <v>42.2</v>
      </c>
      <c r="E3780" s="1">
        <v>23.2</v>
      </c>
    </row>
    <row r="3781" spans="1:5" x14ac:dyDescent="0.25">
      <c r="A3781" s="39">
        <v>35921</v>
      </c>
      <c r="B3781" s="37">
        <f t="shared" si="118"/>
        <v>5</v>
      </c>
      <c r="C3781" s="37">
        <f t="shared" si="119"/>
        <v>1998</v>
      </c>
      <c r="D3781" s="1">
        <v>43.3</v>
      </c>
      <c r="E3781" s="1">
        <v>25.1</v>
      </c>
    </row>
    <row r="3782" spans="1:5" x14ac:dyDescent="0.25">
      <c r="A3782" s="39">
        <v>35922</v>
      </c>
      <c r="B3782" s="37">
        <f t="shared" si="118"/>
        <v>5</v>
      </c>
      <c r="C3782" s="37">
        <f t="shared" si="119"/>
        <v>1998</v>
      </c>
      <c r="D3782" s="1">
        <v>41.6</v>
      </c>
      <c r="E3782" s="1">
        <v>25.3</v>
      </c>
    </row>
    <row r="3783" spans="1:5" x14ac:dyDescent="0.25">
      <c r="A3783" s="39">
        <v>35923</v>
      </c>
      <c r="B3783" s="37">
        <f t="shared" si="118"/>
        <v>5</v>
      </c>
      <c r="C3783" s="37">
        <f t="shared" si="119"/>
        <v>1998</v>
      </c>
      <c r="D3783" s="1">
        <v>42.6</v>
      </c>
      <c r="E3783" s="1">
        <v>18</v>
      </c>
    </row>
    <row r="3784" spans="1:5" x14ac:dyDescent="0.25">
      <c r="A3784" s="39">
        <v>35924</v>
      </c>
      <c r="B3784" s="37">
        <f t="shared" si="118"/>
        <v>5</v>
      </c>
      <c r="C3784" s="37">
        <f t="shared" si="119"/>
        <v>1998</v>
      </c>
      <c r="D3784" s="1">
        <v>42.1</v>
      </c>
      <c r="E3784" s="1">
        <v>24.1</v>
      </c>
    </row>
    <row r="3785" spans="1:5" x14ac:dyDescent="0.25">
      <c r="A3785" s="39">
        <v>35925</v>
      </c>
      <c r="B3785" s="37">
        <f t="shared" si="118"/>
        <v>5</v>
      </c>
      <c r="C3785" s="37">
        <f t="shared" si="119"/>
        <v>1998</v>
      </c>
      <c r="D3785" s="1">
        <v>40.799999999999997</v>
      </c>
      <c r="E3785" s="1">
        <v>25.1</v>
      </c>
    </row>
    <row r="3786" spans="1:5" x14ac:dyDescent="0.25">
      <c r="A3786" s="39">
        <v>35926</v>
      </c>
      <c r="B3786" s="37">
        <f t="shared" si="118"/>
        <v>5</v>
      </c>
      <c r="C3786" s="37">
        <f t="shared" si="119"/>
        <v>1998</v>
      </c>
      <c r="D3786" s="1">
        <v>41.3</v>
      </c>
      <c r="E3786" s="1">
        <v>23.9</v>
      </c>
    </row>
    <row r="3787" spans="1:5" x14ac:dyDescent="0.25">
      <c r="A3787" s="39">
        <v>35927</v>
      </c>
      <c r="B3787" s="37">
        <f t="shared" si="118"/>
        <v>5</v>
      </c>
      <c r="C3787" s="37">
        <f t="shared" si="119"/>
        <v>1998</v>
      </c>
      <c r="D3787" s="1">
        <v>43.2</v>
      </c>
      <c r="E3787" s="1">
        <v>24.8</v>
      </c>
    </row>
    <row r="3788" spans="1:5" x14ac:dyDescent="0.25">
      <c r="A3788" s="39">
        <v>35928</v>
      </c>
      <c r="B3788" s="37">
        <f t="shared" si="118"/>
        <v>5</v>
      </c>
      <c r="C3788" s="37">
        <f t="shared" si="119"/>
        <v>1998</v>
      </c>
      <c r="D3788" s="1">
        <v>43.2</v>
      </c>
      <c r="E3788" s="1">
        <v>26</v>
      </c>
    </row>
    <row r="3789" spans="1:5" x14ac:dyDescent="0.25">
      <c r="A3789" s="39">
        <v>35929</v>
      </c>
      <c r="B3789" s="37">
        <f t="shared" si="118"/>
        <v>5</v>
      </c>
      <c r="C3789" s="37">
        <f t="shared" si="119"/>
        <v>1998</v>
      </c>
      <c r="D3789" s="1">
        <v>42.8</v>
      </c>
      <c r="E3789" s="1">
        <v>27.1</v>
      </c>
    </row>
    <row r="3790" spans="1:5" x14ac:dyDescent="0.25">
      <c r="A3790" s="39">
        <v>35930</v>
      </c>
      <c r="B3790" s="37">
        <f t="shared" si="118"/>
        <v>5</v>
      </c>
      <c r="C3790" s="37">
        <f t="shared" si="119"/>
        <v>1998</v>
      </c>
      <c r="D3790" s="1">
        <v>42.9</v>
      </c>
      <c r="E3790" s="1">
        <v>25.6</v>
      </c>
    </row>
    <row r="3791" spans="1:5" x14ac:dyDescent="0.25">
      <c r="A3791" s="39">
        <v>35931</v>
      </c>
      <c r="B3791" s="37">
        <f t="shared" si="118"/>
        <v>5</v>
      </c>
      <c r="C3791" s="37">
        <f t="shared" si="119"/>
        <v>1998</v>
      </c>
      <c r="D3791" s="1">
        <v>44.8</v>
      </c>
      <c r="E3791" s="1">
        <v>25.5</v>
      </c>
    </row>
    <row r="3792" spans="1:5" x14ac:dyDescent="0.25">
      <c r="A3792" s="39">
        <v>35932</v>
      </c>
      <c r="B3792" s="37">
        <f t="shared" si="118"/>
        <v>5</v>
      </c>
      <c r="C3792" s="37">
        <f t="shared" si="119"/>
        <v>1998</v>
      </c>
      <c r="D3792" s="1">
        <v>40.700000000000003</v>
      </c>
      <c r="E3792" s="1">
        <v>27.4</v>
      </c>
    </row>
    <row r="3793" spans="1:5" x14ac:dyDescent="0.25">
      <c r="A3793" s="39">
        <v>35933</v>
      </c>
      <c r="B3793" s="37">
        <f t="shared" si="118"/>
        <v>5</v>
      </c>
      <c r="C3793" s="37">
        <f t="shared" si="119"/>
        <v>1998</v>
      </c>
      <c r="D3793" s="1">
        <v>39.6</v>
      </c>
      <c r="E3793" s="1">
        <v>27.4</v>
      </c>
    </row>
    <row r="3794" spans="1:5" x14ac:dyDescent="0.25">
      <c r="A3794" s="39">
        <v>35934</v>
      </c>
      <c r="B3794" s="37">
        <f t="shared" si="118"/>
        <v>5</v>
      </c>
      <c r="C3794" s="37">
        <f t="shared" si="119"/>
        <v>1998</v>
      </c>
      <c r="D3794" s="1">
        <v>39.700000000000003</v>
      </c>
      <c r="E3794" s="1">
        <v>28.6</v>
      </c>
    </row>
    <row r="3795" spans="1:5" x14ac:dyDescent="0.25">
      <c r="A3795" s="39">
        <v>35935</v>
      </c>
      <c r="B3795" s="37">
        <f t="shared" si="118"/>
        <v>5</v>
      </c>
      <c r="C3795" s="37">
        <f t="shared" si="119"/>
        <v>1998</v>
      </c>
      <c r="D3795" s="1">
        <v>39.4</v>
      </c>
      <c r="E3795" s="1">
        <v>27.7</v>
      </c>
    </row>
    <row r="3796" spans="1:5" x14ac:dyDescent="0.25">
      <c r="A3796" s="39">
        <v>35936</v>
      </c>
      <c r="B3796" s="37">
        <f t="shared" si="118"/>
        <v>5</v>
      </c>
      <c r="C3796" s="37">
        <f t="shared" si="119"/>
        <v>1998</v>
      </c>
      <c r="D3796" s="1">
        <v>39.6</v>
      </c>
      <c r="E3796" s="1">
        <v>27.9</v>
      </c>
    </row>
    <row r="3797" spans="1:5" x14ac:dyDescent="0.25">
      <c r="A3797" s="39">
        <v>35937</v>
      </c>
      <c r="B3797" s="37">
        <f t="shared" si="118"/>
        <v>5</v>
      </c>
      <c r="C3797" s="37">
        <f t="shared" si="119"/>
        <v>1998</v>
      </c>
      <c r="D3797" s="1">
        <v>39.9</v>
      </c>
      <c r="E3797" s="1">
        <v>27.1</v>
      </c>
    </row>
    <row r="3798" spans="1:5" x14ac:dyDescent="0.25">
      <c r="A3798" s="39">
        <v>35938</v>
      </c>
      <c r="B3798" s="37">
        <f t="shared" si="118"/>
        <v>5</v>
      </c>
      <c r="C3798" s="37">
        <f t="shared" si="119"/>
        <v>1998</v>
      </c>
      <c r="D3798" s="1">
        <v>38.799999999999997</v>
      </c>
      <c r="E3798" s="1">
        <v>28.5</v>
      </c>
    </row>
    <row r="3799" spans="1:5" x14ac:dyDescent="0.25">
      <c r="A3799" s="39">
        <v>35939</v>
      </c>
      <c r="B3799" s="37">
        <f t="shared" si="118"/>
        <v>5</v>
      </c>
      <c r="C3799" s="37">
        <f t="shared" si="119"/>
        <v>1998</v>
      </c>
      <c r="D3799" s="1">
        <v>39.299999999999997</v>
      </c>
      <c r="E3799" s="1">
        <v>27.4</v>
      </c>
    </row>
    <row r="3800" spans="1:5" x14ac:dyDescent="0.25">
      <c r="A3800" s="39">
        <v>35940</v>
      </c>
      <c r="B3800" s="37">
        <f t="shared" si="118"/>
        <v>5</v>
      </c>
      <c r="C3800" s="37">
        <f t="shared" si="119"/>
        <v>1998</v>
      </c>
      <c r="D3800" s="1">
        <v>39.6</v>
      </c>
      <c r="E3800" s="1">
        <v>27.2</v>
      </c>
    </row>
    <row r="3801" spans="1:5" x14ac:dyDescent="0.25">
      <c r="A3801" s="39">
        <v>35941</v>
      </c>
      <c r="B3801" s="37">
        <f t="shared" si="118"/>
        <v>5</v>
      </c>
      <c r="C3801" s="37">
        <f t="shared" si="119"/>
        <v>1998</v>
      </c>
      <c r="D3801" s="1">
        <v>38.5</v>
      </c>
      <c r="E3801" s="1">
        <v>27.8</v>
      </c>
    </row>
    <row r="3802" spans="1:5" x14ac:dyDescent="0.25">
      <c r="A3802" s="39">
        <v>35942</v>
      </c>
      <c r="B3802" s="37">
        <f t="shared" si="118"/>
        <v>5</v>
      </c>
      <c r="C3802" s="37">
        <f t="shared" si="119"/>
        <v>1998</v>
      </c>
      <c r="D3802" s="1">
        <v>38</v>
      </c>
      <c r="E3802" s="1">
        <v>28</v>
      </c>
    </row>
    <row r="3803" spans="1:5" x14ac:dyDescent="0.25">
      <c r="A3803" s="39">
        <v>35943</v>
      </c>
      <c r="B3803" s="37">
        <f t="shared" si="118"/>
        <v>5</v>
      </c>
      <c r="C3803" s="37">
        <f t="shared" si="119"/>
        <v>1998</v>
      </c>
      <c r="D3803" s="1">
        <v>36.700000000000003</v>
      </c>
      <c r="E3803" s="1">
        <v>28</v>
      </c>
    </row>
    <row r="3804" spans="1:5" x14ac:dyDescent="0.25">
      <c r="A3804" s="39">
        <v>35944</v>
      </c>
      <c r="B3804" s="37">
        <f t="shared" si="118"/>
        <v>5</v>
      </c>
      <c r="C3804" s="37">
        <f t="shared" si="119"/>
        <v>1998</v>
      </c>
      <c r="D3804" s="1">
        <v>38.6</v>
      </c>
      <c r="E3804" s="1">
        <v>27.5</v>
      </c>
    </row>
    <row r="3805" spans="1:5" x14ac:dyDescent="0.25">
      <c r="A3805" s="39">
        <v>35945</v>
      </c>
      <c r="B3805" s="37">
        <f t="shared" si="118"/>
        <v>5</v>
      </c>
      <c r="C3805" s="37">
        <f t="shared" si="119"/>
        <v>1998</v>
      </c>
      <c r="D3805" s="2">
        <v>37.6</v>
      </c>
      <c r="E3805" s="2">
        <v>27.5</v>
      </c>
    </row>
    <row r="3806" spans="1:5" x14ac:dyDescent="0.25">
      <c r="A3806" s="39">
        <v>35946</v>
      </c>
      <c r="B3806" s="37">
        <f t="shared" si="118"/>
        <v>5</v>
      </c>
      <c r="C3806" s="37">
        <f t="shared" si="119"/>
        <v>1998</v>
      </c>
      <c r="D3806" s="1">
        <v>37.9</v>
      </c>
      <c r="E3806" s="1">
        <v>27</v>
      </c>
    </row>
    <row r="3807" spans="1:5" x14ac:dyDescent="0.25">
      <c r="A3807" s="39">
        <v>35947</v>
      </c>
      <c r="B3807" s="37">
        <f t="shared" si="118"/>
        <v>6</v>
      </c>
      <c r="C3807" s="37">
        <f t="shared" si="119"/>
        <v>1998</v>
      </c>
      <c r="D3807" s="1">
        <v>38.5</v>
      </c>
      <c r="E3807" s="1">
        <v>26.5</v>
      </c>
    </row>
    <row r="3808" spans="1:5" x14ac:dyDescent="0.25">
      <c r="A3808" s="39">
        <v>35948</v>
      </c>
      <c r="B3808" s="37">
        <f t="shared" si="118"/>
        <v>6</v>
      </c>
      <c r="C3808" s="37">
        <f t="shared" si="119"/>
        <v>1998</v>
      </c>
      <c r="D3808" s="1">
        <v>39.4</v>
      </c>
      <c r="E3808" s="1">
        <v>26</v>
      </c>
    </row>
    <row r="3809" spans="1:5" x14ac:dyDescent="0.25">
      <c r="A3809" s="39">
        <v>35949</v>
      </c>
      <c r="B3809" s="37">
        <f t="shared" si="118"/>
        <v>6</v>
      </c>
      <c r="C3809" s="37">
        <f t="shared" si="119"/>
        <v>1998</v>
      </c>
      <c r="D3809" s="1">
        <v>39.1</v>
      </c>
      <c r="E3809" s="1">
        <v>27.2</v>
      </c>
    </row>
    <row r="3810" spans="1:5" x14ac:dyDescent="0.25">
      <c r="A3810" s="39">
        <v>35950</v>
      </c>
      <c r="B3810" s="37">
        <f t="shared" si="118"/>
        <v>6</v>
      </c>
      <c r="C3810" s="37">
        <f t="shared" si="119"/>
        <v>1998</v>
      </c>
      <c r="D3810" s="1">
        <v>38.9</v>
      </c>
      <c r="E3810" s="1">
        <v>27.5</v>
      </c>
    </row>
    <row r="3811" spans="1:5" x14ac:dyDescent="0.25">
      <c r="A3811" s="39">
        <v>35951</v>
      </c>
      <c r="B3811" s="37">
        <f t="shared" si="118"/>
        <v>6</v>
      </c>
      <c r="C3811" s="37">
        <f t="shared" si="119"/>
        <v>1998</v>
      </c>
      <c r="D3811" s="1">
        <v>29.6</v>
      </c>
      <c r="E3811" s="1">
        <v>27.4</v>
      </c>
    </row>
    <row r="3812" spans="1:5" x14ac:dyDescent="0.25">
      <c r="A3812" s="39">
        <v>35952</v>
      </c>
      <c r="B3812" s="37">
        <f t="shared" si="118"/>
        <v>6</v>
      </c>
      <c r="C3812" s="37">
        <f t="shared" si="119"/>
        <v>1998</v>
      </c>
      <c r="D3812" s="1">
        <v>38.6</v>
      </c>
      <c r="E3812" s="1">
        <v>27.5</v>
      </c>
    </row>
    <row r="3813" spans="1:5" x14ac:dyDescent="0.25">
      <c r="A3813" s="39">
        <v>35953</v>
      </c>
      <c r="B3813" s="37">
        <f t="shared" si="118"/>
        <v>6</v>
      </c>
      <c r="C3813" s="37">
        <f t="shared" si="119"/>
        <v>1998</v>
      </c>
      <c r="D3813" s="1">
        <v>38.700000000000003</v>
      </c>
      <c r="E3813" s="1">
        <v>29</v>
      </c>
    </row>
    <row r="3814" spans="1:5" x14ac:dyDescent="0.25">
      <c r="A3814" s="39">
        <v>35954</v>
      </c>
      <c r="B3814" s="37">
        <f t="shared" si="118"/>
        <v>6</v>
      </c>
      <c r="C3814" s="37">
        <f t="shared" si="119"/>
        <v>1998</v>
      </c>
      <c r="D3814" s="1">
        <v>35.9</v>
      </c>
      <c r="E3814" s="1">
        <v>25</v>
      </c>
    </row>
    <row r="3815" spans="1:5" x14ac:dyDescent="0.25">
      <c r="A3815" s="39">
        <v>35955</v>
      </c>
      <c r="B3815" s="37">
        <f t="shared" si="118"/>
        <v>6</v>
      </c>
      <c r="C3815" s="37">
        <f t="shared" si="119"/>
        <v>1998</v>
      </c>
      <c r="D3815" s="1">
        <v>38.6</v>
      </c>
      <c r="E3815" s="1">
        <v>23</v>
      </c>
    </row>
    <row r="3816" spans="1:5" x14ac:dyDescent="0.25">
      <c r="A3816" s="39">
        <v>35956</v>
      </c>
      <c r="B3816" s="37">
        <f t="shared" si="118"/>
        <v>6</v>
      </c>
      <c r="C3816" s="37">
        <f t="shared" si="119"/>
        <v>1998</v>
      </c>
      <c r="D3816" s="1">
        <v>33.6</v>
      </c>
      <c r="E3816" s="1">
        <v>27.2</v>
      </c>
    </row>
    <row r="3817" spans="1:5" x14ac:dyDescent="0.25">
      <c r="A3817" s="39">
        <v>35957</v>
      </c>
      <c r="B3817" s="37">
        <f t="shared" si="118"/>
        <v>6</v>
      </c>
      <c r="C3817" s="37">
        <f t="shared" si="119"/>
        <v>1998</v>
      </c>
      <c r="D3817" s="1">
        <v>34.6</v>
      </c>
      <c r="E3817" s="1">
        <v>27.5</v>
      </c>
    </row>
    <row r="3818" spans="1:5" x14ac:dyDescent="0.25">
      <c r="A3818" s="39">
        <v>35958</v>
      </c>
      <c r="B3818" s="37">
        <f t="shared" si="118"/>
        <v>6</v>
      </c>
      <c r="C3818" s="37">
        <f t="shared" si="119"/>
        <v>1998</v>
      </c>
      <c r="D3818" s="1">
        <v>36.6</v>
      </c>
      <c r="E3818" s="1">
        <v>27.2</v>
      </c>
    </row>
    <row r="3819" spans="1:5" x14ac:dyDescent="0.25">
      <c r="A3819" s="39">
        <v>35959</v>
      </c>
      <c r="B3819" s="37">
        <f t="shared" si="118"/>
        <v>6</v>
      </c>
      <c r="C3819" s="37">
        <f t="shared" si="119"/>
        <v>1998</v>
      </c>
      <c r="D3819" s="1">
        <v>36.700000000000003</v>
      </c>
      <c r="E3819" s="1">
        <v>25.8</v>
      </c>
    </row>
    <row r="3820" spans="1:5" x14ac:dyDescent="0.25">
      <c r="A3820" s="39">
        <v>35960</v>
      </c>
      <c r="B3820" s="37">
        <f t="shared" si="118"/>
        <v>6</v>
      </c>
      <c r="C3820" s="37">
        <f t="shared" si="119"/>
        <v>1998</v>
      </c>
      <c r="D3820" s="1">
        <v>38.6</v>
      </c>
      <c r="E3820" s="1">
        <v>25.4</v>
      </c>
    </row>
    <row r="3821" spans="1:5" x14ac:dyDescent="0.25">
      <c r="A3821" s="39">
        <v>35961</v>
      </c>
      <c r="B3821" s="37">
        <f t="shared" si="118"/>
        <v>6</v>
      </c>
      <c r="C3821" s="37">
        <f t="shared" si="119"/>
        <v>1998</v>
      </c>
      <c r="D3821" s="1">
        <v>38.700000000000003</v>
      </c>
      <c r="E3821" s="1">
        <v>23.5</v>
      </c>
    </row>
    <row r="3822" spans="1:5" x14ac:dyDescent="0.25">
      <c r="A3822" s="39">
        <v>35962</v>
      </c>
      <c r="B3822" s="37">
        <f t="shared" si="118"/>
        <v>6</v>
      </c>
      <c r="C3822" s="37">
        <f t="shared" si="119"/>
        <v>1998</v>
      </c>
      <c r="D3822" s="1">
        <v>36</v>
      </c>
      <c r="E3822" s="1">
        <v>23</v>
      </c>
    </row>
    <row r="3823" spans="1:5" x14ac:dyDescent="0.25">
      <c r="A3823" s="39">
        <v>35963</v>
      </c>
      <c r="B3823" s="37">
        <f t="shared" si="118"/>
        <v>6</v>
      </c>
      <c r="C3823" s="37">
        <f t="shared" si="119"/>
        <v>1998</v>
      </c>
      <c r="D3823" s="1">
        <v>37.6</v>
      </c>
      <c r="E3823" s="1">
        <v>27</v>
      </c>
    </row>
    <row r="3824" spans="1:5" x14ac:dyDescent="0.25">
      <c r="A3824" s="39">
        <v>35964</v>
      </c>
      <c r="B3824" s="37">
        <f t="shared" si="118"/>
        <v>6</v>
      </c>
      <c r="C3824" s="37">
        <f t="shared" si="119"/>
        <v>1998</v>
      </c>
      <c r="D3824" s="1">
        <v>38.1</v>
      </c>
      <c r="E3824" s="1">
        <v>27.2</v>
      </c>
    </row>
    <row r="3825" spans="1:5" x14ac:dyDescent="0.25">
      <c r="A3825" s="39">
        <v>35965</v>
      </c>
      <c r="B3825" s="37">
        <f t="shared" si="118"/>
        <v>6</v>
      </c>
      <c r="C3825" s="37">
        <f t="shared" si="119"/>
        <v>1998</v>
      </c>
      <c r="D3825" s="1">
        <v>37.799999999999997</v>
      </c>
      <c r="E3825" s="1">
        <v>27.2</v>
      </c>
    </row>
    <row r="3826" spans="1:5" x14ac:dyDescent="0.25">
      <c r="A3826" s="39">
        <v>35966</v>
      </c>
      <c r="B3826" s="37">
        <f t="shared" si="118"/>
        <v>6</v>
      </c>
      <c r="C3826" s="37">
        <f t="shared" si="119"/>
        <v>1998</v>
      </c>
      <c r="D3826" s="1">
        <v>36.1</v>
      </c>
      <c r="E3826" s="1">
        <v>27.5</v>
      </c>
    </row>
    <row r="3827" spans="1:5" x14ac:dyDescent="0.25">
      <c r="A3827" s="39">
        <v>35967</v>
      </c>
      <c r="B3827" s="37">
        <f t="shared" si="118"/>
        <v>6</v>
      </c>
      <c r="C3827" s="37">
        <f t="shared" si="119"/>
        <v>1998</v>
      </c>
      <c r="D3827" s="1">
        <v>36.4</v>
      </c>
      <c r="E3827" s="1">
        <v>27.6</v>
      </c>
    </row>
    <row r="3828" spans="1:5" x14ac:dyDescent="0.25">
      <c r="A3828" s="39">
        <v>35968</v>
      </c>
      <c r="B3828" s="37">
        <f t="shared" si="118"/>
        <v>6</v>
      </c>
      <c r="C3828" s="37">
        <f t="shared" si="119"/>
        <v>1998</v>
      </c>
      <c r="D3828" s="1">
        <v>36.6</v>
      </c>
      <c r="E3828" s="1">
        <v>28.6</v>
      </c>
    </row>
    <row r="3829" spans="1:5" x14ac:dyDescent="0.25">
      <c r="A3829" s="39">
        <v>35969</v>
      </c>
      <c r="B3829" s="37">
        <f t="shared" si="118"/>
        <v>6</v>
      </c>
      <c r="C3829" s="37">
        <f t="shared" si="119"/>
        <v>1998</v>
      </c>
      <c r="D3829" s="1">
        <v>38.4</v>
      </c>
      <c r="E3829" s="1">
        <v>27</v>
      </c>
    </row>
    <row r="3830" spans="1:5" x14ac:dyDescent="0.25">
      <c r="A3830" s="39">
        <v>35970</v>
      </c>
      <c r="B3830" s="37">
        <f t="shared" si="118"/>
        <v>6</v>
      </c>
      <c r="C3830" s="37">
        <f t="shared" si="119"/>
        <v>1998</v>
      </c>
      <c r="D3830" s="1">
        <v>38.6</v>
      </c>
      <c r="E3830" s="1">
        <v>28</v>
      </c>
    </row>
    <row r="3831" spans="1:5" x14ac:dyDescent="0.25">
      <c r="A3831" s="39">
        <v>35971</v>
      </c>
      <c r="B3831" s="37">
        <f t="shared" si="118"/>
        <v>6</v>
      </c>
      <c r="C3831" s="37">
        <f t="shared" si="119"/>
        <v>1998</v>
      </c>
      <c r="D3831" s="1">
        <v>38.6</v>
      </c>
      <c r="E3831" s="1">
        <v>25</v>
      </c>
    </row>
    <row r="3832" spans="1:5" x14ac:dyDescent="0.25">
      <c r="A3832" s="39">
        <v>35972</v>
      </c>
      <c r="B3832" s="37">
        <f t="shared" si="118"/>
        <v>6</v>
      </c>
      <c r="C3832" s="37">
        <f t="shared" si="119"/>
        <v>1998</v>
      </c>
      <c r="D3832" s="1">
        <v>34.5</v>
      </c>
      <c r="E3832" s="1">
        <v>27.5</v>
      </c>
    </row>
    <row r="3833" spans="1:5" x14ac:dyDescent="0.25">
      <c r="A3833" s="39">
        <v>35973</v>
      </c>
      <c r="B3833" s="37">
        <f t="shared" si="118"/>
        <v>6</v>
      </c>
      <c r="C3833" s="37">
        <f t="shared" si="119"/>
        <v>1998</v>
      </c>
      <c r="D3833" s="1">
        <v>36.799999999999997</v>
      </c>
      <c r="E3833" s="1">
        <v>28</v>
      </c>
    </row>
    <row r="3834" spans="1:5" x14ac:dyDescent="0.25">
      <c r="A3834" s="39">
        <v>35974</v>
      </c>
      <c r="B3834" s="37">
        <f t="shared" si="118"/>
        <v>6</v>
      </c>
      <c r="C3834" s="37">
        <f t="shared" si="119"/>
        <v>1998</v>
      </c>
      <c r="D3834" s="1">
        <v>35.6</v>
      </c>
      <c r="E3834" s="1">
        <v>24.5</v>
      </c>
    </row>
    <row r="3835" spans="1:5" x14ac:dyDescent="0.25">
      <c r="A3835" s="39">
        <v>35975</v>
      </c>
      <c r="B3835" s="37">
        <f t="shared" si="118"/>
        <v>6</v>
      </c>
      <c r="C3835" s="37">
        <f t="shared" si="119"/>
        <v>1998</v>
      </c>
      <c r="D3835" s="1">
        <v>39.1</v>
      </c>
      <c r="E3835" s="1">
        <v>25.5</v>
      </c>
    </row>
    <row r="3836" spans="1:5" x14ac:dyDescent="0.25">
      <c r="A3836" s="39">
        <v>35976</v>
      </c>
      <c r="B3836" s="37">
        <f t="shared" si="118"/>
        <v>6</v>
      </c>
      <c r="C3836" s="37">
        <f t="shared" si="119"/>
        <v>1998</v>
      </c>
      <c r="D3836" s="1">
        <v>39.1</v>
      </c>
      <c r="E3836" s="1">
        <v>25.5</v>
      </c>
    </row>
    <row r="3837" spans="1:5" x14ac:dyDescent="0.25">
      <c r="A3837" s="39">
        <v>35977</v>
      </c>
      <c r="B3837" s="37">
        <f t="shared" si="118"/>
        <v>7</v>
      </c>
      <c r="C3837" s="37">
        <f t="shared" si="119"/>
        <v>1998</v>
      </c>
      <c r="D3837" s="1">
        <v>29</v>
      </c>
      <c r="E3837" s="1">
        <v>24.5</v>
      </c>
    </row>
    <row r="3838" spans="1:5" x14ac:dyDescent="0.25">
      <c r="A3838" s="39">
        <v>35978</v>
      </c>
      <c r="B3838" s="37">
        <f t="shared" si="118"/>
        <v>7</v>
      </c>
      <c r="C3838" s="37">
        <f t="shared" si="119"/>
        <v>1998</v>
      </c>
      <c r="D3838" s="1">
        <v>29.6</v>
      </c>
      <c r="E3838" s="1">
        <v>25.2</v>
      </c>
    </row>
    <row r="3839" spans="1:5" x14ac:dyDescent="0.25">
      <c r="A3839" s="39">
        <v>35979</v>
      </c>
      <c r="B3839" s="37">
        <f t="shared" si="118"/>
        <v>7</v>
      </c>
      <c r="C3839" s="37">
        <f t="shared" si="119"/>
        <v>1998</v>
      </c>
      <c r="D3839" s="1">
        <v>27.5</v>
      </c>
      <c r="E3839" s="1">
        <v>25</v>
      </c>
    </row>
    <row r="3840" spans="1:5" x14ac:dyDescent="0.25">
      <c r="A3840" s="39">
        <v>35980</v>
      </c>
      <c r="B3840" s="37">
        <f t="shared" si="118"/>
        <v>7</v>
      </c>
      <c r="C3840" s="37">
        <f t="shared" si="119"/>
        <v>1998</v>
      </c>
      <c r="D3840" s="1">
        <v>27</v>
      </c>
      <c r="E3840" s="1">
        <v>24.6</v>
      </c>
    </row>
    <row r="3841" spans="1:5" x14ac:dyDescent="0.25">
      <c r="A3841" s="39">
        <v>35981</v>
      </c>
      <c r="B3841" s="37">
        <f t="shared" si="118"/>
        <v>7</v>
      </c>
      <c r="C3841" s="37">
        <f t="shared" si="119"/>
        <v>1998</v>
      </c>
      <c r="D3841" s="1">
        <v>30.3</v>
      </c>
      <c r="E3841" s="1">
        <v>27.6</v>
      </c>
    </row>
    <row r="3842" spans="1:5" x14ac:dyDescent="0.25">
      <c r="A3842" s="39">
        <v>35982</v>
      </c>
      <c r="B3842" s="37">
        <f t="shared" si="118"/>
        <v>7</v>
      </c>
      <c r="C3842" s="37">
        <f t="shared" si="119"/>
        <v>1998</v>
      </c>
      <c r="D3842" s="1">
        <v>30.2</v>
      </c>
      <c r="E3842" s="1">
        <v>24.5</v>
      </c>
    </row>
    <row r="3843" spans="1:5" x14ac:dyDescent="0.25">
      <c r="A3843" s="39">
        <v>35983</v>
      </c>
      <c r="B3843" s="37">
        <f t="shared" ref="B3843:B3906" si="120">MONTH(A3843)</f>
        <v>7</v>
      </c>
      <c r="C3843" s="37">
        <f t="shared" ref="C3843:C3906" si="121">YEAR(A3843)</f>
        <v>1998</v>
      </c>
      <c r="D3843" s="1">
        <v>28.3</v>
      </c>
      <c r="E3843" s="1">
        <v>24.5</v>
      </c>
    </row>
    <row r="3844" spans="1:5" x14ac:dyDescent="0.25">
      <c r="A3844" s="39">
        <v>35984</v>
      </c>
      <c r="B3844" s="37">
        <f t="shared" si="120"/>
        <v>7</v>
      </c>
      <c r="C3844" s="37">
        <f t="shared" si="121"/>
        <v>1998</v>
      </c>
      <c r="D3844" s="1">
        <v>30.4</v>
      </c>
      <c r="E3844" s="1">
        <v>26.5</v>
      </c>
    </row>
    <row r="3845" spans="1:5" x14ac:dyDescent="0.25">
      <c r="A3845" s="39">
        <v>35985</v>
      </c>
      <c r="B3845" s="37">
        <f t="shared" si="120"/>
        <v>7</v>
      </c>
      <c r="C3845" s="37">
        <f t="shared" si="121"/>
        <v>1998</v>
      </c>
      <c r="D3845" s="1">
        <v>32</v>
      </c>
      <c r="E3845" s="1">
        <v>26.5</v>
      </c>
    </row>
    <row r="3846" spans="1:5" x14ac:dyDescent="0.25">
      <c r="A3846" s="39">
        <v>35986</v>
      </c>
      <c r="B3846" s="37">
        <f t="shared" si="120"/>
        <v>7</v>
      </c>
      <c r="C3846" s="37">
        <f t="shared" si="121"/>
        <v>1998</v>
      </c>
      <c r="D3846" s="1">
        <v>32</v>
      </c>
      <c r="E3846" s="1">
        <v>26</v>
      </c>
    </row>
    <row r="3847" spans="1:5" x14ac:dyDescent="0.25">
      <c r="A3847" s="39">
        <v>35987</v>
      </c>
      <c r="B3847" s="37">
        <f t="shared" si="120"/>
        <v>7</v>
      </c>
      <c r="C3847" s="37">
        <f t="shared" si="121"/>
        <v>1998</v>
      </c>
      <c r="D3847" s="1">
        <v>31.6</v>
      </c>
      <c r="E3847" s="1">
        <v>26.3</v>
      </c>
    </row>
    <row r="3848" spans="1:5" x14ac:dyDescent="0.25">
      <c r="A3848" s="39">
        <v>35988</v>
      </c>
      <c r="B3848" s="37">
        <f t="shared" si="120"/>
        <v>7</v>
      </c>
      <c r="C3848" s="37">
        <f t="shared" si="121"/>
        <v>1998</v>
      </c>
      <c r="D3848" s="1">
        <v>33.4</v>
      </c>
      <c r="E3848" s="1">
        <v>27</v>
      </c>
    </row>
    <row r="3849" spans="1:5" x14ac:dyDescent="0.25">
      <c r="A3849" s="39">
        <v>35989</v>
      </c>
      <c r="B3849" s="37">
        <f t="shared" si="120"/>
        <v>7</v>
      </c>
      <c r="C3849" s="37">
        <f t="shared" si="121"/>
        <v>1998</v>
      </c>
      <c r="D3849" s="1">
        <v>32</v>
      </c>
      <c r="E3849" s="1">
        <v>26.8</v>
      </c>
    </row>
    <row r="3850" spans="1:5" x14ac:dyDescent="0.25">
      <c r="A3850" s="39">
        <v>35990</v>
      </c>
      <c r="B3850" s="37">
        <f t="shared" si="120"/>
        <v>7</v>
      </c>
      <c r="C3850" s="37">
        <f t="shared" si="121"/>
        <v>1998</v>
      </c>
      <c r="D3850" s="1">
        <v>31.5</v>
      </c>
      <c r="E3850" s="1">
        <v>27.5</v>
      </c>
    </row>
    <row r="3851" spans="1:5" x14ac:dyDescent="0.25">
      <c r="A3851" s="39">
        <v>35991</v>
      </c>
      <c r="B3851" s="37">
        <f t="shared" si="120"/>
        <v>7</v>
      </c>
      <c r="C3851" s="37">
        <f t="shared" si="121"/>
        <v>1998</v>
      </c>
      <c r="D3851" s="1">
        <v>30.2</v>
      </c>
      <c r="E3851" s="1">
        <v>25.3</v>
      </c>
    </row>
    <row r="3852" spans="1:5" x14ac:dyDescent="0.25">
      <c r="A3852" s="39">
        <v>35992</v>
      </c>
      <c r="B3852" s="37">
        <f t="shared" si="120"/>
        <v>7</v>
      </c>
      <c r="C3852" s="37">
        <f t="shared" si="121"/>
        <v>1998</v>
      </c>
      <c r="D3852" s="1">
        <v>32</v>
      </c>
      <c r="E3852" s="1">
        <v>26</v>
      </c>
    </row>
    <row r="3853" spans="1:5" x14ac:dyDescent="0.25">
      <c r="A3853" s="39">
        <v>35993</v>
      </c>
      <c r="B3853" s="37">
        <f t="shared" si="120"/>
        <v>7</v>
      </c>
      <c r="C3853" s="37">
        <f t="shared" si="121"/>
        <v>1998</v>
      </c>
      <c r="D3853" s="1">
        <v>32.6</v>
      </c>
      <c r="E3853" s="1">
        <v>24.5</v>
      </c>
    </row>
    <row r="3854" spans="1:5" x14ac:dyDescent="0.25">
      <c r="A3854" s="39">
        <v>35994</v>
      </c>
      <c r="B3854" s="37">
        <f t="shared" si="120"/>
        <v>7</v>
      </c>
      <c r="C3854" s="37">
        <f t="shared" si="121"/>
        <v>1998</v>
      </c>
      <c r="D3854" s="1">
        <v>30.2</v>
      </c>
      <c r="E3854" s="1">
        <v>24.4</v>
      </c>
    </row>
    <row r="3855" spans="1:5" x14ac:dyDescent="0.25">
      <c r="A3855" s="39">
        <v>35995</v>
      </c>
      <c r="B3855" s="37">
        <f t="shared" si="120"/>
        <v>7</v>
      </c>
      <c r="C3855" s="37">
        <f t="shared" si="121"/>
        <v>1998</v>
      </c>
      <c r="D3855" s="1">
        <v>30.7</v>
      </c>
      <c r="E3855" s="1">
        <v>25.3</v>
      </c>
    </row>
    <row r="3856" spans="1:5" x14ac:dyDescent="0.25">
      <c r="A3856" s="39">
        <v>35996</v>
      </c>
      <c r="B3856" s="37">
        <f t="shared" si="120"/>
        <v>7</v>
      </c>
      <c r="C3856" s="37">
        <f t="shared" si="121"/>
        <v>1998</v>
      </c>
      <c r="D3856" s="1">
        <v>33.6</v>
      </c>
      <c r="E3856" s="1">
        <v>25.6</v>
      </c>
    </row>
    <row r="3857" spans="1:5" x14ac:dyDescent="0.25">
      <c r="A3857" s="39">
        <v>35997</v>
      </c>
      <c r="B3857" s="37">
        <f t="shared" si="120"/>
        <v>7</v>
      </c>
      <c r="C3857" s="37">
        <f t="shared" si="121"/>
        <v>1998</v>
      </c>
      <c r="D3857" s="1">
        <v>33.6</v>
      </c>
      <c r="E3857" s="1">
        <v>25.5</v>
      </c>
    </row>
    <row r="3858" spans="1:5" x14ac:dyDescent="0.25">
      <c r="A3858" s="39">
        <v>35998</v>
      </c>
      <c r="B3858" s="37">
        <f t="shared" si="120"/>
        <v>7</v>
      </c>
      <c r="C3858" s="37">
        <f t="shared" si="121"/>
        <v>1998</v>
      </c>
      <c r="D3858" s="1">
        <v>33.700000000000003</v>
      </c>
      <c r="E3858" s="1">
        <v>25.5</v>
      </c>
    </row>
    <row r="3859" spans="1:5" x14ac:dyDescent="0.25">
      <c r="A3859" s="39">
        <v>35999</v>
      </c>
      <c r="B3859" s="37">
        <f t="shared" si="120"/>
        <v>7</v>
      </c>
      <c r="C3859" s="37">
        <f t="shared" si="121"/>
        <v>1998</v>
      </c>
      <c r="D3859" s="1">
        <v>33.700000000000003</v>
      </c>
      <c r="E3859" s="1">
        <v>26</v>
      </c>
    </row>
    <row r="3860" spans="1:5" x14ac:dyDescent="0.25">
      <c r="A3860" s="39">
        <v>36000</v>
      </c>
      <c r="B3860" s="37">
        <f t="shared" si="120"/>
        <v>7</v>
      </c>
      <c r="C3860" s="37">
        <f t="shared" si="121"/>
        <v>1998</v>
      </c>
      <c r="D3860" s="1">
        <v>33.700000000000003</v>
      </c>
      <c r="E3860" s="1">
        <v>25.5</v>
      </c>
    </row>
    <row r="3861" spans="1:5" x14ac:dyDescent="0.25">
      <c r="A3861" s="39">
        <v>36001</v>
      </c>
      <c r="B3861" s="37">
        <f t="shared" si="120"/>
        <v>7</v>
      </c>
      <c r="C3861" s="37">
        <f t="shared" si="121"/>
        <v>1998</v>
      </c>
      <c r="D3861" s="1">
        <v>33.6</v>
      </c>
      <c r="E3861" s="1">
        <v>25.5</v>
      </c>
    </row>
    <row r="3862" spans="1:5" x14ac:dyDescent="0.25">
      <c r="A3862" s="39">
        <v>36002</v>
      </c>
      <c r="B3862" s="37">
        <f t="shared" si="120"/>
        <v>7</v>
      </c>
      <c r="C3862" s="37">
        <f t="shared" si="121"/>
        <v>1998</v>
      </c>
      <c r="D3862" s="1">
        <v>33.799999999999997</v>
      </c>
      <c r="E3862" s="1">
        <v>25.7</v>
      </c>
    </row>
    <row r="3863" spans="1:5" x14ac:dyDescent="0.25">
      <c r="A3863" s="39">
        <v>36003</v>
      </c>
      <c r="B3863" s="37">
        <f t="shared" si="120"/>
        <v>7</v>
      </c>
      <c r="C3863" s="37">
        <f t="shared" si="121"/>
        <v>1998</v>
      </c>
      <c r="D3863" s="1">
        <v>37</v>
      </c>
      <c r="E3863" s="1">
        <v>25.5</v>
      </c>
    </row>
    <row r="3864" spans="1:5" x14ac:dyDescent="0.25">
      <c r="A3864" s="39">
        <v>36004</v>
      </c>
      <c r="B3864" s="37">
        <f t="shared" si="120"/>
        <v>7</v>
      </c>
      <c r="C3864" s="37">
        <f t="shared" si="121"/>
        <v>1998</v>
      </c>
      <c r="D3864" s="1">
        <v>33</v>
      </c>
      <c r="E3864" s="1">
        <v>25</v>
      </c>
    </row>
    <row r="3865" spans="1:5" x14ac:dyDescent="0.25">
      <c r="A3865" s="39">
        <v>36005</v>
      </c>
      <c r="B3865" s="37">
        <f t="shared" si="120"/>
        <v>7</v>
      </c>
      <c r="C3865" s="37">
        <f t="shared" si="121"/>
        <v>1998</v>
      </c>
      <c r="D3865" s="1">
        <v>33.5</v>
      </c>
      <c r="E3865" s="1">
        <v>23.5</v>
      </c>
    </row>
    <row r="3866" spans="1:5" x14ac:dyDescent="0.25">
      <c r="A3866" s="39">
        <v>36006</v>
      </c>
      <c r="B3866" s="37">
        <f t="shared" si="120"/>
        <v>7</v>
      </c>
      <c r="C3866" s="37">
        <f t="shared" si="121"/>
        <v>1998</v>
      </c>
      <c r="D3866" s="2">
        <v>31.5</v>
      </c>
      <c r="E3866" s="1">
        <v>24.5</v>
      </c>
    </row>
    <row r="3867" spans="1:5" x14ac:dyDescent="0.25">
      <c r="A3867" s="39">
        <v>36007</v>
      </c>
      <c r="B3867" s="37">
        <f t="shared" si="120"/>
        <v>7</v>
      </c>
      <c r="C3867" s="37">
        <f t="shared" si="121"/>
        <v>1998</v>
      </c>
      <c r="D3867" s="1">
        <v>29</v>
      </c>
      <c r="E3867" s="1">
        <v>24.5</v>
      </c>
    </row>
    <row r="3868" spans="1:5" x14ac:dyDescent="0.25">
      <c r="A3868" s="39">
        <v>36008</v>
      </c>
      <c r="B3868" s="37">
        <f t="shared" si="120"/>
        <v>8</v>
      </c>
      <c r="C3868" s="37">
        <f t="shared" si="121"/>
        <v>1998</v>
      </c>
      <c r="D3868" s="1">
        <v>29.1</v>
      </c>
      <c r="E3868" s="1">
        <v>26.5</v>
      </c>
    </row>
    <row r="3869" spans="1:5" x14ac:dyDescent="0.25">
      <c r="A3869" s="39">
        <v>36009</v>
      </c>
      <c r="B3869" s="37">
        <f t="shared" si="120"/>
        <v>8</v>
      </c>
      <c r="C3869" s="37">
        <f t="shared" si="121"/>
        <v>1998</v>
      </c>
      <c r="D3869" s="1">
        <v>30.1</v>
      </c>
      <c r="E3869" s="1">
        <v>25.5</v>
      </c>
    </row>
    <row r="3870" spans="1:5" x14ac:dyDescent="0.25">
      <c r="A3870" s="39">
        <v>36010</v>
      </c>
      <c r="B3870" s="37">
        <f t="shared" si="120"/>
        <v>8</v>
      </c>
      <c r="C3870" s="37">
        <f t="shared" si="121"/>
        <v>1998</v>
      </c>
      <c r="D3870" s="1">
        <v>30</v>
      </c>
      <c r="E3870" s="1">
        <v>25.5</v>
      </c>
    </row>
    <row r="3871" spans="1:5" x14ac:dyDescent="0.25">
      <c r="A3871" s="39">
        <v>36011</v>
      </c>
      <c r="B3871" s="37">
        <f t="shared" si="120"/>
        <v>8</v>
      </c>
      <c r="C3871" s="37">
        <f t="shared" si="121"/>
        <v>1998</v>
      </c>
      <c r="D3871" s="1">
        <v>30.1</v>
      </c>
      <c r="E3871" s="1">
        <v>25.5</v>
      </c>
    </row>
    <row r="3872" spans="1:5" x14ac:dyDescent="0.25">
      <c r="A3872" s="39">
        <v>36012</v>
      </c>
      <c r="B3872" s="37">
        <f t="shared" si="120"/>
        <v>8</v>
      </c>
      <c r="C3872" s="37">
        <f t="shared" si="121"/>
        <v>1998</v>
      </c>
      <c r="D3872" s="1">
        <v>30</v>
      </c>
      <c r="E3872" s="1">
        <v>25.6</v>
      </c>
    </row>
    <row r="3873" spans="1:5" x14ac:dyDescent="0.25">
      <c r="A3873" s="39">
        <v>36013</v>
      </c>
      <c r="B3873" s="37">
        <f t="shared" si="120"/>
        <v>8</v>
      </c>
      <c r="C3873" s="37">
        <f t="shared" si="121"/>
        <v>1998</v>
      </c>
      <c r="D3873" s="1">
        <v>30.2</v>
      </c>
      <c r="E3873" s="1">
        <v>24.6</v>
      </c>
    </row>
    <row r="3874" spans="1:5" x14ac:dyDescent="0.25">
      <c r="A3874" s="39">
        <v>36014</v>
      </c>
      <c r="B3874" s="37">
        <f t="shared" si="120"/>
        <v>8</v>
      </c>
      <c r="C3874" s="37">
        <f t="shared" si="121"/>
        <v>1998</v>
      </c>
      <c r="D3874" s="1">
        <v>29.5</v>
      </c>
      <c r="E3874" s="1">
        <v>25.5</v>
      </c>
    </row>
    <row r="3875" spans="1:5" x14ac:dyDescent="0.25">
      <c r="A3875" s="39">
        <v>36015</v>
      </c>
      <c r="B3875" s="37">
        <f t="shared" si="120"/>
        <v>8</v>
      </c>
      <c r="C3875" s="37">
        <f t="shared" si="121"/>
        <v>1998</v>
      </c>
      <c r="D3875" s="1">
        <v>29</v>
      </c>
      <c r="E3875" s="1">
        <v>25.6</v>
      </c>
    </row>
    <row r="3876" spans="1:5" x14ac:dyDescent="0.25">
      <c r="A3876" s="39">
        <v>36016</v>
      </c>
      <c r="B3876" s="37">
        <f t="shared" si="120"/>
        <v>8</v>
      </c>
      <c r="C3876" s="37">
        <f t="shared" si="121"/>
        <v>1998</v>
      </c>
      <c r="D3876" s="1">
        <v>29.9</v>
      </c>
      <c r="E3876" s="1">
        <v>26</v>
      </c>
    </row>
    <row r="3877" spans="1:5" x14ac:dyDescent="0.25">
      <c r="A3877" s="39">
        <v>36017</v>
      </c>
      <c r="B3877" s="37">
        <f t="shared" si="120"/>
        <v>8</v>
      </c>
      <c r="C3877" s="37">
        <f t="shared" si="121"/>
        <v>1998</v>
      </c>
      <c r="D3877" s="1">
        <v>30</v>
      </c>
      <c r="E3877" s="1">
        <v>25.2</v>
      </c>
    </row>
    <row r="3878" spans="1:5" x14ac:dyDescent="0.25">
      <c r="A3878" s="39">
        <v>36018</v>
      </c>
      <c r="B3878" s="37">
        <f t="shared" si="120"/>
        <v>8</v>
      </c>
      <c r="C3878" s="37">
        <f t="shared" si="121"/>
        <v>1998</v>
      </c>
      <c r="D3878" s="1">
        <v>30.1</v>
      </c>
      <c r="E3878" s="1">
        <v>24.5</v>
      </c>
    </row>
    <row r="3879" spans="1:5" x14ac:dyDescent="0.25">
      <c r="A3879" s="39">
        <v>36019</v>
      </c>
      <c r="B3879" s="37">
        <f t="shared" si="120"/>
        <v>8</v>
      </c>
      <c r="C3879" s="37">
        <f t="shared" si="121"/>
        <v>1998</v>
      </c>
      <c r="D3879" s="1">
        <v>30</v>
      </c>
      <c r="E3879" s="1">
        <v>25.6</v>
      </c>
    </row>
    <row r="3880" spans="1:5" x14ac:dyDescent="0.25">
      <c r="A3880" s="39">
        <v>36020</v>
      </c>
      <c r="B3880" s="37">
        <f t="shared" si="120"/>
        <v>8</v>
      </c>
      <c r="C3880" s="37">
        <f t="shared" si="121"/>
        <v>1998</v>
      </c>
      <c r="D3880" s="1">
        <v>30.5</v>
      </c>
      <c r="E3880" s="1">
        <v>25.7</v>
      </c>
    </row>
    <row r="3881" spans="1:5" x14ac:dyDescent="0.25">
      <c r="A3881" s="39">
        <v>36021</v>
      </c>
      <c r="B3881" s="37">
        <f t="shared" si="120"/>
        <v>8</v>
      </c>
      <c r="C3881" s="37">
        <f t="shared" si="121"/>
        <v>1998</v>
      </c>
      <c r="D3881" s="1">
        <v>31.4</v>
      </c>
      <c r="E3881" s="1">
        <v>25.5</v>
      </c>
    </row>
    <row r="3882" spans="1:5" x14ac:dyDescent="0.25">
      <c r="A3882" s="39">
        <v>36022</v>
      </c>
      <c r="B3882" s="37">
        <f t="shared" si="120"/>
        <v>8</v>
      </c>
      <c r="C3882" s="37">
        <f t="shared" si="121"/>
        <v>1998</v>
      </c>
      <c r="D3882" s="1">
        <v>31.1</v>
      </c>
      <c r="E3882" s="1">
        <v>25.4</v>
      </c>
    </row>
    <row r="3883" spans="1:5" x14ac:dyDescent="0.25">
      <c r="A3883" s="39">
        <v>36023</v>
      </c>
      <c r="B3883" s="37">
        <f t="shared" si="120"/>
        <v>8</v>
      </c>
      <c r="C3883" s="37">
        <f t="shared" si="121"/>
        <v>1998</v>
      </c>
      <c r="D3883" s="1">
        <v>31.9</v>
      </c>
      <c r="E3883" s="1">
        <v>25.5</v>
      </c>
    </row>
    <row r="3884" spans="1:5" x14ac:dyDescent="0.25">
      <c r="A3884" s="39">
        <v>36024</v>
      </c>
      <c r="B3884" s="37">
        <f t="shared" si="120"/>
        <v>8</v>
      </c>
      <c r="C3884" s="37">
        <f t="shared" si="121"/>
        <v>1998</v>
      </c>
      <c r="D3884" s="1">
        <v>31.7</v>
      </c>
      <c r="E3884" s="1">
        <v>24.5</v>
      </c>
    </row>
    <row r="3885" spans="1:5" x14ac:dyDescent="0.25">
      <c r="A3885" s="39">
        <v>36025</v>
      </c>
      <c r="B3885" s="37">
        <f t="shared" si="120"/>
        <v>8</v>
      </c>
      <c r="C3885" s="37">
        <f t="shared" si="121"/>
        <v>1998</v>
      </c>
      <c r="D3885" s="1">
        <v>30.6</v>
      </c>
      <c r="E3885" s="1">
        <v>24.5</v>
      </c>
    </row>
    <row r="3886" spans="1:5" x14ac:dyDescent="0.25">
      <c r="A3886" s="39">
        <v>36026</v>
      </c>
      <c r="B3886" s="37">
        <f t="shared" si="120"/>
        <v>8</v>
      </c>
      <c r="C3886" s="37">
        <f t="shared" si="121"/>
        <v>1998</v>
      </c>
      <c r="D3886" s="1">
        <v>32.4</v>
      </c>
      <c r="E3886" s="1">
        <v>25</v>
      </c>
    </row>
    <row r="3887" spans="1:5" x14ac:dyDescent="0.25">
      <c r="A3887" s="39">
        <v>36027</v>
      </c>
      <c r="B3887" s="37">
        <f t="shared" si="120"/>
        <v>8</v>
      </c>
      <c r="C3887" s="37">
        <f t="shared" si="121"/>
        <v>1998</v>
      </c>
      <c r="D3887" s="1">
        <v>31.6</v>
      </c>
      <c r="E3887" s="1">
        <v>24.2</v>
      </c>
    </row>
    <row r="3888" spans="1:5" x14ac:dyDescent="0.25">
      <c r="A3888" s="39">
        <v>36028</v>
      </c>
      <c r="B3888" s="37">
        <f t="shared" si="120"/>
        <v>8</v>
      </c>
      <c r="C3888" s="37">
        <f t="shared" si="121"/>
        <v>1998</v>
      </c>
      <c r="D3888" s="1">
        <v>32.700000000000003</v>
      </c>
      <c r="E3888" s="1">
        <v>24</v>
      </c>
    </row>
    <row r="3889" spans="1:5" x14ac:dyDescent="0.25">
      <c r="A3889" s="39">
        <v>36029</v>
      </c>
      <c r="B3889" s="37">
        <f t="shared" si="120"/>
        <v>8</v>
      </c>
      <c r="C3889" s="37">
        <f t="shared" si="121"/>
        <v>1998</v>
      </c>
      <c r="D3889" s="1">
        <v>34.5</v>
      </c>
      <c r="E3889" s="1">
        <v>24.8</v>
      </c>
    </row>
    <row r="3890" spans="1:5" x14ac:dyDescent="0.25">
      <c r="A3890" s="39">
        <v>36030</v>
      </c>
      <c r="B3890" s="37">
        <f t="shared" si="120"/>
        <v>8</v>
      </c>
      <c r="C3890" s="37">
        <f t="shared" si="121"/>
        <v>1998</v>
      </c>
      <c r="D3890" s="1">
        <v>36.6</v>
      </c>
      <c r="E3890" s="1">
        <v>26</v>
      </c>
    </row>
    <row r="3891" spans="1:5" x14ac:dyDescent="0.25">
      <c r="A3891" s="39">
        <v>36031</v>
      </c>
      <c r="B3891" s="37">
        <f t="shared" si="120"/>
        <v>8</v>
      </c>
      <c r="C3891" s="37">
        <f t="shared" si="121"/>
        <v>1998</v>
      </c>
      <c r="D3891" s="1">
        <v>37</v>
      </c>
      <c r="E3891" s="1">
        <v>24.3</v>
      </c>
    </row>
    <row r="3892" spans="1:5" x14ac:dyDescent="0.25">
      <c r="A3892" s="39">
        <v>36032</v>
      </c>
      <c r="B3892" s="37">
        <f t="shared" si="120"/>
        <v>8</v>
      </c>
      <c r="C3892" s="37">
        <f t="shared" si="121"/>
        <v>1998</v>
      </c>
      <c r="D3892" s="1">
        <v>37.1</v>
      </c>
      <c r="E3892" s="1">
        <v>25.5</v>
      </c>
    </row>
    <row r="3893" spans="1:5" x14ac:dyDescent="0.25">
      <c r="A3893" s="39">
        <v>36033</v>
      </c>
      <c r="B3893" s="37">
        <f t="shared" si="120"/>
        <v>8</v>
      </c>
      <c r="C3893" s="37">
        <f t="shared" si="121"/>
        <v>1998</v>
      </c>
      <c r="D3893" s="1">
        <v>30.5</v>
      </c>
      <c r="E3893" s="1">
        <v>25.6</v>
      </c>
    </row>
    <row r="3894" spans="1:5" x14ac:dyDescent="0.25">
      <c r="A3894" s="39">
        <v>36034</v>
      </c>
      <c r="B3894" s="37">
        <f t="shared" si="120"/>
        <v>8</v>
      </c>
      <c r="C3894" s="37">
        <f t="shared" si="121"/>
        <v>1998</v>
      </c>
      <c r="D3894" s="1">
        <v>28.3</v>
      </c>
      <c r="E3894" s="1">
        <v>24.5</v>
      </c>
    </row>
    <row r="3895" spans="1:5" x14ac:dyDescent="0.25">
      <c r="A3895" s="39">
        <v>36035</v>
      </c>
      <c r="B3895" s="37">
        <f t="shared" si="120"/>
        <v>8</v>
      </c>
      <c r="C3895" s="37">
        <f t="shared" si="121"/>
        <v>1998</v>
      </c>
      <c r="D3895" s="1">
        <v>25.7</v>
      </c>
      <c r="E3895" s="1">
        <v>24</v>
      </c>
    </row>
    <row r="3896" spans="1:5" x14ac:dyDescent="0.25">
      <c r="A3896" s="39">
        <v>36036</v>
      </c>
      <c r="B3896" s="37">
        <f t="shared" si="120"/>
        <v>8</v>
      </c>
      <c r="C3896" s="37">
        <f t="shared" si="121"/>
        <v>1998</v>
      </c>
      <c r="D3896" s="1">
        <v>28.8</v>
      </c>
      <c r="E3896" s="1">
        <v>24.2</v>
      </c>
    </row>
    <row r="3897" spans="1:5" x14ac:dyDescent="0.25">
      <c r="A3897" s="39">
        <v>36037</v>
      </c>
      <c r="B3897" s="37">
        <f t="shared" si="120"/>
        <v>8</v>
      </c>
      <c r="C3897" s="37">
        <f t="shared" si="121"/>
        <v>1998</v>
      </c>
      <c r="D3897" s="2">
        <v>29.8</v>
      </c>
      <c r="E3897" s="2">
        <v>25.5</v>
      </c>
    </row>
    <row r="3898" spans="1:5" x14ac:dyDescent="0.25">
      <c r="A3898" s="39">
        <v>36038</v>
      </c>
      <c r="B3898" s="37">
        <f t="shared" si="120"/>
        <v>8</v>
      </c>
      <c r="C3898" s="37">
        <f t="shared" si="121"/>
        <v>1998</v>
      </c>
      <c r="D3898" s="1">
        <v>31</v>
      </c>
      <c r="E3898" s="1">
        <v>25</v>
      </c>
    </row>
    <row r="3899" spans="1:5" x14ac:dyDescent="0.25">
      <c r="A3899" s="39">
        <v>36039</v>
      </c>
      <c r="B3899" s="37">
        <f t="shared" si="120"/>
        <v>9</v>
      </c>
      <c r="C3899" s="37">
        <f t="shared" si="121"/>
        <v>1998</v>
      </c>
      <c r="D3899" s="1">
        <v>30.7</v>
      </c>
      <c r="E3899" s="1">
        <v>25</v>
      </c>
    </row>
    <row r="3900" spans="1:5" x14ac:dyDescent="0.25">
      <c r="A3900" s="39">
        <v>36040</v>
      </c>
      <c r="B3900" s="37">
        <f t="shared" si="120"/>
        <v>9</v>
      </c>
      <c r="C3900" s="37">
        <f t="shared" si="121"/>
        <v>1998</v>
      </c>
      <c r="D3900" s="1">
        <v>31.3</v>
      </c>
      <c r="E3900" s="1">
        <v>23.8</v>
      </c>
    </row>
    <row r="3901" spans="1:5" x14ac:dyDescent="0.25">
      <c r="A3901" s="39">
        <v>36041</v>
      </c>
      <c r="B3901" s="37">
        <f t="shared" si="120"/>
        <v>9</v>
      </c>
      <c r="C3901" s="37">
        <f t="shared" si="121"/>
        <v>1998</v>
      </c>
      <c r="D3901" s="1">
        <v>31.6</v>
      </c>
      <c r="E3901" s="1">
        <v>24</v>
      </c>
    </row>
    <row r="3902" spans="1:5" x14ac:dyDescent="0.25">
      <c r="A3902" s="39">
        <v>36042</v>
      </c>
      <c r="B3902" s="37">
        <f t="shared" si="120"/>
        <v>9</v>
      </c>
      <c r="C3902" s="37">
        <f t="shared" si="121"/>
        <v>1998</v>
      </c>
      <c r="D3902" s="1">
        <v>32.6</v>
      </c>
      <c r="E3902" s="1">
        <v>23.7</v>
      </c>
    </row>
    <row r="3903" spans="1:5" x14ac:dyDescent="0.25">
      <c r="A3903" s="39">
        <v>36043</v>
      </c>
      <c r="B3903" s="37">
        <f t="shared" si="120"/>
        <v>9</v>
      </c>
      <c r="C3903" s="37">
        <f t="shared" si="121"/>
        <v>1998</v>
      </c>
      <c r="D3903" s="1">
        <v>33.6</v>
      </c>
      <c r="E3903" s="1">
        <v>23.7</v>
      </c>
    </row>
    <row r="3904" spans="1:5" x14ac:dyDescent="0.25">
      <c r="A3904" s="39">
        <v>36044</v>
      </c>
      <c r="B3904" s="37">
        <f t="shared" si="120"/>
        <v>9</v>
      </c>
      <c r="C3904" s="37">
        <f t="shared" si="121"/>
        <v>1998</v>
      </c>
      <c r="D3904" s="1">
        <v>33.1</v>
      </c>
      <c r="E3904" s="1">
        <v>24.5</v>
      </c>
    </row>
    <row r="3905" spans="1:5" x14ac:dyDescent="0.25">
      <c r="A3905" s="39">
        <v>36045</v>
      </c>
      <c r="B3905" s="37">
        <f t="shared" si="120"/>
        <v>9</v>
      </c>
      <c r="C3905" s="37">
        <f t="shared" si="121"/>
        <v>1998</v>
      </c>
      <c r="D3905" s="1">
        <v>32.9</v>
      </c>
      <c r="E3905" s="1">
        <v>24</v>
      </c>
    </row>
    <row r="3906" spans="1:5" x14ac:dyDescent="0.25">
      <c r="A3906" s="39">
        <v>36046</v>
      </c>
      <c r="B3906" s="37">
        <f t="shared" si="120"/>
        <v>9</v>
      </c>
      <c r="C3906" s="37">
        <f t="shared" si="121"/>
        <v>1998</v>
      </c>
      <c r="D3906" s="1">
        <v>34.4</v>
      </c>
      <c r="E3906" s="1">
        <v>24.5</v>
      </c>
    </row>
    <row r="3907" spans="1:5" x14ac:dyDescent="0.25">
      <c r="A3907" s="39">
        <v>36047</v>
      </c>
      <c r="B3907" s="37">
        <f t="shared" ref="B3907:B3970" si="122">MONTH(A3907)</f>
        <v>9</v>
      </c>
      <c r="C3907" s="37">
        <f t="shared" ref="C3907:C3970" si="123">YEAR(A3907)</f>
        <v>1998</v>
      </c>
      <c r="D3907" s="1">
        <v>32</v>
      </c>
      <c r="E3907" s="1">
        <v>25.2</v>
      </c>
    </row>
    <row r="3908" spans="1:5" x14ac:dyDescent="0.25">
      <c r="A3908" s="39">
        <v>36048</v>
      </c>
      <c r="B3908" s="37">
        <f t="shared" si="122"/>
        <v>9</v>
      </c>
      <c r="C3908" s="37">
        <f t="shared" si="123"/>
        <v>1998</v>
      </c>
      <c r="D3908" s="1">
        <v>33</v>
      </c>
      <c r="E3908" s="1">
        <v>25</v>
      </c>
    </row>
    <row r="3909" spans="1:5" x14ac:dyDescent="0.25">
      <c r="A3909" s="39">
        <v>36049</v>
      </c>
      <c r="B3909" s="37">
        <f t="shared" si="122"/>
        <v>9</v>
      </c>
      <c r="C3909" s="37">
        <f t="shared" si="123"/>
        <v>1998</v>
      </c>
      <c r="D3909" s="1">
        <v>33.200000000000003</v>
      </c>
      <c r="E3909" s="1">
        <v>24</v>
      </c>
    </row>
    <row r="3910" spans="1:5" x14ac:dyDescent="0.25">
      <c r="A3910" s="39">
        <v>36050</v>
      </c>
      <c r="B3910" s="37">
        <f t="shared" si="122"/>
        <v>9</v>
      </c>
      <c r="C3910" s="37">
        <f t="shared" si="123"/>
        <v>1998</v>
      </c>
      <c r="D3910" s="1">
        <v>33</v>
      </c>
      <c r="E3910" s="1">
        <v>24.2</v>
      </c>
    </row>
    <row r="3911" spans="1:5" x14ac:dyDescent="0.25">
      <c r="A3911" s="39">
        <v>36051</v>
      </c>
      <c r="B3911" s="37">
        <f t="shared" si="122"/>
        <v>9</v>
      </c>
      <c r="C3911" s="37">
        <f t="shared" si="123"/>
        <v>1998</v>
      </c>
      <c r="D3911" s="1">
        <v>33.200000000000003</v>
      </c>
      <c r="E3911" s="1">
        <v>23.8</v>
      </c>
    </row>
    <row r="3912" spans="1:5" x14ac:dyDescent="0.25">
      <c r="A3912" s="39">
        <v>36052</v>
      </c>
      <c r="B3912" s="37">
        <f t="shared" si="122"/>
        <v>9</v>
      </c>
      <c r="C3912" s="37">
        <f t="shared" si="123"/>
        <v>1998</v>
      </c>
      <c r="D3912" s="1">
        <v>32.299999999999997</v>
      </c>
      <c r="E3912" s="1">
        <v>25.2</v>
      </c>
    </row>
    <row r="3913" spans="1:5" x14ac:dyDescent="0.25">
      <c r="A3913" s="39">
        <v>36053</v>
      </c>
      <c r="B3913" s="37">
        <f t="shared" si="122"/>
        <v>9</v>
      </c>
      <c r="C3913" s="37">
        <f t="shared" si="123"/>
        <v>1998</v>
      </c>
      <c r="D3913" s="1">
        <v>32.5</v>
      </c>
      <c r="E3913" s="1">
        <v>25.7</v>
      </c>
    </row>
    <row r="3914" spans="1:5" x14ac:dyDescent="0.25">
      <c r="A3914" s="39">
        <v>36054</v>
      </c>
      <c r="B3914" s="37">
        <f t="shared" si="122"/>
        <v>9</v>
      </c>
      <c r="C3914" s="37">
        <f t="shared" si="123"/>
        <v>1998</v>
      </c>
      <c r="D3914" s="1">
        <v>34.5</v>
      </c>
      <c r="E3914" s="1">
        <v>26.2</v>
      </c>
    </row>
    <row r="3915" spans="1:5" x14ac:dyDescent="0.25">
      <c r="A3915" s="39">
        <v>36055</v>
      </c>
      <c r="B3915" s="37">
        <f t="shared" si="122"/>
        <v>9</v>
      </c>
      <c r="C3915" s="37">
        <f t="shared" si="123"/>
        <v>1998</v>
      </c>
      <c r="D3915" s="1">
        <v>33</v>
      </c>
      <c r="E3915" s="1">
        <v>25</v>
      </c>
    </row>
    <row r="3916" spans="1:5" x14ac:dyDescent="0.25">
      <c r="A3916" s="39">
        <v>36056</v>
      </c>
      <c r="B3916" s="37">
        <f t="shared" si="122"/>
        <v>9</v>
      </c>
      <c r="C3916" s="37">
        <f t="shared" si="123"/>
        <v>1998</v>
      </c>
      <c r="D3916" s="1">
        <v>30.6</v>
      </c>
      <c r="E3916" s="1">
        <v>24.5</v>
      </c>
    </row>
    <row r="3917" spans="1:5" x14ac:dyDescent="0.25">
      <c r="A3917" s="39">
        <v>36057</v>
      </c>
      <c r="B3917" s="37">
        <f t="shared" si="122"/>
        <v>9</v>
      </c>
      <c r="C3917" s="37">
        <f t="shared" si="123"/>
        <v>1998</v>
      </c>
      <c r="D3917" s="1">
        <v>30</v>
      </c>
      <c r="E3917" s="1">
        <v>24.5</v>
      </c>
    </row>
    <row r="3918" spans="1:5" x14ac:dyDescent="0.25">
      <c r="A3918" s="39">
        <v>36058</v>
      </c>
      <c r="B3918" s="37">
        <f t="shared" si="122"/>
        <v>9</v>
      </c>
      <c r="C3918" s="37">
        <f t="shared" si="123"/>
        <v>1998</v>
      </c>
      <c r="D3918" s="1">
        <v>31.6</v>
      </c>
      <c r="E3918" s="1">
        <v>24.2</v>
      </c>
    </row>
    <row r="3919" spans="1:5" x14ac:dyDescent="0.25">
      <c r="A3919" s="39">
        <v>36059</v>
      </c>
      <c r="B3919" s="37">
        <f t="shared" si="122"/>
        <v>9</v>
      </c>
      <c r="C3919" s="37">
        <f t="shared" si="123"/>
        <v>1998</v>
      </c>
      <c r="D3919" s="1">
        <v>32</v>
      </c>
      <c r="E3919" s="1">
        <v>24</v>
      </c>
    </row>
    <row r="3920" spans="1:5" x14ac:dyDescent="0.25">
      <c r="A3920" s="39">
        <v>36060</v>
      </c>
      <c r="B3920" s="37">
        <f t="shared" si="122"/>
        <v>9</v>
      </c>
      <c r="C3920" s="37">
        <f t="shared" si="123"/>
        <v>1998</v>
      </c>
      <c r="D3920" s="1">
        <v>33</v>
      </c>
      <c r="E3920" s="1">
        <v>23.5</v>
      </c>
    </row>
    <row r="3921" spans="1:5" x14ac:dyDescent="0.25">
      <c r="A3921" s="39">
        <v>36061</v>
      </c>
      <c r="B3921" s="37">
        <f t="shared" si="122"/>
        <v>9</v>
      </c>
      <c r="C3921" s="37">
        <f t="shared" si="123"/>
        <v>1998</v>
      </c>
      <c r="D3921" s="1">
        <v>32.5</v>
      </c>
      <c r="E3921" s="1">
        <v>23</v>
      </c>
    </row>
    <row r="3922" spans="1:5" x14ac:dyDescent="0.25">
      <c r="A3922" s="39">
        <v>36062</v>
      </c>
      <c r="B3922" s="37">
        <f t="shared" si="122"/>
        <v>9</v>
      </c>
      <c r="C3922" s="37">
        <f t="shared" si="123"/>
        <v>1998</v>
      </c>
      <c r="D3922" s="1">
        <v>33.6</v>
      </c>
      <c r="E3922" s="1">
        <v>23</v>
      </c>
    </row>
    <row r="3923" spans="1:5" x14ac:dyDescent="0.25">
      <c r="A3923" s="39">
        <v>36063</v>
      </c>
      <c r="B3923" s="37">
        <f t="shared" si="122"/>
        <v>9</v>
      </c>
      <c r="C3923" s="37">
        <f t="shared" si="123"/>
        <v>1998</v>
      </c>
      <c r="D3923" s="1">
        <v>33.5</v>
      </c>
      <c r="E3923" s="1">
        <v>23</v>
      </c>
    </row>
    <row r="3924" spans="1:5" x14ac:dyDescent="0.25">
      <c r="A3924" s="39">
        <v>36064</v>
      </c>
      <c r="B3924" s="37">
        <f t="shared" si="122"/>
        <v>9</v>
      </c>
      <c r="C3924" s="37">
        <f t="shared" si="123"/>
        <v>1998</v>
      </c>
      <c r="D3924" s="1">
        <v>35.6</v>
      </c>
      <c r="E3924" s="1">
        <v>24</v>
      </c>
    </row>
    <row r="3925" spans="1:5" x14ac:dyDescent="0.25">
      <c r="A3925" s="39">
        <v>36065</v>
      </c>
      <c r="B3925" s="37">
        <f t="shared" si="122"/>
        <v>9</v>
      </c>
      <c r="C3925" s="37">
        <f t="shared" si="123"/>
        <v>1998</v>
      </c>
      <c r="D3925" s="1">
        <v>34.799999999999997</v>
      </c>
      <c r="E3925" s="1">
        <v>24.2</v>
      </c>
    </row>
    <row r="3926" spans="1:5" x14ac:dyDescent="0.25">
      <c r="A3926" s="39">
        <v>36066</v>
      </c>
      <c r="B3926" s="37">
        <f t="shared" si="122"/>
        <v>9</v>
      </c>
      <c r="C3926" s="37">
        <f t="shared" si="123"/>
        <v>1998</v>
      </c>
      <c r="D3926" s="1">
        <v>33.6</v>
      </c>
      <c r="E3926" s="1">
        <v>23.6</v>
      </c>
    </row>
    <row r="3927" spans="1:5" x14ac:dyDescent="0.25">
      <c r="A3927" s="39">
        <v>36067</v>
      </c>
      <c r="B3927" s="37">
        <f t="shared" si="122"/>
        <v>9</v>
      </c>
      <c r="C3927" s="37">
        <f t="shared" si="123"/>
        <v>1998</v>
      </c>
      <c r="D3927" s="1">
        <v>35.200000000000003</v>
      </c>
      <c r="E3927" s="1">
        <v>23.5</v>
      </c>
    </row>
    <row r="3928" spans="1:5" x14ac:dyDescent="0.25">
      <c r="A3928" s="39">
        <v>36068</v>
      </c>
      <c r="B3928" s="37">
        <f t="shared" si="122"/>
        <v>9</v>
      </c>
      <c r="C3928" s="37">
        <f t="shared" si="123"/>
        <v>1998</v>
      </c>
      <c r="D3928" s="1">
        <v>35.5</v>
      </c>
      <c r="E3928" s="1">
        <v>24</v>
      </c>
    </row>
    <row r="3929" spans="1:5" x14ac:dyDescent="0.25">
      <c r="A3929" s="39">
        <v>36069</v>
      </c>
      <c r="B3929" s="37">
        <f t="shared" si="122"/>
        <v>10</v>
      </c>
      <c r="C3929" s="37">
        <f t="shared" si="123"/>
        <v>1998</v>
      </c>
      <c r="D3929" s="1">
        <v>35.299999999999997</v>
      </c>
      <c r="E3929" s="1">
        <v>23.5</v>
      </c>
    </row>
    <row r="3930" spans="1:5" x14ac:dyDescent="0.25">
      <c r="A3930" s="39">
        <v>36070</v>
      </c>
      <c r="B3930" s="37">
        <f t="shared" si="122"/>
        <v>10</v>
      </c>
      <c r="C3930" s="37">
        <f t="shared" si="123"/>
        <v>1998</v>
      </c>
      <c r="D3930" s="1">
        <v>31.8</v>
      </c>
      <c r="E3930" s="1">
        <v>25</v>
      </c>
    </row>
    <row r="3931" spans="1:5" x14ac:dyDescent="0.25">
      <c r="A3931" s="39">
        <v>36071</v>
      </c>
      <c r="B3931" s="37">
        <f t="shared" si="122"/>
        <v>10</v>
      </c>
      <c r="C3931" s="37">
        <f t="shared" si="123"/>
        <v>1998</v>
      </c>
      <c r="D3931" s="1">
        <v>32</v>
      </c>
      <c r="E3931" s="1">
        <v>24.3</v>
      </c>
    </row>
    <row r="3932" spans="1:5" x14ac:dyDescent="0.25">
      <c r="A3932" s="39">
        <v>36072</v>
      </c>
      <c r="B3932" s="37">
        <f t="shared" si="122"/>
        <v>10</v>
      </c>
      <c r="C3932" s="37">
        <f t="shared" si="123"/>
        <v>1998</v>
      </c>
      <c r="D3932" s="1">
        <v>34.799999999999997</v>
      </c>
      <c r="E3932" s="1">
        <v>25.2</v>
      </c>
    </row>
    <row r="3933" spans="1:5" x14ac:dyDescent="0.25">
      <c r="A3933" s="39">
        <v>36073</v>
      </c>
      <c r="B3933" s="37">
        <f t="shared" si="122"/>
        <v>10</v>
      </c>
      <c r="C3933" s="37">
        <f t="shared" si="123"/>
        <v>1998</v>
      </c>
      <c r="D3933" s="1">
        <v>35.6</v>
      </c>
      <c r="E3933" s="1">
        <v>25.5</v>
      </c>
    </row>
    <row r="3934" spans="1:5" x14ac:dyDescent="0.25">
      <c r="A3934" s="39">
        <v>36074</v>
      </c>
      <c r="B3934" s="37">
        <f t="shared" si="122"/>
        <v>10</v>
      </c>
      <c r="C3934" s="37">
        <f t="shared" si="123"/>
        <v>1998</v>
      </c>
      <c r="D3934" s="1">
        <v>36.200000000000003</v>
      </c>
      <c r="E3934" s="1">
        <v>24.2</v>
      </c>
    </row>
    <row r="3935" spans="1:5" x14ac:dyDescent="0.25">
      <c r="A3935" s="39">
        <v>36075</v>
      </c>
      <c r="B3935" s="37">
        <f t="shared" si="122"/>
        <v>10</v>
      </c>
      <c r="C3935" s="37">
        <f t="shared" si="123"/>
        <v>1998</v>
      </c>
      <c r="D3935" s="1">
        <v>37.200000000000003</v>
      </c>
      <c r="E3935" s="1">
        <v>24</v>
      </c>
    </row>
    <row r="3936" spans="1:5" x14ac:dyDescent="0.25">
      <c r="A3936" s="39">
        <v>36076</v>
      </c>
      <c r="B3936" s="37">
        <f t="shared" si="122"/>
        <v>10</v>
      </c>
      <c r="C3936" s="37">
        <f t="shared" si="123"/>
        <v>1998</v>
      </c>
      <c r="D3936" s="1">
        <v>37.700000000000003</v>
      </c>
      <c r="E3936" s="1">
        <v>24</v>
      </c>
    </row>
    <row r="3937" spans="1:5" x14ac:dyDescent="0.25">
      <c r="A3937" s="39">
        <v>36077</v>
      </c>
      <c r="B3937" s="37">
        <f t="shared" si="122"/>
        <v>10</v>
      </c>
      <c r="C3937" s="37">
        <f t="shared" si="123"/>
        <v>1998</v>
      </c>
      <c r="D3937" s="1">
        <v>38.299999999999997</v>
      </c>
      <c r="E3937" s="1">
        <v>24.2</v>
      </c>
    </row>
    <row r="3938" spans="1:5" x14ac:dyDescent="0.25">
      <c r="A3938" s="39">
        <v>36078</v>
      </c>
      <c r="B3938" s="37">
        <f t="shared" si="122"/>
        <v>10</v>
      </c>
      <c r="C3938" s="37">
        <f t="shared" si="123"/>
        <v>1998</v>
      </c>
      <c r="D3938" s="1">
        <v>37.6</v>
      </c>
      <c r="E3938" s="1">
        <v>24.7</v>
      </c>
    </row>
    <row r="3939" spans="1:5" x14ac:dyDescent="0.25">
      <c r="A3939" s="39">
        <v>36079</v>
      </c>
      <c r="B3939" s="37">
        <f t="shared" si="122"/>
        <v>10</v>
      </c>
      <c r="C3939" s="37">
        <f t="shared" si="123"/>
        <v>1998</v>
      </c>
      <c r="D3939" s="1">
        <v>37.299999999999997</v>
      </c>
      <c r="E3939" s="1">
        <v>24</v>
      </c>
    </row>
    <row r="3940" spans="1:5" x14ac:dyDescent="0.25">
      <c r="A3940" s="39">
        <v>36080</v>
      </c>
      <c r="B3940" s="37">
        <f t="shared" si="122"/>
        <v>10</v>
      </c>
      <c r="C3940" s="37">
        <f t="shared" si="123"/>
        <v>1998</v>
      </c>
      <c r="D3940" s="1">
        <v>36.6</v>
      </c>
      <c r="E3940" s="1">
        <v>25</v>
      </c>
    </row>
    <row r="3941" spans="1:5" x14ac:dyDescent="0.25">
      <c r="A3941" s="39">
        <v>36081</v>
      </c>
      <c r="B3941" s="37">
        <f t="shared" si="122"/>
        <v>10</v>
      </c>
      <c r="C3941" s="37">
        <f t="shared" si="123"/>
        <v>1998</v>
      </c>
      <c r="D3941" s="1">
        <v>31</v>
      </c>
      <c r="E3941" s="1">
        <v>26</v>
      </c>
    </row>
    <row r="3942" spans="1:5" x14ac:dyDescent="0.25">
      <c r="A3942" s="39">
        <v>36082</v>
      </c>
      <c r="B3942" s="37">
        <f t="shared" si="122"/>
        <v>10</v>
      </c>
      <c r="C3942" s="37">
        <f t="shared" si="123"/>
        <v>1998</v>
      </c>
      <c r="D3942" s="1">
        <v>32</v>
      </c>
      <c r="E3942" s="1">
        <v>25</v>
      </c>
    </row>
    <row r="3943" spans="1:5" x14ac:dyDescent="0.25">
      <c r="A3943" s="39">
        <v>36083</v>
      </c>
      <c r="B3943" s="37">
        <f t="shared" si="122"/>
        <v>10</v>
      </c>
      <c r="C3943" s="37">
        <f t="shared" si="123"/>
        <v>1998</v>
      </c>
      <c r="D3943" s="1">
        <v>32</v>
      </c>
      <c r="E3943" s="1">
        <v>20.3</v>
      </c>
    </row>
    <row r="3944" spans="1:5" x14ac:dyDescent="0.25">
      <c r="A3944" s="39">
        <v>36084</v>
      </c>
      <c r="B3944" s="37">
        <f t="shared" si="122"/>
        <v>10</v>
      </c>
      <c r="C3944" s="37">
        <f t="shared" si="123"/>
        <v>1998</v>
      </c>
      <c r="D3944" s="1">
        <v>26.8</v>
      </c>
      <c r="E3944" s="1">
        <v>20.399999999999999</v>
      </c>
    </row>
    <row r="3945" spans="1:5" x14ac:dyDescent="0.25">
      <c r="A3945" s="39">
        <v>36085</v>
      </c>
      <c r="B3945" s="37">
        <f t="shared" si="122"/>
        <v>10</v>
      </c>
      <c r="C3945" s="37">
        <f t="shared" si="123"/>
        <v>1998</v>
      </c>
      <c r="D3945" s="1">
        <v>25.8</v>
      </c>
      <c r="E3945" s="1">
        <v>20.5</v>
      </c>
    </row>
    <row r="3946" spans="1:5" x14ac:dyDescent="0.25">
      <c r="A3946" s="39">
        <v>36086</v>
      </c>
      <c r="B3946" s="37">
        <f t="shared" si="122"/>
        <v>10</v>
      </c>
      <c r="C3946" s="37">
        <f t="shared" si="123"/>
        <v>1998</v>
      </c>
      <c r="D3946" s="1">
        <v>30.4</v>
      </c>
      <c r="E3946" s="1">
        <v>20.8</v>
      </c>
    </row>
    <row r="3947" spans="1:5" x14ac:dyDescent="0.25">
      <c r="A3947" s="39">
        <v>36087</v>
      </c>
      <c r="B3947" s="37">
        <f t="shared" si="122"/>
        <v>10</v>
      </c>
      <c r="C3947" s="37">
        <f t="shared" si="123"/>
        <v>1998</v>
      </c>
      <c r="D3947" s="1">
        <v>31.1</v>
      </c>
      <c r="E3947" s="1">
        <v>20.5</v>
      </c>
    </row>
    <row r="3948" spans="1:5" x14ac:dyDescent="0.25">
      <c r="A3948" s="39">
        <v>36088</v>
      </c>
      <c r="B3948" s="37">
        <f t="shared" si="122"/>
        <v>10</v>
      </c>
      <c r="C3948" s="37">
        <f t="shared" si="123"/>
        <v>1998</v>
      </c>
      <c r="D3948" s="1">
        <v>32.299999999999997</v>
      </c>
      <c r="E3948" s="1">
        <v>22.7</v>
      </c>
    </row>
    <row r="3949" spans="1:5" x14ac:dyDescent="0.25">
      <c r="A3949" s="39">
        <v>36089</v>
      </c>
      <c r="B3949" s="37">
        <f t="shared" si="122"/>
        <v>10</v>
      </c>
      <c r="C3949" s="37">
        <f t="shared" si="123"/>
        <v>1998</v>
      </c>
      <c r="D3949" s="1">
        <v>32.700000000000003</v>
      </c>
      <c r="E3949" s="1">
        <v>20.6</v>
      </c>
    </row>
    <row r="3950" spans="1:5" x14ac:dyDescent="0.25">
      <c r="A3950" s="39">
        <v>36090</v>
      </c>
      <c r="B3950" s="37">
        <f t="shared" si="122"/>
        <v>10</v>
      </c>
      <c r="C3950" s="37">
        <f t="shared" si="123"/>
        <v>1998</v>
      </c>
      <c r="D3950" s="1">
        <v>32.799999999999997</v>
      </c>
      <c r="E3950" s="1">
        <v>23.5</v>
      </c>
    </row>
    <row r="3951" spans="1:5" x14ac:dyDescent="0.25">
      <c r="A3951" s="39">
        <v>36091</v>
      </c>
      <c r="B3951" s="37">
        <f t="shared" si="122"/>
        <v>10</v>
      </c>
      <c r="C3951" s="37">
        <f t="shared" si="123"/>
        <v>1998</v>
      </c>
      <c r="D3951" s="1">
        <v>32.1</v>
      </c>
      <c r="E3951" s="1">
        <v>21.9</v>
      </c>
    </row>
    <row r="3952" spans="1:5" x14ac:dyDescent="0.25">
      <c r="A3952" s="39">
        <v>36092</v>
      </c>
      <c r="B3952" s="37">
        <f t="shared" si="122"/>
        <v>10</v>
      </c>
      <c r="C3952" s="37">
        <f t="shared" si="123"/>
        <v>1998</v>
      </c>
      <c r="D3952" s="1">
        <v>33.4</v>
      </c>
      <c r="E3952" s="1">
        <v>23.4</v>
      </c>
    </row>
    <row r="3953" spans="1:5" x14ac:dyDescent="0.25">
      <c r="A3953" s="39">
        <v>36093</v>
      </c>
      <c r="B3953" s="37">
        <f t="shared" si="122"/>
        <v>10</v>
      </c>
      <c r="C3953" s="37">
        <f t="shared" si="123"/>
        <v>1998</v>
      </c>
      <c r="D3953" s="1">
        <v>34.1</v>
      </c>
      <c r="E3953" s="1">
        <v>21.6</v>
      </c>
    </row>
    <row r="3954" spans="1:5" x14ac:dyDescent="0.25">
      <c r="A3954" s="39">
        <v>36094</v>
      </c>
      <c r="B3954" s="37">
        <f t="shared" si="122"/>
        <v>10</v>
      </c>
      <c r="C3954" s="37">
        <f t="shared" si="123"/>
        <v>1998</v>
      </c>
      <c r="D3954" s="1">
        <v>33.700000000000003</v>
      </c>
      <c r="E3954" s="1">
        <v>15.7</v>
      </c>
    </row>
    <row r="3955" spans="1:5" x14ac:dyDescent="0.25">
      <c r="A3955" s="39">
        <v>36095</v>
      </c>
      <c r="B3955" s="37">
        <f t="shared" si="122"/>
        <v>10</v>
      </c>
      <c r="C3955" s="37">
        <f t="shared" si="123"/>
        <v>1998</v>
      </c>
      <c r="D3955" s="1">
        <v>33.5</v>
      </c>
      <c r="E3955" s="1">
        <v>16.2</v>
      </c>
    </row>
    <row r="3956" spans="1:5" x14ac:dyDescent="0.25">
      <c r="A3956" s="39">
        <v>36096</v>
      </c>
      <c r="B3956" s="37">
        <f t="shared" si="122"/>
        <v>10</v>
      </c>
      <c r="C3956" s="37">
        <f t="shared" si="123"/>
        <v>1998</v>
      </c>
      <c r="D3956" s="1">
        <v>34.700000000000003</v>
      </c>
      <c r="E3956" s="1">
        <v>20.8</v>
      </c>
    </row>
    <row r="3957" spans="1:5" x14ac:dyDescent="0.25">
      <c r="A3957" s="39">
        <v>36097</v>
      </c>
      <c r="B3957" s="37">
        <f t="shared" si="122"/>
        <v>10</v>
      </c>
      <c r="C3957" s="37">
        <f t="shared" si="123"/>
        <v>1998</v>
      </c>
      <c r="D3957" s="1">
        <v>34.299999999999997</v>
      </c>
      <c r="E3957" s="1">
        <v>16.8</v>
      </c>
    </row>
    <row r="3958" spans="1:5" x14ac:dyDescent="0.25">
      <c r="A3958" s="39">
        <v>36098</v>
      </c>
      <c r="B3958" s="37">
        <f t="shared" si="122"/>
        <v>10</v>
      </c>
      <c r="C3958" s="37">
        <f t="shared" si="123"/>
        <v>1998</v>
      </c>
      <c r="D3958" s="2">
        <v>33.5</v>
      </c>
      <c r="E3958" s="2">
        <v>16.5</v>
      </c>
    </row>
    <row r="3959" spans="1:5" x14ac:dyDescent="0.25">
      <c r="A3959" s="39">
        <v>36099</v>
      </c>
      <c r="B3959" s="37">
        <f t="shared" si="122"/>
        <v>10</v>
      </c>
      <c r="C3959" s="37">
        <f t="shared" si="123"/>
        <v>1998</v>
      </c>
      <c r="D3959" s="1">
        <v>33.700000000000003</v>
      </c>
      <c r="E3959" s="1">
        <v>17.5</v>
      </c>
    </row>
    <row r="3960" spans="1:5" x14ac:dyDescent="0.25">
      <c r="A3960" s="39">
        <v>36100</v>
      </c>
      <c r="B3960" s="37">
        <f t="shared" si="122"/>
        <v>11</v>
      </c>
      <c r="C3960" s="37">
        <f t="shared" si="123"/>
        <v>1998</v>
      </c>
      <c r="D3960" s="1">
        <v>34.5</v>
      </c>
      <c r="E3960" s="1">
        <v>23.5</v>
      </c>
    </row>
    <row r="3961" spans="1:5" x14ac:dyDescent="0.25">
      <c r="A3961" s="39">
        <v>36101</v>
      </c>
      <c r="B3961" s="37">
        <f t="shared" si="122"/>
        <v>11</v>
      </c>
      <c r="C3961" s="37">
        <f t="shared" si="123"/>
        <v>1998</v>
      </c>
      <c r="D3961" s="1">
        <v>35.5</v>
      </c>
      <c r="E3961" s="1">
        <v>23</v>
      </c>
    </row>
    <row r="3962" spans="1:5" x14ac:dyDescent="0.25">
      <c r="A3962" s="39">
        <v>36102</v>
      </c>
      <c r="B3962" s="37">
        <f t="shared" si="122"/>
        <v>11</v>
      </c>
      <c r="C3962" s="37">
        <f t="shared" si="123"/>
        <v>1998</v>
      </c>
      <c r="D3962" s="1">
        <v>25.9</v>
      </c>
      <c r="E3962" s="1">
        <v>23.5</v>
      </c>
    </row>
    <row r="3963" spans="1:5" x14ac:dyDescent="0.25">
      <c r="A3963" s="39">
        <v>36103</v>
      </c>
      <c r="B3963" s="37">
        <f t="shared" si="122"/>
        <v>11</v>
      </c>
      <c r="C3963" s="37">
        <f t="shared" si="123"/>
        <v>1998</v>
      </c>
      <c r="D3963" s="1">
        <v>37.299999999999997</v>
      </c>
      <c r="E3963" s="1">
        <v>23</v>
      </c>
    </row>
    <row r="3964" spans="1:5" x14ac:dyDescent="0.25">
      <c r="A3964" s="39">
        <v>36104</v>
      </c>
      <c r="B3964" s="37">
        <f t="shared" si="122"/>
        <v>11</v>
      </c>
      <c r="C3964" s="37">
        <f t="shared" si="123"/>
        <v>1998</v>
      </c>
      <c r="D3964" s="1">
        <v>36</v>
      </c>
      <c r="E3964" s="1">
        <v>17.5</v>
      </c>
    </row>
    <row r="3965" spans="1:5" x14ac:dyDescent="0.25">
      <c r="A3965" s="39">
        <v>36105</v>
      </c>
      <c r="B3965" s="37">
        <f t="shared" si="122"/>
        <v>11</v>
      </c>
      <c r="C3965" s="37">
        <f t="shared" si="123"/>
        <v>1998</v>
      </c>
      <c r="D3965" s="1">
        <v>32</v>
      </c>
      <c r="E3965" s="1">
        <v>24</v>
      </c>
    </row>
    <row r="3966" spans="1:5" x14ac:dyDescent="0.25">
      <c r="A3966" s="39">
        <v>36106</v>
      </c>
      <c r="B3966" s="37">
        <f t="shared" si="122"/>
        <v>11</v>
      </c>
      <c r="C3966" s="37">
        <f t="shared" si="123"/>
        <v>1998</v>
      </c>
      <c r="D3966" s="1">
        <v>31.9</v>
      </c>
      <c r="E3966" s="1">
        <v>14</v>
      </c>
    </row>
    <row r="3967" spans="1:5" x14ac:dyDescent="0.25">
      <c r="A3967" s="39">
        <v>36107</v>
      </c>
      <c r="B3967" s="37">
        <f t="shared" si="122"/>
        <v>11</v>
      </c>
      <c r="C3967" s="37">
        <f t="shared" si="123"/>
        <v>1998</v>
      </c>
      <c r="D3967" s="1">
        <v>32.700000000000003</v>
      </c>
      <c r="E3967" s="1">
        <v>14.5</v>
      </c>
    </row>
    <row r="3968" spans="1:5" x14ac:dyDescent="0.25">
      <c r="A3968" s="39">
        <v>36108</v>
      </c>
      <c r="B3968" s="37">
        <f t="shared" si="122"/>
        <v>11</v>
      </c>
      <c r="C3968" s="37">
        <f t="shared" si="123"/>
        <v>1998</v>
      </c>
      <c r="D3968" s="1">
        <v>32.6</v>
      </c>
      <c r="E3968" s="1">
        <v>14.8</v>
      </c>
    </row>
    <row r="3969" spans="1:5" x14ac:dyDescent="0.25">
      <c r="A3969" s="39">
        <v>36109</v>
      </c>
      <c r="B3969" s="37">
        <f t="shared" si="122"/>
        <v>11</v>
      </c>
      <c r="C3969" s="37">
        <f t="shared" si="123"/>
        <v>1998</v>
      </c>
      <c r="D3969" s="1">
        <v>32</v>
      </c>
      <c r="E3969" s="1">
        <v>14.5</v>
      </c>
    </row>
    <row r="3970" spans="1:5" x14ac:dyDescent="0.25">
      <c r="A3970" s="39">
        <v>36110</v>
      </c>
      <c r="B3970" s="37">
        <f t="shared" si="122"/>
        <v>11</v>
      </c>
      <c r="C3970" s="37">
        <f t="shared" si="123"/>
        <v>1998</v>
      </c>
      <c r="D3970" s="1">
        <v>34.6</v>
      </c>
      <c r="E3970" s="1">
        <v>14.2</v>
      </c>
    </row>
    <row r="3971" spans="1:5" x14ac:dyDescent="0.25">
      <c r="A3971" s="39">
        <v>36111</v>
      </c>
      <c r="B3971" s="37">
        <f t="shared" ref="B3971:B4034" si="124">MONTH(A3971)</f>
        <v>11</v>
      </c>
      <c r="C3971" s="37">
        <f t="shared" ref="C3971:C4034" si="125">YEAR(A3971)</f>
        <v>1998</v>
      </c>
      <c r="D3971" s="1">
        <v>33.700000000000003</v>
      </c>
      <c r="E3971" s="1">
        <v>15</v>
      </c>
    </row>
    <row r="3972" spans="1:5" x14ac:dyDescent="0.25">
      <c r="A3972" s="39">
        <v>36112</v>
      </c>
      <c r="B3972" s="37">
        <f t="shared" si="124"/>
        <v>11</v>
      </c>
      <c r="C3972" s="37">
        <f t="shared" si="125"/>
        <v>1998</v>
      </c>
      <c r="D3972" s="1">
        <v>32.6</v>
      </c>
      <c r="E3972" s="1">
        <v>14.1</v>
      </c>
    </row>
    <row r="3973" spans="1:5" x14ac:dyDescent="0.25">
      <c r="A3973" s="39">
        <v>36113</v>
      </c>
      <c r="B3973" s="37">
        <f t="shared" si="124"/>
        <v>11</v>
      </c>
      <c r="C3973" s="37">
        <f t="shared" si="125"/>
        <v>1998</v>
      </c>
      <c r="D3973" s="1">
        <v>32.299999999999997</v>
      </c>
      <c r="E3973" s="1">
        <v>16</v>
      </c>
    </row>
    <row r="3974" spans="1:5" x14ac:dyDescent="0.25">
      <c r="A3974" s="39">
        <v>36114</v>
      </c>
      <c r="B3974" s="37">
        <f t="shared" si="124"/>
        <v>11</v>
      </c>
      <c r="C3974" s="37">
        <f t="shared" si="125"/>
        <v>1998</v>
      </c>
      <c r="D3974" s="1">
        <v>32</v>
      </c>
      <c r="E3974" s="1">
        <v>17</v>
      </c>
    </row>
    <row r="3975" spans="1:5" x14ac:dyDescent="0.25">
      <c r="A3975" s="39">
        <v>36115</v>
      </c>
      <c r="B3975" s="37">
        <f t="shared" si="124"/>
        <v>11</v>
      </c>
      <c r="C3975" s="37">
        <f t="shared" si="125"/>
        <v>1998</v>
      </c>
      <c r="D3975" s="1">
        <v>32</v>
      </c>
      <c r="E3975" s="1">
        <v>15.7</v>
      </c>
    </row>
    <row r="3976" spans="1:5" x14ac:dyDescent="0.25">
      <c r="A3976" s="39">
        <v>36116</v>
      </c>
      <c r="B3976" s="37">
        <f t="shared" si="124"/>
        <v>11</v>
      </c>
      <c r="C3976" s="37">
        <f t="shared" si="125"/>
        <v>1998</v>
      </c>
      <c r="D3976" s="1">
        <v>31.9</v>
      </c>
      <c r="E3976" s="1">
        <v>14</v>
      </c>
    </row>
    <row r="3977" spans="1:5" x14ac:dyDescent="0.25">
      <c r="A3977" s="39">
        <v>36117</v>
      </c>
      <c r="B3977" s="37">
        <f t="shared" si="124"/>
        <v>11</v>
      </c>
      <c r="C3977" s="37">
        <f t="shared" si="125"/>
        <v>1998</v>
      </c>
      <c r="D3977" s="1">
        <v>32.299999999999997</v>
      </c>
      <c r="E3977" s="1">
        <v>13</v>
      </c>
    </row>
    <row r="3978" spans="1:5" x14ac:dyDescent="0.25">
      <c r="A3978" s="39">
        <v>36118</v>
      </c>
      <c r="B3978" s="37">
        <f t="shared" si="124"/>
        <v>11</v>
      </c>
      <c r="C3978" s="37">
        <f t="shared" si="125"/>
        <v>1998</v>
      </c>
      <c r="D3978" s="1">
        <v>32</v>
      </c>
      <c r="E3978" s="1">
        <v>18.3</v>
      </c>
    </row>
    <row r="3979" spans="1:5" x14ac:dyDescent="0.25">
      <c r="A3979" s="39">
        <v>36119</v>
      </c>
      <c r="B3979" s="37">
        <f t="shared" si="124"/>
        <v>11</v>
      </c>
      <c r="C3979" s="37">
        <f t="shared" si="125"/>
        <v>1998</v>
      </c>
      <c r="D3979" s="1">
        <v>32.5</v>
      </c>
      <c r="E3979" s="1">
        <v>16.5</v>
      </c>
    </row>
    <row r="3980" spans="1:5" x14ac:dyDescent="0.25">
      <c r="A3980" s="39">
        <v>36120</v>
      </c>
      <c r="B3980" s="37">
        <f t="shared" si="124"/>
        <v>11</v>
      </c>
      <c r="C3980" s="37">
        <f t="shared" si="125"/>
        <v>1998</v>
      </c>
      <c r="D3980" s="1">
        <v>32.6</v>
      </c>
      <c r="E3980" s="1">
        <v>13.8</v>
      </c>
    </row>
    <row r="3981" spans="1:5" x14ac:dyDescent="0.25">
      <c r="A3981" s="39">
        <v>36121</v>
      </c>
      <c r="B3981" s="37">
        <f t="shared" si="124"/>
        <v>11</v>
      </c>
      <c r="C3981" s="37">
        <f t="shared" si="125"/>
        <v>1998</v>
      </c>
      <c r="D3981" s="1">
        <v>31.7</v>
      </c>
      <c r="E3981" s="1">
        <v>12.5</v>
      </c>
    </row>
    <row r="3982" spans="1:5" x14ac:dyDescent="0.25">
      <c r="A3982" s="39">
        <v>36122</v>
      </c>
      <c r="B3982" s="37">
        <f t="shared" si="124"/>
        <v>11</v>
      </c>
      <c r="C3982" s="37">
        <f t="shared" si="125"/>
        <v>1998</v>
      </c>
      <c r="D3982" s="1">
        <v>32.6</v>
      </c>
      <c r="E3982" s="1">
        <v>12.5</v>
      </c>
    </row>
    <row r="3983" spans="1:5" x14ac:dyDescent="0.25">
      <c r="A3983" s="39">
        <v>36123</v>
      </c>
      <c r="B3983" s="37">
        <f t="shared" si="124"/>
        <v>11</v>
      </c>
      <c r="C3983" s="37">
        <f t="shared" si="125"/>
        <v>1998</v>
      </c>
      <c r="D3983" s="1">
        <v>32.4</v>
      </c>
      <c r="E3983" s="1">
        <v>12</v>
      </c>
    </row>
    <row r="3984" spans="1:5" x14ac:dyDescent="0.25">
      <c r="A3984" s="39">
        <v>36124</v>
      </c>
      <c r="B3984" s="37">
        <f t="shared" si="124"/>
        <v>11</v>
      </c>
      <c r="C3984" s="37">
        <f t="shared" si="125"/>
        <v>1998</v>
      </c>
      <c r="D3984" s="1">
        <v>32.700000000000003</v>
      </c>
      <c r="E3984" s="1">
        <v>10</v>
      </c>
    </row>
    <row r="3985" spans="1:5" x14ac:dyDescent="0.25">
      <c r="A3985" s="39">
        <v>36125</v>
      </c>
      <c r="B3985" s="37">
        <f t="shared" si="124"/>
        <v>11</v>
      </c>
      <c r="C3985" s="37">
        <f t="shared" si="125"/>
        <v>1998</v>
      </c>
      <c r="D3985" s="1">
        <v>32.299999999999997</v>
      </c>
      <c r="E3985" s="1">
        <v>12</v>
      </c>
    </row>
    <row r="3986" spans="1:5" x14ac:dyDescent="0.25">
      <c r="A3986" s="39">
        <v>36126</v>
      </c>
      <c r="B3986" s="37">
        <f t="shared" si="124"/>
        <v>11</v>
      </c>
      <c r="C3986" s="37">
        <f t="shared" si="125"/>
        <v>1998</v>
      </c>
      <c r="D3986" s="1">
        <v>31.9</v>
      </c>
      <c r="E3986" s="1">
        <v>10.8</v>
      </c>
    </row>
    <row r="3987" spans="1:5" x14ac:dyDescent="0.25">
      <c r="A3987" s="39">
        <v>36127</v>
      </c>
      <c r="B3987" s="37">
        <f t="shared" si="124"/>
        <v>11</v>
      </c>
      <c r="C3987" s="37">
        <f t="shared" si="125"/>
        <v>1998</v>
      </c>
      <c r="D3987" s="1">
        <v>31.7</v>
      </c>
      <c r="E3987" s="1">
        <v>10.7</v>
      </c>
    </row>
    <row r="3988" spans="1:5" x14ac:dyDescent="0.25">
      <c r="A3988" s="39">
        <v>36128</v>
      </c>
      <c r="B3988" s="37">
        <f t="shared" si="124"/>
        <v>11</v>
      </c>
      <c r="C3988" s="37">
        <f t="shared" si="125"/>
        <v>1998</v>
      </c>
      <c r="D3988" s="1">
        <v>31.9</v>
      </c>
      <c r="E3988" s="1">
        <v>11.2</v>
      </c>
    </row>
    <row r="3989" spans="1:5" x14ac:dyDescent="0.25">
      <c r="A3989" s="39">
        <v>36129</v>
      </c>
      <c r="B3989" s="37">
        <f t="shared" si="124"/>
        <v>11</v>
      </c>
      <c r="C3989" s="37">
        <f t="shared" si="125"/>
        <v>1998</v>
      </c>
      <c r="D3989" s="1">
        <v>31.5</v>
      </c>
      <c r="E3989" s="1">
        <v>11.5</v>
      </c>
    </row>
    <row r="3990" spans="1:5" x14ac:dyDescent="0.25">
      <c r="A3990" s="39">
        <v>36130</v>
      </c>
      <c r="B3990" s="37">
        <f t="shared" si="124"/>
        <v>12</v>
      </c>
      <c r="C3990" s="37">
        <f t="shared" si="125"/>
        <v>1998</v>
      </c>
      <c r="D3990" s="1">
        <v>32.299999999999997</v>
      </c>
      <c r="E3990" s="1">
        <v>12.2</v>
      </c>
    </row>
    <row r="3991" spans="1:5" x14ac:dyDescent="0.25">
      <c r="A3991" s="39">
        <v>36131</v>
      </c>
      <c r="B3991" s="37">
        <f t="shared" si="124"/>
        <v>12</v>
      </c>
      <c r="C3991" s="37">
        <f t="shared" si="125"/>
        <v>1998</v>
      </c>
      <c r="D3991" s="1">
        <v>33.5</v>
      </c>
      <c r="E3991" s="1">
        <v>11.2</v>
      </c>
    </row>
    <row r="3992" spans="1:5" x14ac:dyDescent="0.25">
      <c r="A3992" s="39">
        <v>36132</v>
      </c>
      <c r="B3992" s="37">
        <f t="shared" si="124"/>
        <v>12</v>
      </c>
      <c r="C3992" s="37">
        <f t="shared" si="125"/>
        <v>1998</v>
      </c>
      <c r="D3992" s="1">
        <v>32.9</v>
      </c>
      <c r="E3992" s="1">
        <v>12.2</v>
      </c>
    </row>
    <row r="3993" spans="1:5" x14ac:dyDescent="0.25">
      <c r="A3993" s="39">
        <v>36133</v>
      </c>
      <c r="B3993" s="37">
        <f t="shared" si="124"/>
        <v>12</v>
      </c>
      <c r="C3993" s="37">
        <f t="shared" si="125"/>
        <v>1998</v>
      </c>
      <c r="D3993" s="1">
        <v>31.7</v>
      </c>
      <c r="E3993" s="1">
        <v>11.2</v>
      </c>
    </row>
    <row r="3994" spans="1:5" x14ac:dyDescent="0.25">
      <c r="A3994" s="39">
        <v>36134</v>
      </c>
      <c r="B3994" s="37">
        <f t="shared" si="124"/>
        <v>12</v>
      </c>
      <c r="C3994" s="37">
        <f t="shared" si="125"/>
        <v>1998</v>
      </c>
      <c r="D3994" s="1">
        <v>32.6</v>
      </c>
      <c r="E3994" s="1">
        <v>10</v>
      </c>
    </row>
    <row r="3995" spans="1:5" x14ac:dyDescent="0.25">
      <c r="A3995" s="39">
        <v>36135</v>
      </c>
      <c r="B3995" s="37">
        <f t="shared" si="124"/>
        <v>12</v>
      </c>
      <c r="C3995" s="37">
        <f t="shared" si="125"/>
        <v>1998</v>
      </c>
      <c r="D3995" s="1">
        <v>31.5</v>
      </c>
      <c r="E3995" s="1">
        <v>10.7</v>
      </c>
    </row>
    <row r="3996" spans="1:5" x14ac:dyDescent="0.25">
      <c r="A3996" s="39">
        <v>36136</v>
      </c>
      <c r="B3996" s="37">
        <f t="shared" si="124"/>
        <v>12</v>
      </c>
      <c r="C3996" s="37">
        <f t="shared" si="125"/>
        <v>1998</v>
      </c>
      <c r="D3996" s="1">
        <v>33.6</v>
      </c>
      <c r="E3996" s="1">
        <v>11</v>
      </c>
    </row>
    <row r="3997" spans="1:5" x14ac:dyDescent="0.25">
      <c r="A3997" s="39">
        <v>36137</v>
      </c>
      <c r="B3997" s="37">
        <f t="shared" si="124"/>
        <v>12</v>
      </c>
      <c r="C3997" s="37">
        <f t="shared" si="125"/>
        <v>1998</v>
      </c>
      <c r="D3997" s="1">
        <v>33</v>
      </c>
      <c r="E3997" s="1">
        <v>13.5</v>
      </c>
    </row>
    <row r="3998" spans="1:5" x14ac:dyDescent="0.25">
      <c r="A3998" s="39">
        <v>36138</v>
      </c>
      <c r="B3998" s="37">
        <f t="shared" si="124"/>
        <v>12</v>
      </c>
      <c r="C3998" s="37">
        <f t="shared" si="125"/>
        <v>1998</v>
      </c>
      <c r="D3998" s="1">
        <v>33</v>
      </c>
      <c r="E3998" s="1">
        <v>10.5</v>
      </c>
    </row>
    <row r="3999" spans="1:5" x14ac:dyDescent="0.25">
      <c r="A3999" s="39">
        <v>36139</v>
      </c>
      <c r="B3999" s="37">
        <f t="shared" si="124"/>
        <v>12</v>
      </c>
      <c r="C3999" s="37">
        <f t="shared" si="125"/>
        <v>1998</v>
      </c>
      <c r="D3999" s="1">
        <v>32.5</v>
      </c>
      <c r="E3999" s="1">
        <v>8</v>
      </c>
    </row>
    <row r="4000" spans="1:5" x14ac:dyDescent="0.25">
      <c r="A4000" s="39">
        <v>36140</v>
      </c>
      <c r="B4000" s="37">
        <f t="shared" si="124"/>
        <v>12</v>
      </c>
      <c r="C4000" s="37">
        <f t="shared" si="125"/>
        <v>1998</v>
      </c>
      <c r="D4000" s="1">
        <v>31.3</v>
      </c>
      <c r="E4000" s="1">
        <v>8.1999999999999993</v>
      </c>
    </row>
    <row r="4001" spans="1:5" x14ac:dyDescent="0.25">
      <c r="A4001" s="39">
        <v>36141</v>
      </c>
      <c r="B4001" s="37">
        <f t="shared" si="124"/>
        <v>12</v>
      </c>
      <c r="C4001" s="37">
        <f t="shared" si="125"/>
        <v>1998</v>
      </c>
      <c r="D4001" s="1">
        <v>31.1</v>
      </c>
      <c r="E4001" s="1">
        <v>11.8</v>
      </c>
    </row>
    <row r="4002" spans="1:5" x14ac:dyDescent="0.25">
      <c r="A4002" s="39">
        <v>36142</v>
      </c>
      <c r="B4002" s="37">
        <f t="shared" si="124"/>
        <v>12</v>
      </c>
      <c r="C4002" s="37">
        <f t="shared" si="125"/>
        <v>1998</v>
      </c>
      <c r="D4002" s="1">
        <v>30.7</v>
      </c>
      <c r="E4002" s="1">
        <v>16.7</v>
      </c>
    </row>
    <row r="4003" spans="1:5" x14ac:dyDescent="0.25">
      <c r="A4003" s="39">
        <v>36143</v>
      </c>
      <c r="B4003" s="37">
        <f t="shared" si="124"/>
        <v>12</v>
      </c>
      <c r="C4003" s="37">
        <f t="shared" si="125"/>
        <v>1998</v>
      </c>
      <c r="D4003" s="1">
        <v>27.7</v>
      </c>
      <c r="E4003" s="1">
        <v>16</v>
      </c>
    </row>
    <row r="4004" spans="1:5" x14ac:dyDescent="0.25">
      <c r="A4004" s="39">
        <v>36144</v>
      </c>
      <c r="B4004" s="37">
        <f t="shared" si="124"/>
        <v>12</v>
      </c>
      <c r="C4004" s="37">
        <f t="shared" si="125"/>
        <v>1998</v>
      </c>
      <c r="D4004" s="1">
        <v>30.6</v>
      </c>
      <c r="E4004" s="1">
        <v>15.5</v>
      </c>
    </row>
    <row r="4005" spans="1:5" x14ac:dyDescent="0.25">
      <c r="A4005" s="39">
        <v>36145</v>
      </c>
      <c r="B4005" s="37">
        <f t="shared" si="124"/>
        <v>12</v>
      </c>
      <c r="C4005" s="37">
        <f t="shared" si="125"/>
        <v>1998</v>
      </c>
      <c r="D4005" s="1">
        <v>34</v>
      </c>
      <c r="E4005" s="1">
        <v>14</v>
      </c>
    </row>
    <row r="4006" spans="1:5" x14ac:dyDescent="0.25">
      <c r="A4006" s="39">
        <v>36146</v>
      </c>
      <c r="B4006" s="37">
        <f t="shared" si="124"/>
        <v>12</v>
      </c>
      <c r="C4006" s="37">
        <f t="shared" si="125"/>
        <v>1998</v>
      </c>
      <c r="D4006" s="1">
        <v>32.5</v>
      </c>
      <c r="E4006" s="1">
        <v>8.3000000000000007</v>
      </c>
    </row>
    <row r="4007" spans="1:5" x14ac:dyDescent="0.25">
      <c r="A4007" s="39">
        <v>36147</v>
      </c>
      <c r="B4007" s="37">
        <f t="shared" si="124"/>
        <v>12</v>
      </c>
      <c r="C4007" s="37">
        <f t="shared" si="125"/>
        <v>1998</v>
      </c>
      <c r="D4007" s="1">
        <v>31.6</v>
      </c>
      <c r="E4007" s="1">
        <v>7.8</v>
      </c>
    </row>
    <row r="4008" spans="1:5" x14ac:dyDescent="0.25">
      <c r="A4008" s="39">
        <v>36148</v>
      </c>
      <c r="B4008" s="37">
        <f t="shared" si="124"/>
        <v>12</v>
      </c>
      <c r="C4008" s="37">
        <f t="shared" si="125"/>
        <v>1998</v>
      </c>
      <c r="D4008" s="1">
        <v>30.6</v>
      </c>
      <c r="E4008" s="1">
        <v>10</v>
      </c>
    </row>
    <row r="4009" spans="1:5" x14ac:dyDescent="0.25">
      <c r="A4009" s="39">
        <v>36149</v>
      </c>
      <c r="B4009" s="37">
        <f t="shared" si="124"/>
        <v>12</v>
      </c>
      <c r="C4009" s="37">
        <f t="shared" si="125"/>
        <v>1998</v>
      </c>
      <c r="D4009" s="1">
        <v>29.9</v>
      </c>
      <c r="E4009" s="1">
        <v>11.5</v>
      </c>
    </row>
    <row r="4010" spans="1:5" x14ac:dyDescent="0.25">
      <c r="A4010" s="39">
        <v>36150</v>
      </c>
      <c r="B4010" s="37">
        <f t="shared" si="124"/>
        <v>12</v>
      </c>
      <c r="C4010" s="37">
        <f t="shared" si="125"/>
        <v>1998</v>
      </c>
      <c r="D4010" s="1">
        <v>29</v>
      </c>
      <c r="E4010" s="1">
        <v>11.2</v>
      </c>
    </row>
    <row r="4011" spans="1:5" x14ac:dyDescent="0.25">
      <c r="A4011" s="39">
        <v>36151</v>
      </c>
      <c r="B4011" s="37">
        <f t="shared" si="124"/>
        <v>12</v>
      </c>
      <c r="C4011" s="37">
        <f t="shared" si="125"/>
        <v>1998</v>
      </c>
      <c r="D4011" s="1">
        <v>29.3</v>
      </c>
      <c r="E4011" s="1">
        <v>12.5</v>
      </c>
    </row>
    <row r="4012" spans="1:5" x14ac:dyDescent="0.25">
      <c r="A4012" s="39">
        <v>36152</v>
      </c>
      <c r="B4012" s="37">
        <f t="shared" si="124"/>
        <v>12</v>
      </c>
      <c r="C4012" s="37">
        <f t="shared" si="125"/>
        <v>1998</v>
      </c>
      <c r="D4012" s="1">
        <v>29</v>
      </c>
      <c r="E4012" s="1">
        <v>10.6</v>
      </c>
    </row>
    <row r="4013" spans="1:5" x14ac:dyDescent="0.25">
      <c r="A4013" s="39">
        <v>36153</v>
      </c>
      <c r="B4013" s="37">
        <f t="shared" si="124"/>
        <v>12</v>
      </c>
      <c r="C4013" s="37">
        <f t="shared" si="125"/>
        <v>1998</v>
      </c>
      <c r="D4013" s="1">
        <v>29.4</v>
      </c>
      <c r="E4013" s="1">
        <v>10.8</v>
      </c>
    </row>
    <row r="4014" spans="1:5" x14ac:dyDescent="0.25">
      <c r="A4014" s="39">
        <v>36154</v>
      </c>
      <c r="B4014" s="37">
        <f t="shared" si="124"/>
        <v>12</v>
      </c>
      <c r="C4014" s="37">
        <f t="shared" si="125"/>
        <v>1998</v>
      </c>
      <c r="D4014" s="1">
        <v>31.6</v>
      </c>
      <c r="E4014" s="1">
        <v>10</v>
      </c>
    </row>
    <row r="4015" spans="1:5" x14ac:dyDescent="0.25">
      <c r="A4015" s="39">
        <v>36155</v>
      </c>
      <c r="B4015" s="37">
        <f t="shared" si="124"/>
        <v>12</v>
      </c>
      <c r="C4015" s="37">
        <f t="shared" si="125"/>
        <v>1998</v>
      </c>
      <c r="D4015" s="1">
        <v>30</v>
      </c>
      <c r="E4015" s="1">
        <v>8.1999999999999993</v>
      </c>
    </row>
    <row r="4016" spans="1:5" x14ac:dyDescent="0.25">
      <c r="A4016" s="39">
        <v>36156</v>
      </c>
      <c r="B4016" s="37">
        <f t="shared" si="124"/>
        <v>12</v>
      </c>
      <c r="C4016" s="37">
        <f t="shared" si="125"/>
        <v>1998</v>
      </c>
      <c r="D4016" s="1">
        <v>29.5</v>
      </c>
      <c r="E4016" s="1">
        <v>7.5</v>
      </c>
    </row>
    <row r="4017" spans="1:5" x14ac:dyDescent="0.25">
      <c r="A4017" s="39">
        <v>36157</v>
      </c>
      <c r="B4017" s="37">
        <f t="shared" si="124"/>
        <v>12</v>
      </c>
      <c r="C4017" s="37">
        <f t="shared" si="125"/>
        <v>1998</v>
      </c>
      <c r="D4017" s="1">
        <v>30.7</v>
      </c>
      <c r="E4017" s="1">
        <v>8.9</v>
      </c>
    </row>
    <row r="4018" spans="1:5" x14ac:dyDescent="0.25">
      <c r="A4018" s="39">
        <v>36158</v>
      </c>
      <c r="B4018" s="37">
        <f t="shared" si="124"/>
        <v>12</v>
      </c>
      <c r="C4018" s="37">
        <f t="shared" si="125"/>
        <v>1998</v>
      </c>
      <c r="D4018" s="1">
        <v>28</v>
      </c>
      <c r="E4018" s="1">
        <v>7.5</v>
      </c>
    </row>
    <row r="4019" spans="1:5" x14ac:dyDescent="0.25">
      <c r="A4019" s="39">
        <v>36159</v>
      </c>
      <c r="B4019" s="37">
        <f t="shared" si="124"/>
        <v>12</v>
      </c>
      <c r="C4019" s="37">
        <f t="shared" si="125"/>
        <v>1998</v>
      </c>
      <c r="D4019" s="2">
        <v>28.6</v>
      </c>
      <c r="E4019" s="2">
        <v>8.5</v>
      </c>
    </row>
    <row r="4020" spans="1:5" x14ac:dyDescent="0.25">
      <c r="A4020" s="39">
        <v>36160</v>
      </c>
      <c r="B4020" s="37">
        <f t="shared" si="124"/>
        <v>12</v>
      </c>
      <c r="C4020" s="37">
        <f t="shared" si="125"/>
        <v>1998</v>
      </c>
      <c r="D4020" s="1">
        <v>30.6</v>
      </c>
      <c r="E4020" s="1">
        <v>12.2</v>
      </c>
    </row>
    <row r="4021" spans="1:5" x14ac:dyDescent="0.25">
      <c r="A4021" s="39">
        <v>36161</v>
      </c>
      <c r="B4021" s="37">
        <f t="shared" si="124"/>
        <v>1</v>
      </c>
      <c r="C4021" s="37">
        <f t="shared" si="125"/>
        <v>1999</v>
      </c>
      <c r="D4021" s="1">
        <v>32.6</v>
      </c>
      <c r="E4021" s="1">
        <v>11.3</v>
      </c>
    </row>
    <row r="4022" spans="1:5" x14ac:dyDescent="0.25">
      <c r="A4022" s="39">
        <v>36162</v>
      </c>
      <c r="B4022" s="37">
        <f t="shared" si="124"/>
        <v>1</v>
      </c>
      <c r="C4022" s="37">
        <f t="shared" si="125"/>
        <v>1999</v>
      </c>
      <c r="D4022" s="1">
        <v>31.7</v>
      </c>
      <c r="E4022" s="1">
        <v>10.5</v>
      </c>
    </row>
    <row r="4023" spans="1:5" x14ac:dyDescent="0.25">
      <c r="A4023" s="39">
        <v>36163</v>
      </c>
      <c r="B4023" s="37">
        <f t="shared" si="124"/>
        <v>1</v>
      </c>
      <c r="C4023" s="37">
        <f t="shared" si="125"/>
        <v>1999</v>
      </c>
      <c r="D4023" s="1">
        <v>30.3</v>
      </c>
      <c r="E4023" s="1">
        <v>11.2</v>
      </c>
    </row>
    <row r="4024" spans="1:5" x14ac:dyDescent="0.25">
      <c r="A4024" s="39">
        <v>36164</v>
      </c>
      <c r="B4024" s="37">
        <f t="shared" si="124"/>
        <v>1</v>
      </c>
      <c r="C4024" s="37">
        <f t="shared" si="125"/>
        <v>1999</v>
      </c>
      <c r="D4024" s="1">
        <v>30.1</v>
      </c>
      <c r="E4024" s="1">
        <v>12</v>
      </c>
    </row>
    <row r="4025" spans="1:5" x14ac:dyDescent="0.25">
      <c r="A4025" s="39">
        <v>36165</v>
      </c>
      <c r="B4025" s="37">
        <f t="shared" si="124"/>
        <v>1</v>
      </c>
      <c r="C4025" s="37">
        <f t="shared" si="125"/>
        <v>1999</v>
      </c>
      <c r="D4025" s="1">
        <v>27.5</v>
      </c>
      <c r="E4025" s="1">
        <v>15.8</v>
      </c>
    </row>
    <row r="4026" spans="1:5" x14ac:dyDescent="0.25">
      <c r="A4026" s="39">
        <v>36166</v>
      </c>
      <c r="B4026" s="37">
        <f t="shared" si="124"/>
        <v>1</v>
      </c>
      <c r="C4026" s="37">
        <f t="shared" si="125"/>
        <v>1999</v>
      </c>
      <c r="D4026" s="1">
        <v>24</v>
      </c>
      <c r="E4026" s="1">
        <v>6.5</v>
      </c>
    </row>
    <row r="4027" spans="1:5" x14ac:dyDescent="0.25">
      <c r="A4027" s="39">
        <v>36167</v>
      </c>
      <c r="B4027" s="37">
        <f t="shared" si="124"/>
        <v>1</v>
      </c>
      <c r="C4027" s="37">
        <f t="shared" si="125"/>
        <v>1999</v>
      </c>
      <c r="D4027" s="1">
        <v>23.8</v>
      </c>
      <c r="E4027" s="1">
        <v>5.5</v>
      </c>
    </row>
    <row r="4028" spans="1:5" x14ac:dyDescent="0.25">
      <c r="A4028" s="39">
        <v>36168</v>
      </c>
      <c r="B4028" s="37">
        <f t="shared" si="124"/>
        <v>1</v>
      </c>
      <c r="C4028" s="37">
        <f t="shared" si="125"/>
        <v>1999</v>
      </c>
      <c r="D4028" s="1">
        <v>26.5</v>
      </c>
      <c r="E4028" s="1">
        <v>5.5</v>
      </c>
    </row>
    <row r="4029" spans="1:5" x14ac:dyDescent="0.25">
      <c r="A4029" s="39">
        <v>36169</v>
      </c>
      <c r="B4029" s="37">
        <f t="shared" si="124"/>
        <v>1</v>
      </c>
      <c r="C4029" s="37">
        <f t="shared" si="125"/>
        <v>1999</v>
      </c>
      <c r="D4029" s="1">
        <v>27.3</v>
      </c>
      <c r="E4029" s="1">
        <v>7.8</v>
      </c>
    </row>
    <row r="4030" spans="1:5" x14ac:dyDescent="0.25">
      <c r="A4030" s="39">
        <v>36170</v>
      </c>
      <c r="B4030" s="37">
        <f t="shared" si="124"/>
        <v>1</v>
      </c>
      <c r="C4030" s="37">
        <f t="shared" si="125"/>
        <v>1999</v>
      </c>
      <c r="D4030" s="1">
        <v>28.3</v>
      </c>
      <c r="E4030" s="1">
        <v>5.3</v>
      </c>
    </row>
    <row r="4031" spans="1:5" x14ac:dyDescent="0.25">
      <c r="A4031" s="39">
        <v>36171</v>
      </c>
      <c r="B4031" s="37">
        <f t="shared" si="124"/>
        <v>1</v>
      </c>
      <c r="C4031" s="37">
        <f t="shared" si="125"/>
        <v>1999</v>
      </c>
      <c r="D4031" s="1">
        <v>29.7</v>
      </c>
      <c r="E4031" s="1">
        <v>11.2</v>
      </c>
    </row>
    <row r="4032" spans="1:5" x14ac:dyDescent="0.25">
      <c r="A4032" s="39">
        <v>36172</v>
      </c>
      <c r="B4032" s="37">
        <f t="shared" si="124"/>
        <v>1</v>
      </c>
      <c r="C4032" s="37">
        <f t="shared" si="125"/>
        <v>1999</v>
      </c>
      <c r="D4032" s="1">
        <v>27.7</v>
      </c>
      <c r="E4032" s="1">
        <v>10</v>
      </c>
    </row>
    <row r="4033" spans="1:5" x14ac:dyDescent="0.25">
      <c r="A4033" s="39">
        <v>36173</v>
      </c>
      <c r="B4033" s="37">
        <f t="shared" si="124"/>
        <v>1</v>
      </c>
      <c r="C4033" s="37">
        <f t="shared" si="125"/>
        <v>1999</v>
      </c>
      <c r="D4033" s="1">
        <v>27.5</v>
      </c>
      <c r="E4033" s="1">
        <v>9</v>
      </c>
    </row>
    <row r="4034" spans="1:5" x14ac:dyDescent="0.25">
      <c r="A4034" s="39">
        <v>36174</v>
      </c>
      <c r="B4034" s="37">
        <f t="shared" si="124"/>
        <v>1</v>
      </c>
      <c r="C4034" s="37">
        <f t="shared" si="125"/>
        <v>1999</v>
      </c>
      <c r="D4034" s="1">
        <v>28.5</v>
      </c>
      <c r="E4034" s="1">
        <v>10.3</v>
      </c>
    </row>
    <row r="4035" spans="1:5" x14ac:dyDescent="0.25">
      <c r="A4035" s="39">
        <v>36175</v>
      </c>
      <c r="B4035" s="37">
        <f t="shared" ref="B4035:B4098" si="126">MONTH(A4035)</f>
        <v>1</v>
      </c>
      <c r="C4035" s="37">
        <f t="shared" ref="C4035:C4098" si="127">YEAR(A4035)</f>
        <v>1999</v>
      </c>
      <c r="D4035" s="1">
        <v>31.5</v>
      </c>
      <c r="E4035" s="1">
        <v>10.6</v>
      </c>
    </row>
    <row r="4036" spans="1:5" x14ac:dyDescent="0.25">
      <c r="A4036" s="39">
        <v>36176</v>
      </c>
      <c r="B4036" s="37">
        <f t="shared" si="126"/>
        <v>1</v>
      </c>
      <c r="C4036" s="37">
        <f t="shared" si="127"/>
        <v>1999</v>
      </c>
      <c r="D4036" s="1">
        <v>30.8</v>
      </c>
      <c r="E4036" s="1">
        <v>10.5</v>
      </c>
    </row>
    <row r="4037" spans="1:5" x14ac:dyDescent="0.25">
      <c r="A4037" s="39">
        <v>36177</v>
      </c>
      <c r="B4037" s="37">
        <f t="shared" si="126"/>
        <v>1</v>
      </c>
      <c r="C4037" s="37">
        <f t="shared" si="127"/>
        <v>1999</v>
      </c>
      <c r="D4037" s="1">
        <v>31.3</v>
      </c>
      <c r="E4037" s="1">
        <v>10.3</v>
      </c>
    </row>
    <row r="4038" spans="1:5" x14ac:dyDescent="0.25">
      <c r="A4038" s="39">
        <v>36178</v>
      </c>
      <c r="B4038" s="37">
        <f t="shared" si="126"/>
        <v>1</v>
      </c>
      <c r="C4038" s="37">
        <f t="shared" si="127"/>
        <v>1999</v>
      </c>
      <c r="D4038" s="1">
        <v>33.5</v>
      </c>
      <c r="E4038" s="1">
        <v>10</v>
      </c>
    </row>
    <row r="4039" spans="1:5" x14ac:dyDescent="0.25">
      <c r="A4039" s="39">
        <v>36179</v>
      </c>
      <c r="B4039" s="37">
        <f t="shared" si="126"/>
        <v>1</v>
      </c>
      <c r="C4039" s="37">
        <f t="shared" si="127"/>
        <v>1999</v>
      </c>
      <c r="D4039" s="1">
        <v>32.6</v>
      </c>
      <c r="E4039" s="1">
        <v>10.5</v>
      </c>
    </row>
    <row r="4040" spans="1:5" x14ac:dyDescent="0.25">
      <c r="A4040" s="39">
        <v>36180</v>
      </c>
      <c r="B4040" s="37">
        <f t="shared" si="126"/>
        <v>1</v>
      </c>
      <c r="C4040" s="37">
        <f t="shared" si="127"/>
        <v>1999</v>
      </c>
      <c r="D4040" s="1">
        <v>31.6</v>
      </c>
      <c r="E4040" s="1">
        <v>11</v>
      </c>
    </row>
    <row r="4041" spans="1:5" x14ac:dyDescent="0.25">
      <c r="A4041" s="39">
        <v>36181</v>
      </c>
      <c r="B4041" s="37">
        <f t="shared" si="126"/>
        <v>1</v>
      </c>
      <c r="C4041" s="37">
        <f t="shared" si="127"/>
        <v>1999</v>
      </c>
      <c r="D4041" s="1">
        <v>30</v>
      </c>
      <c r="E4041" s="1">
        <v>15</v>
      </c>
    </row>
    <row r="4042" spans="1:5" x14ac:dyDescent="0.25">
      <c r="A4042" s="39">
        <v>36182</v>
      </c>
      <c r="B4042" s="37">
        <f t="shared" si="126"/>
        <v>1</v>
      </c>
      <c r="C4042" s="37">
        <f t="shared" si="127"/>
        <v>1999</v>
      </c>
      <c r="D4042" s="1">
        <v>28.3</v>
      </c>
      <c r="E4042" s="1">
        <v>13</v>
      </c>
    </row>
    <row r="4043" spans="1:5" x14ac:dyDescent="0.25">
      <c r="A4043" s="39">
        <v>36183</v>
      </c>
      <c r="B4043" s="37">
        <f t="shared" si="126"/>
        <v>1</v>
      </c>
      <c r="C4043" s="37">
        <f t="shared" si="127"/>
        <v>1999</v>
      </c>
      <c r="D4043" s="1">
        <v>28.5</v>
      </c>
      <c r="E4043" s="1">
        <v>15.7</v>
      </c>
    </row>
    <row r="4044" spans="1:5" x14ac:dyDescent="0.25">
      <c r="A4044" s="39">
        <v>36184</v>
      </c>
      <c r="B4044" s="37">
        <f t="shared" si="126"/>
        <v>1</v>
      </c>
      <c r="C4044" s="37">
        <f t="shared" si="127"/>
        <v>1999</v>
      </c>
      <c r="D4044" s="1">
        <v>26.7</v>
      </c>
      <c r="E4044" s="1">
        <v>17</v>
      </c>
    </row>
    <row r="4045" spans="1:5" x14ac:dyDescent="0.25">
      <c r="A4045" s="39">
        <v>36185</v>
      </c>
      <c r="B4045" s="37">
        <f t="shared" si="126"/>
        <v>1</v>
      </c>
      <c r="C4045" s="37">
        <f t="shared" si="127"/>
        <v>1999</v>
      </c>
      <c r="D4045" s="1">
        <v>27.1</v>
      </c>
      <c r="E4045" s="1">
        <v>9.8000000000000007</v>
      </c>
    </row>
    <row r="4046" spans="1:5" x14ac:dyDescent="0.25">
      <c r="A4046" s="39">
        <v>36186</v>
      </c>
      <c r="B4046" s="37">
        <f t="shared" si="126"/>
        <v>1</v>
      </c>
      <c r="C4046" s="37">
        <f t="shared" si="127"/>
        <v>1999</v>
      </c>
      <c r="D4046" s="1">
        <v>27.9</v>
      </c>
      <c r="E4046" s="1">
        <v>8</v>
      </c>
    </row>
    <row r="4047" spans="1:5" x14ac:dyDescent="0.25">
      <c r="A4047" s="39">
        <v>36187</v>
      </c>
      <c r="B4047" s="37">
        <f t="shared" si="126"/>
        <v>1</v>
      </c>
      <c r="C4047" s="37">
        <f t="shared" si="127"/>
        <v>1999</v>
      </c>
      <c r="D4047" s="1">
        <v>26</v>
      </c>
      <c r="E4047" s="1">
        <v>15.6</v>
      </c>
    </row>
    <row r="4048" spans="1:5" x14ac:dyDescent="0.25">
      <c r="A4048" s="39">
        <v>36188</v>
      </c>
      <c r="B4048" s="37">
        <f t="shared" si="126"/>
        <v>1</v>
      </c>
      <c r="C4048" s="37">
        <f t="shared" si="127"/>
        <v>1999</v>
      </c>
      <c r="D4048" s="1">
        <v>26</v>
      </c>
      <c r="E4048" s="1">
        <v>7.5</v>
      </c>
    </row>
    <row r="4049" spans="1:5" x14ac:dyDescent="0.25">
      <c r="A4049" s="39">
        <v>36189</v>
      </c>
      <c r="B4049" s="37">
        <f t="shared" si="126"/>
        <v>1</v>
      </c>
      <c r="C4049" s="37">
        <f t="shared" si="127"/>
        <v>1999</v>
      </c>
      <c r="D4049" s="1">
        <v>27</v>
      </c>
      <c r="E4049" s="1">
        <v>10.6</v>
      </c>
    </row>
    <row r="4050" spans="1:5" x14ac:dyDescent="0.25">
      <c r="A4050" s="39">
        <v>36190</v>
      </c>
      <c r="B4050" s="37">
        <f t="shared" si="126"/>
        <v>1</v>
      </c>
      <c r="C4050" s="37">
        <f t="shared" si="127"/>
        <v>1999</v>
      </c>
      <c r="D4050" s="1">
        <v>27</v>
      </c>
      <c r="E4050" s="1">
        <v>7.4</v>
      </c>
    </row>
    <row r="4051" spans="1:5" x14ac:dyDescent="0.25">
      <c r="A4051" s="39">
        <v>36191</v>
      </c>
      <c r="B4051" s="37">
        <f t="shared" si="126"/>
        <v>1</v>
      </c>
      <c r="C4051" s="37">
        <f t="shared" si="127"/>
        <v>1999</v>
      </c>
      <c r="D4051" s="1">
        <v>27.5</v>
      </c>
      <c r="E4051" s="1">
        <v>8.5</v>
      </c>
    </row>
    <row r="4052" spans="1:5" x14ac:dyDescent="0.25">
      <c r="A4052" s="39">
        <v>36192</v>
      </c>
      <c r="B4052" s="37">
        <f t="shared" si="126"/>
        <v>2</v>
      </c>
      <c r="C4052" s="37">
        <f t="shared" si="127"/>
        <v>1999</v>
      </c>
      <c r="D4052" s="1">
        <v>27.5</v>
      </c>
      <c r="E4052" s="1">
        <v>9</v>
      </c>
    </row>
    <row r="4053" spans="1:5" x14ac:dyDescent="0.25">
      <c r="A4053" s="39">
        <v>36193</v>
      </c>
      <c r="B4053" s="37">
        <f t="shared" si="126"/>
        <v>2</v>
      </c>
      <c r="C4053" s="37">
        <f t="shared" si="127"/>
        <v>1999</v>
      </c>
      <c r="D4053" s="1">
        <v>28</v>
      </c>
      <c r="E4053" s="1">
        <v>10</v>
      </c>
    </row>
    <row r="4054" spans="1:5" x14ac:dyDescent="0.25">
      <c r="A4054" s="39">
        <v>36194</v>
      </c>
      <c r="B4054" s="37">
        <f t="shared" si="126"/>
        <v>2</v>
      </c>
      <c r="C4054" s="37">
        <f t="shared" si="127"/>
        <v>1999</v>
      </c>
      <c r="D4054" s="1">
        <v>27.5</v>
      </c>
      <c r="E4054" s="1">
        <v>14.5</v>
      </c>
    </row>
    <row r="4055" spans="1:5" x14ac:dyDescent="0.25">
      <c r="A4055" s="39">
        <v>36195</v>
      </c>
      <c r="B4055" s="37">
        <f t="shared" si="126"/>
        <v>2</v>
      </c>
      <c r="C4055" s="37">
        <f t="shared" si="127"/>
        <v>1999</v>
      </c>
      <c r="D4055" s="1">
        <v>28</v>
      </c>
      <c r="E4055" s="1">
        <v>9</v>
      </c>
    </row>
    <row r="4056" spans="1:5" x14ac:dyDescent="0.25">
      <c r="A4056" s="39">
        <v>36196</v>
      </c>
      <c r="B4056" s="37">
        <f t="shared" si="126"/>
        <v>2</v>
      </c>
      <c r="C4056" s="37">
        <f t="shared" si="127"/>
        <v>1999</v>
      </c>
      <c r="D4056" s="1">
        <v>28.6</v>
      </c>
      <c r="E4056" s="1">
        <v>8.9</v>
      </c>
    </row>
    <row r="4057" spans="1:5" x14ac:dyDescent="0.25">
      <c r="A4057" s="39">
        <v>36197</v>
      </c>
      <c r="B4057" s="37">
        <f t="shared" si="126"/>
        <v>2</v>
      </c>
      <c r="C4057" s="37">
        <f t="shared" si="127"/>
        <v>1999</v>
      </c>
      <c r="D4057" s="1">
        <v>30</v>
      </c>
      <c r="E4057" s="1">
        <v>8.8000000000000007</v>
      </c>
    </row>
    <row r="4058" spans="1:5" x14ac:dyDescent="0.25">
      <c r="A4058" s="39">
        <v>36198</v>
      </c>
      <c r="B4058" s="37">
        <f t="shared" si="126"/>
        <v>2</v>
      </c>
      <c r="C4058" s="37">
        <f t="shared" si="127"/>
        <v>1999</v>
      </c>
      <c r="D4058" s="1">
        <v>30.3</v>
      </c>
      <c r="E4058" s="1">
        <v>14.5</v>
      </c>
    </row>
    <row r="4059" spans="1:5" x14ac:dyDescent="0.25">
      <c r="A4059" s="39">
        <v>36199</v>
      </c>
      <c r="B4059" s="37">
        <f t="shared" si="126"/>
        <v>2</v>
      </c>
      <c r="C4059" s="37">
        <f t="shared" si="127"/>
        <v>1999</v>
      </c>
      <c r="D4059" s="1">
        <v>31</v>
      </c>
      <c r="E4059" s="1">
        <v>14</v>
      </c>
    </row>
    <row r="4060" spans="1:5" x14ac:dyDescent="0.25">
      <c r="A4060" s="39">
        <v>36200</v>
      </c>
      <c r="B4060" s="37">
        <f t="shared" si="126"/>
        <v>2</v>
      </c>
      <c r="C4060" s="37">
        <f t="shared" si="127"/>
        <v>1999</v>
      </c>
      <c r="D4060" s="1">
        <v>29</v>
      </c>
      <c r="E4060" s="1">
        <v>13.6</v>
      </c>
    </row>
    <row r="4061" spans="1:5" x14ac:dyDescent="0.25">
      <c r="A4061" s="39">
        <v>36201</v>
      </c>
      <c r="B4061" s="37">
        <f t="shared" si="126"/>
        <v>2</v>
      </c>
      <c r="C4061" s="37">
        <f t="shared" si="127"/>
        <v>1999</v>
      </c>
      <c r="D4061" s="1">
        <v>29.5</v>
      </c>
      <c r="E4061" s="1">
        <v>10.7</v>
      </c>
    </row>
    <row r="4062" spans="1:5" x14ac:dyDescent="0.25">
      <c r="A4062" s="39">
        <v>36202</v>
      </c>
      <c r="B4062" s="37">
        <f t="shared" si="126"/>
        <v>2</v>
      </c>
      <c r="C4062" s="37">
        <f t="shared" si="127"/>
        <v>1999</v>
      </c>
      <c r="D4062" s="1">
        <v>33</v>
      </c>
      <c r="E4062" s="1">
        <v>13</v>
      </c>
    </row>
    <row r="4063" spans="1:5" x14ac:dyDescent="0.25">
      <c r="A4063" s="39">
        <v>36203</v>
      </c>
      <c r="B4063" s="37">
        <f t="shared" si="126"/>
        <v>2</v>
      </c>
      <c r="C4063" s="37">
        <f t="shared" si="127"/>
        <v>1999</v>
      </c>
      <c r="D4063" s="1">
        <v>34.9</v>
      </c>
      <c r="E4063" s="1">
        <v>13</v>
      </c>
    </row>
    <row r="4064" spans="1:5" x14ac:dyDescent="0.25">
      <c r="A4064" s="39">
        <v>36204</v>
      </c>
      <c r="B4064" s="37">
        <f t="shared" si="126"/>
        <v>2</v>
      </c>
      <c r="C4064" s="37">
        <f t="shared" si="127"/>
        <v>1999</v>
      </c>
      <c r="D4064" s="1">
        <v>35</v>
      </c>
      <c r="E4064" s="1">
        <v>21.2</v>
      </c>
    </row>
    <row r="4065" spans="1:5" x14ac:dyDescent="0.25">
      <c r="A4065" s="39">
        <v>36205</v>
      </c>
      <c r="B4065" s="37">
        <f t="shared" si="126"/>
        <v>2</v>
      </c>
      <c r="C4065" s="37">
        <f t="shared" si="127"/>
        <v>1999</v>
      </c>
      <c r="D4065" s="1">
        <v>35.4</v>
      </c>
      <c r="E4065" s="1">
        <v>17.5</v>
      </c>
    </row>
    <row r="4066" spans="1:5" x14ac:dyDescent="0.25">
      <c r="A4066" s="39">
        <v>36206</v>
      </c>
      <c r="B4066" s="37">
        <f t="shared" si="126"/>
        <v>2</v>
      </c>
      <c r="C4066" s="37">
        <f t="shared" si="127"/>
        <v>1999</v>
      </c>
      <c r="D4066" s="1">
        <v>33.4</v>
      </c>
      <c r="E4066" s="1">
        <v>17</v>
      </c>
    </row>
    <row r="4067" spans="1:5" x14ac:dyDescent="0.25">
      <c r="A4067" s="39">
        <v>36207</v>
      </c>
      <c r="B4067" s="37">
        <f t="shared" si="126"/>
        <v>2</v>
      </c>
      <c r="C4067" s="37">
        <f t="shared" si="127"/>
        <v>1999</v>
      </c>
      <c r="D4067" s="1">
        <v>31.8</v>
      </c>
      <c r="E4067" s="1">
        <v>16.5</v>
      </c>
    </row>
    <row r="4068" spans="1:5" x14ac:dyDescent="0.25">
      <c r="A4068" s="39">
        <v>36208</v>
      </c>
      <c r="B4068" s="37">
        <f t="shared" si="126"/>
        <v>2</v>
      </c>
      <c r="C4068" s="37">
        <f t="shared" si="127"/>
        <v>1999</v>
      </c>
      <c r="D4068" s="1">
        <v>31.2</v>
      </c>
      <c r="E4068" s="1">
        <v>15</v>
      </c>
    </row>
    <row r="4069" spans="1:5" x14ac:dyDescent="0.25">
      <c r="A4069" s="39">
        <v>36209</v>
      </c>
      <c r="B4069" s="37">
        <f t="shared" si="126"/>
        <v>2</v>
      </c>
      <c r="C4069" s="37">
        <f t="shared" si="127"/>
        <v>1999</v>
      </c>
      <c r="D4069" s="1">
        <v>30.2</v>
      </c>
      <c r="E4069" s="1">
        <v>14</v>
      </c>
    </row>
    <row r="4070" spans="1:5" x14ac:dyDescent="0.25">
      <c r="A4070" s="39">
        <v>36210</v>
      </c>
      <c r="B4070" s="37">
        <f t="shared" si="126"/>
        <v>2</v>
      </c>
      <c r="C4070" s="37">
        <f t="shared" si="127"/>
        <v>1999</v>
      </c>
      <c r="D4070" s="1">
        <v>33</v>
      </c>
      <c r="E4070" s="1">
        <v>13.8</v>
      </c>
    </row>
    <row r="4071" spans="1:5" x14ac:dyDescent="0.25">
      <c r="A4071" s="39">
        <v>36211</v>
      </c>
      <c r="B4071" s="37">
        <f t="shared" si="126"/>
        <v>2</v>
      </c>
      <c r="C4071" s="37">
        <f t="shared" si="127"/>
        <v>1999</v>
      </c>
      <c r="D4071" s="1">
        <v>33.700000000000003</v>
      </c>
      <c r="E4071" s="1">
        <v>13.8</v>
      </c>
    </row>
    <row r="4072" spans="1:5" x14ac:dyDescent="0.25">
      <c r="A4072" s="39">
        <v>36212</v>
      </c>
      <c r="B4072" s="37">
        <f t="shared" si="126"/>
        <v>2</v>
      </c>
      <c r="C4072" s="37">
        <f t="shared" si="127"/>
        <v>1999</v>
      </c>
      <c r="D4072" s="1">
        <v>35.299999999999997</v>
      </c>
      <c r="E4072" s="1">
        <v>14.5</v>
      </c>
    </row>
    <row r="4073" spans="1:5" x14ac:dyDescent="0.25">
      <c r="A4073" s="39">
        <v>36213</v>
      </c>
      <c r="B4073" s="37">
        <f t="shared" si="126"/>
        <v>2</v>
      </c>
      <c r="C4073" s="37">
        <f t="shared" si="127"/>
        <v>1999</v>
      </c>
      <c r="D4073" s="1">
        <v>36</v>
      </c>
      <c r="E4073" s="1">
        <v>14.5</v>
      </c>
    </row>
    <row r="4074" spans="1:5" x14ac:dyDescent="0.25">
      <c r="A4074" s="39">
        <v>36214</v>
      </c>
      <c r="B4074" s="37">
        <f t="shared" si="126"/>
        <v>2</v>
      </c>
      <c r="C4074" s="37">
        <f t="shared" si="127"/>
        <v>1999</v>
      </c>
      <c r="D4074" s="1">
        <v>36</v>
      </c>
      <c r="E4074" s="1">
        <v>13.5</v>
      </c>
    </row>
    <row r="4075" spans="1:5" x14ac:dyDescent="0.25">
      <c r="A4075" s="39">
        <v>36215</v>
      </c>
      <c r="B4075" s="37">
        <f t="shared" si="126"/>
        <v>2</v>
      </c>
      <c r="C4075" s="37">
        <f t="shared" si="127"/>
        <v>1999</v>
      </c>
      <c r="D4075" s="1">
        <v>35</v>
      </c>
      <c r="E4075" s="1">
        <v>18</v>
      </c>
    </row>
    <row r="4076" spans="1:5" x14ac:dyDescent="0.25">
      <c r="A4076" s="39">
        <v>36216</v>
      </c>
      <c r="B4076" s="37">
        <f t="shared" si="126"/>
        <v>2</v>
      </c>
      <c r="C4076" s="37">
        <f t="shared" si="127"/>
        <v>1999</v>
      </c>
      <c r="D4076" s="1">
        <v>35.5</v>
      </c>
      <c r="E4076" s="1">
        <v>18</v>
      </c>
    </row>
    <row r="4077" spans="1:5" x14ac:dyDescent="0.25">
      <c r="A4077" s="39">
        <v>36217</v>
      </c>
      <c r="B4077" s="37">
        <f t="shared" si="126"/>
        <v>2</v>
      </c>
      <c r="C4077" s="37">
        <f t="shared" si="127"/>
        <v>1999</v>
      </c>
      <c r="D4077" s="1">
        <v>37.200000000000003</v>
      </c>
      <c r="E4077" s="1">
        <v>18.600000000000001</v>
      </c>
    </row>
    <row r="4078" spans="1:5" x14ac:dyDescent="0.25">
      <c r="A4078" s="39">
        <v>36218</v>
      </c>
      <c r="B4078" s="37">
        <f t="shared" si="126"/>
        <v>2</v>
      </c>
      <c r="C4078" s="37">
        <f t="shared" si="127"/>
        <v>1999</v>
      </c>
      <c r="D4078" s="1">
        <v>36.700000000000003</v>
      </c>
      <c r="E4078" s="1">
        <v>17.2</v>
      </c>
    </row>
    <row r="4079" spans="1:5" x14ac:dyDescent="0.25">
      <c r="A4079" s="39">
        <v>36219</v>
      </c>
      <c r="B4079" s="37">
        <f t="shared" si="126"/>
        <v>2</v>
      </c>
      <c r="C4079" s="37">
        <f t="shared" si="127"/>
        <v>1999</v>
      </c>
      <c r="D4079" s="1">
        <v>36.5</v>
      </c>
      <c r="E4079" s="1">
        <v>14.7</v>
      </c>
    </row>
    <row r="4080" spans="1:5" x14ac:dyDescent="0.25">
      <c r="A4080" s="39">
        <v>36220</v>
      </c>
      <c r="B4080" s="37">
        <f t="shared" si="126"/>
        <v>3</v>
      </c>
      <c r="C4080" s="37">
        <f t="shared" si="127"/>
        <v>1999</v>
      </c>
      <c r="D4080" s="1">
        <v>36.700000000000003</v>
      </c>
      <c r="E4080" s="1">
        <v>14.6</v>
      </c>
    </row>
    <row r="4081" spans="1:5" x14ac:dyDescent="0.25">
      <c r="A4081" s="39">
        <v>36221</v>
      </c>
      <c r="B4081" s="37">
        <f t="shared" si="126"/>
        <v>3</v>
      </c>
      <c r="C4081" s="37">
        <f t="shared" si="127"/>
        <v>1999</v>
      </c>
      <c r="D4081" s="1">
        <v>38</v>
      </c>
      <c r="E4081" s="1">
        <v>16.600000000000001</v>
      </c>
    </row>
    <row r="4082" spans="1:5" x14ac:dyDescent="0.25">
      <c r="A4082" s="39">
        <v>36222</v>
      </c>
      <c r="B4082" s="37">
        <f t="shared" si="126"/>
        <v>3</v>
      </c>
      <c r="C4082" s="37">
        <f t="shared" si="127"/>
        <v>1999</v>
      </c>
      <c r="D4082" s="1">
        <v>38.799999999999997</v>
      </c>
      <c r="E4082" s="1">
        <v>17</v>
      </c>
    </row>
    <row r="4083" spans="1:5" x14ac:dyDescent="0.25">
      <c r="A4083" s="39">
        <v>36223</v>
      </c>
      <c r="B4083" s="37">
        <f t="shared" si="126"/>
        <v>3</v>
      </c>
      <c r="C4083" s="37">
        <f t="shared" si="127"/>
        <v>1999</v>
      </c>
      <c r="D4083" s="1">
        <v>37.6</v>
      </c>
      <c r="E4083" s="1">
        <v>18.5</v>
      </c>
    </row>
    <row r="4084" spans="1:5" x14ac:dyDescent="0.25">
      <c r="A4084" s="39">
        <v>36224</v>
      </c>
      <c r="B4084" s="37">
        <f t="shared" si="126"/>
        <v>3</v>
      </c>
      <c r="C4084" s="37">
        <f t="shared" si="127"/>
        <v>1999</v>
      </c>
      <c r="D4084" s="1">
        <v>36.5</v>
      </c>
      <c r="E4084" s="1">
        <v>16.5</v>
      </c>
    </row>
    <row r="4085" spans="1:5" x14ac:dyDescent="0.25">
      <c r="A4085" s="39">
        <v>36225</v>
      </c>
      <c r="B4085" s="37">
        <f t="shared" si="126"/>
        <v>3</v>
      </c>
      <c r="C4085" s="37">
        <f t="shared" si="127"/>
        <v>1999</v>
      </c>
      <c r="D4085" s="1">
        <v>35.799999999999997</v>
      </c>
      <c r="E4085" s="1">
        <v>17</v>
      </c>
    </row>
    <row r="4086" spans="1:5" x14ac:dyDescent="0.25">
      <c r="A4086" s="39">
        <v>36226</v>
      </c>
      <c r="B4086" s="37">
        <f t="shared" si="126"/>
        <v>3</v>
      </c>
      <c r="C4086" s="37">
        <f t="shared" si="127"/>
        <v>1999</v>
      </c>
      <c r="D4086" s="1">
        <v>35.299999999999997</v>
      </c>
      <c r="E4086" s="1">
        <v>19.5</v>
      </c>
    </row>
    <row r="4087" spans="1:5" x14ac:dyDescent="0.25">
      <c r="A4087" s="39">
        <v>36227</v>
      </c>
      <c r="B4087" s="37">
        <f t="shared" si="126"/>
        <v>3</v>
      </c>
      <c r="C4087" s="37">
        <f t="shared" si="127"/>
        <v>1999</v>
      </c>
      <c r="D4087" s="1">
        <v>30.6</v>
      </c>
      <c r="E4087" s="1">
        <v>16.5</v>
      </c>
    </row>
    <row r="4088" spans="1:5" x14ac:dyDescent="0.25">
      <c r="A4088" s="39">
        <v>36228</v>
      </c>
      <c r="B4088" s="37">
        <f t="shared" si="126"/>
        <v>3</v>
      </c>
      <c r="C4088" s="37">
        <f t="shared" si="127"/>
        <v>1999</v>
      </c>
      <c r="D4088" s="1">
        <v>31.7</v>
      </c>
      <c r="E4088" s="1">
        <v>14</v>
      </c>
    </row>
    <row r="4089" spans="1:5" x14ac:dyDescent="0.25">
      <c r="A4089" s="39">
        <v>36229</v>
      </c>
      <c r="B4089" s="37">
        <f t="shared" si="126"/>
        <v>3</v>
      </c>
      <c r="C4089" s="37">
        <f t="shared" si="127"/>
        <v>1999</v>
      </c>
      <c r="D4089" s="1">
        <v>32.6</v>
      </c>
      <c r="E4089" s="1">
        <v>15.3</v>
      </c>
    </row>
    <row r="4090" spans="1:5" x14ac:dyDescent="0.25">
      <c r="A4090" s="39">
        <v>36230</v>
      </c>
      <c r="B4090" s="37">
        <f t="shared" si="126"/>
        <v>3</v>
      </c>
      <c r="C4090" s="37">
        <f t="shared" si="127"/>
        <v>1999</v>
      </c>
      <c r="D4090" s="1">
        <v>32.6</v>
      </c>
      <c r="E4090" s="1">
        <v>15.5</v>
      </c>
    </row>
    <row r="4091" spans="1:5" x14ac:dyDescent="0.25">
      <c r="A4091" s="39">
        <v>36231</v>
      </c>
      <c r="B4091" s="37">
        <f t="shared" si="126"/>
        <v>3</v>
      </c>
      <c r="C4091" s="37">
        <f t="shared" si="127"/>
        <v>1999</v>
      </c>
      <c r="D4091" s="1">
        <v>33.299999999999997</v>
      </c>
      <c r="E4091" s="1">
        <v>16.3</v>
      </c>
    </row>
    <row r="4092" spans="1:5" x14ac:dyDescent="0.25">
      <c r="A4092" s="39">
        <v>36232</v>
      </c>
      <c r="B4092" s="37">
        <f t="shared" si="126"/>
        <v>3</v>
      </c>
      <c r="C4092" s="37">
        <f t="shared" si="127"/>
        <v>1999</v>
      </c>
      <c r="D4092" s="1">
        <v>35.299999999999997</v>
      </c>
      <c r="E4092" s="1">
        <v>12</v>
      </c>
    </row>
    <row r="4093" spans="1:5" x14ac:dyDescent="0.25">
      <c r="A4093" s="39">
        <v>36233</v>
      </c>
      <c r="B4093" s="37">
        <f t="shared" si="126"/>
        <v>3</v>
      </c>
      <c r="C4093" s="37">
        <f t="shared" si="127"/>
        <v>1999</v>
      </c>
      <c r="D4093" s="1">
        <v>37</v>
      </c>
      <c r="E4093" s="1">
        <v>15.3</v>
      </c>
    </row>
    <row r="4094" spans="1:5" x14ac:dyDescent="0.25">
      <c r="A4094" s="39">
        <v>36234</v>
      </c>
      <c r="B4094" s="37">
        <f t="shared" si="126"/>
        <v>3</v>
      </c>
      <c r="C4094" s="37">
        <f t="shared" si="127"/>
        <v>1999</v>
      </c>
      <c r="D4094" s="1">
        <v>38</v>
      </c>
      <c r="E4094" s="1">
        <v>15</v>
      </c>
    </row>
    <row r="4095" spans="1:5" x14ac:dyDescent="0.25">
      <c r="A4095" s="39">
        <v>36235</v>
      </c>
      <c r="B4095" s="37">
        <f t="shared" si="126"/>
        <v>3</v>
      </c>
      <c r="C4095" s="37">
        <f t="shared" si="127"/>
        <v>1999</v>
      </c>
      <c r="D4095" s="1">
        <v>35.799999999999997</v>
      </c>
      <c r="E4095" s="1">
        <v>16</v>
      </c>
    </row>
    <row r="4096" spans="1:5" x14ac:dyDescent="0.25">
      <c r="A4096" s="39">
        <v>36236</v>
      </c>
      <c r="B4096" s="37">
        <f t="shared" si="126"/>
        <v>3</v>
      </c>
      <c r="C4096" s="37">
        <f t="shared" si="127"/>
        <v>1999</v>
      </c>
      <c r="D4096" s="1">
        <v>34</v>
      </c>
      <c r="E4096" s="1">
        <v>16.3</v>
      </c>
    </row>
    <row r="4097" spans="1:5" x14ac:dyDescent="0.25">
      <c r="A4097" s="39">
        <v>36237</v>
      </c>
      <c r="B4097" s="37">
        <f t="shared" si="126"/>
        <v>3</v>
      </c>
      <c r="C4097" s="37">
        <f t="shared" si="127"/>
        <v>1999</v>
      </c>
      <c r="D4097" s="1">
        <v>33.200000000000003</v>
      </c>
      <c r="E4097" s="1">
        <v>16.100000000000001</v>
      </c>
    </row>
    <row r="4098" spans="1:5" x14ac:dyDescent="0.25">
      <c r="A4098" s="39">
        <v>36238</v>
      </c>
      <c r="B4098" s="37">
        <f t="shared" si="126"/>
        <v>3</v>
      </c>
      <c r="C4098" s="37">
        <f t="shared" si="127"/>
        <v>1999</v>
      </c>
      <c r="D4098" s="1">
        <v>33</v>
      </c>
      <c r="E4098" s="1">
        <v>19</v>
      </c>
    </row>
    <row r="4099" spans="1:5" x14ac:dyDescent="0.25">
      <c r="A4099" s="39">
        <v>36239</v>
      </c>
      <c r="B4099" s="37">
        <f t="shared" ref="B4099:B4162" si="128">MONTH(A4099)</f>
        <v>3</v>
      </c>
      <c r="C4099" s="37">
        <f t="shared" ref="C4099:C4162" si="129">YEAR(A4099)</f>
        <v>1999</v>
      </c>
      <c r="D4099" s="1">
        <v>34.299999999999997</v>
      </c>
      <c r="E4099" s="1">
        <v>19</v>
      </c>
    </row>
    <row r="4100" spans="1:5" x14ac:dyDescent="0.25">
      <c r="A4100" s="39">
        <v>36240</v>
      </c>
      <c r="B4100" s="37">
        <f t="shared" si="128"/>
        <v>3</v>
      </c>
      <c r="C4100" s="37">
        <f t="shared" si="129"/>
        <v>1999</v>
      </c>
      <c r="D4100" s="1">
        <v>34</v>
      </c>
      <c r="E4100" s="1">
        <v>14</v>
      </c>
    </row>
    <row r="4101" spans="1:5" x14ac:dyDescent="0.25">
      <c r="A4101" s="39">
        <v>36241</v>
      </c>
      <c r="B4101" s="37">
        <f t="shared" si="128"/>
        <v>3</v>
      </c>
      <c r="C4101" s="37">
        <f t="shared" si="129"/>
        <v>1999</v>
      </c>
      <c r="D4101" s="1">
        <v>35.200000000000003</v>
      </c>
      <c r="E4101" s="1">
        <v>13.5</v>
      </c>
    </row>
    <row r="4102" spans="1:5" x14ac:dyDescent="0.25">
      <c r="A4102" s="39">
        <v>36242</v>
      </c>
      <c r="B4102" s="37">
        <f t="shared" si="128"/>
        <v>3</v>
      </c>
      <c r="C4102" s="37">
        <f t="shared" si="129"/>
        <v>1999</v>
      </c>
      <c r="D4102" s="1">
        <v>37.299999999999997</v>
      </c>
      <c r="E4102" s="1">
        <v>20.2</v>
      </c>
    </row>
    <row r="4103" spans="1:5" x14ac:dyDescent="0.25">
      <c r="A4103" s="39">
        <v>36243</v>
      </c>
      <c r="B4103" s="37">
        <f t="shared" si="128"/>
        <v>3</v>
      </c>
      <c r="C4103" s="37">
        <f t="shared" si="129"/>
        <v>1999</v>
      </c>
      <c r="D4103" s="1">
        <v>38.6</v>
      </c>
      <c r="E4103" s="1">
        <v>20</v>
      </c>
    </row>
    <row r="4104" spans="1:5" x14ac:dyDescent="0.25">
      <c r="A4104" s="39">
        <v>36244</v>
      </c>
      <c r="B4104" s="37">
        <f t="shared" si="128"/>
        <v>3</v>
      </c>
      <c r="C4104" s="37">
        <f t="shared" si="129"/>
        <v>1999</v>
      </c>
      <c r="D4104" s="1">
        <v>38.9</v>
      </c>
      <c r="E4104" s="1">
        <v>16.5</v>
      </c>
    </row>
    <row r="4105" spans="1:5" x14ac:dyDescent="0.25">
      <c r="A4105" s="39">
        <v>36245</v>
      </c>
      <c r="B4105" s="37">
        <f t="shared" si="128"/>
        <v>3</v>
      </c>
      <c r="C4105" s="37">
        <f t="shared" si="129"/>
        <v>1999</v>
      </c>
      <c r="D4105" s="1">
        <v>39.299999999999997</v>
      </c>
      <c r="E4105" s="1">
        <v>16.600000000000001</v>
      </c>
    </row>
    <row r="4106" spans="1:5" x14ac:dyDescent="0.25">
      <c r="A4106" s="39">
        <v>36246</v>
      </c>
      <c r="B4106" s="37">
        <f t="shared" si="128"/>
        <v>3</v>
      </c>
      <c r="C4106" s="37">
        <f t="shared" si="129"/>
        <v>1999</v>
      </c>
      <c r="D4106" s="1">
        <v>40.1</v>
      </c>
      <c r="E4106" s="1">
        <v>17.2</v>
      </c>
    </row>
    <row r="4107" spans="1:5" x14ac:dyDescent="0.25">
      <c r="A4107" s="39">
        <v>36247</v>
      </c>
      <c r="B4107" s="37">
        <f t="shared" si="128"/>
        <v>3</v>
      </c>
      <c r="C4107" s="37">
        <f t="shared" si="129"/>
        <v>1999</v>
      </c>
      <c r="D4107" s="1">
        <v>41.3</v>
      </c>
      <c r="E4107" s="1">
        <v>17</v>
      </c>
    </row>
    <row r="4108" spans="1:5" x14ac:dyDescent="0.25">
      <c r="A4108" s="39">
        <v>36248</v>
      </c>
      <c r="B4108" s="37">
        <f t="shared" si="128"/>
        <v>3</v>
      </c>
      <c r="C4108" s="37">
        <f t="shared" si="129"/>
        <v>1999</v>
      </c>
      <c r="D4108" s="1">
        <v>42.5</v>
      </c>
      <c r="E4108" s="1">
        <v>21.6</v>
      </c>
    </row>
    <row r="4109" spans="1:5" x14ac:dyDescent="0.25">
      <c r="A4109" s="39">
        <v>36249</v>
      </c>
      <c r="B4109" s="37">
        <f t="shared" si="128"/>
        <v>3</v>
      </c>
      <c r="C4109" s="37">
        <f t="shared" si="129"/>
        <v>1999</v>
      </c>
      <c r="D4109" s="2">
        <v>43</v>
      </c>
      <c r="E4109" s="2">
        <v>20</v>
      </c>
    </row>
    <row r="4110" spans="1:5" x14ac:dyDescent="0.25">
      <c r="A4110" s="39">
        <v>36250</v>
      </c>
      <c r="B4110" s="37">
        <f t="shared" si="128"/>
        <v>3</v>
      </c>
      <c r="C4110" s="37">
        <f t="shared" si="129"/>
        <v>1999</v>
      </c>
      <c r="D4110" s="1">
        <v>40.700000000000003</v>
      </c>
      <c r="E4110" s="1">
        <v>24.3</v>
      </c>
    </row>
    <row r="4111" spans="1:5" x14ac:dyDescent="0.25">
      <c r="A4111" s="39">
        <v>36251</v>
      </c>
      <c r="B4111" s="37">
        <f t="shared" si="128"/>
        <v>4</v>
      </c>
      <c r="C4111" s="37">
        <f t="shared" si="129"/>
        <v>1999</v>
      </c>
      <c r="D4111" s="1">
        <v>40.700000000000003</v>
      </c>
      <c r="E4111" s="1">
        <v>21</v>
      </c>
    </row>
    <row r="4112" spans="1:5" x14ac:dyDescent="0.25">
      <c r="A4112" s="39">
        <v>36252</v>
      </c>
      <c r="B4112" s="37">
        <f t="shared" si="128"/>
        <v>4</v>
      </c>
      <c r="C4112" s="37">
        <f t="shared" si="129"/>
        <v>1999</v>
      </c>
      <c r="D4112" s="1">
        <v>39.1</v>
      </c>
      <c r="E4112" s="1">
        <v>16.8</v>
      </c>
    </row>
    <row r="4113" spans="1:5" x14ac:dyDescent="0.25">
      <c r="A4113" s="39">
        <v>36253</v>
      </c>
      <c r="B4113" s="37">
        <f t="shared" si="128"/>
        <v>4</v>
      </c>
      <c r="C4113" s="37">
        <f t="shared" si="129"/>
        <v>1999</v>
      </c>
      <c r="D4113" s="1">
        <v>39.5</v>
      </c>
      <c r="E4113" s="1">
        <v>16.7</v>
      </c>
    </row>
    <row r="4114" spans="1:5" x14ac:dyDescent="0.25">
      <c r="A4114" s="39">
        <v>36254</v>
      </c>
      <c r="B4114" s="37">
        <f t="shared" si="128"/>
        <v>4</v>
      </c>
      <c r="C4114" s="37">
        <f t="shared" si="129"/>
        <v>1999</v>
      </c>
      <c r="D4114" s="1">
        <v>40</v>
      </c>
      <c r="E4114" s="1">
        <v>18.5</v>
      </c>
    </row>
    <row r="4115" spans="1:5" x14ac:dyDescent="0.25">
      <c r="A4115" s="39">
        <v>36255</v>
      </c>
      <c r="B4115" s="37">
        <f t="shared" si="128"/>
        <v>4</v>
      </c>
      <c r="C4115" s="37">
        <f t="shared" si="129"/>
        <v>1999</v>
      </c>
      <c r="D4115" s="1">
        <v>43.5</v>
      </c>
      <c r="E4115" s="1">
        <v>22.4</v>
      </c>
    </row>
    <row r="4116" spans="1:5" x14ac:dyDescent="0.25">
      <c r="A4116" s="39">
        <v>36256</v>
      </c>
      <c r="B4116" s="37">
        <f t="shared" si="128"/>
        <v>4</v>
      </c>
      <c r="C4116" s="37">
        <f t="shared" si="129"/>
        <v>1999</v>
      </c>
      <c r="D4116" s="1">
        <v>43</v>
      </c>
      <c r="E4116" s="1">
        <v>17.5</v>
      </c>
    </row>
    <row r="4117" spans="1:5" x14ac:dyDescent="0.25">
      <c r="A4117" s="39">
        <v>36257</v>
      </c>
      <c r="B4117" s="37">
        <f t="shared" si="128"/>
        <v>4</v>
      </c>
      <c r="C4117" s="37">
        <f t="shared" si="129"/>
        <v>1999</v>
      </c>
      <c r="D4117" s="1">
        <v>42.5</v>
      </c>
      <c r="E4117" s="1">
        <v>19.5</v>
      </c>
    </row>
    <row r="4118" spans="1:5" x14ac:dyDescent="0.25">
      <c r="A4118" s="39">
        <v>36258</v>
      </c>
      <c r="B4118" s="37">
        <f t="shared" si="128"/>
        <v>4</v>
      </c>
      <c r="C4118" s="37">
        <f t="shared" si="129"/>
        <v>1999</v>
      </c>
      <c r="D4118" s="1">
        <v>41.5</v>
      </c>
      <c r="E4118" s="1">
        <v>19</v>
      </c>
    </row>
    <row r="4119" spans="1:5" x14ac:dyDescent="0.25">
      <c r="A4119" s="39">
        <v>36259</v>
      </c>
      <c r="B4119" s="37">
        <f t="shared" si="128"/>
        <v>4</v>
      </c>
      <c r="C4119" s="37">
        <f t="shared" si="129"/>
        <v>1999</v>
      </c>
      <c r="D4119" s="1">
        <v>41.8</v>
      </c>
      <c r="E4119" s="1">
        <v>22.4</v>
      </c>
    </row>
    <row r="4120" spans="1:5" x14ac:dyDescent="0.25">
      <c r="A4120" s="39">
        <v>36260</v>
      </c>
      <c r="B4120" s="37">
        <f t="shared" si="128"/>
        <v>4</v>
      </c>
      <c r="C4120" s="37">
        <f t="shared" si="129"/>
        <v>1999</v>
      </c>
      <c r="D4120" s="1">
        <v>42.3</v>
      </c>
      <c r="E4120" s="1">
        <v>19.5</v>
      </c>
    </row>
    <row r="4121" spans="1:5" x14ac:dyDescent="0.25">
      <c r="A4121" s="39">
        <v>36261</v>
      </c>
      <c r="B4121" s="37">
        <f t="shared" si="128"/>
        <v>4</v>
      </c>
      <c r="C4121" s="37">
        <f t="shared" si="129"/>
        <v>1999</v>
      </c>
      <c r="D4121" s="1">
        <v>41.9</v>
      </c>
      <c r="E4121" s="1">
        <v>22</v>
      </c>
    </row>
    <row r="4122" spans="1:5" x14ac:dyDescent="0.25">
      <c r="A4122" s="39">
        <v>36262</v>
      </c>
      <c r="B4122" s="37">
        <f t="shared" si="128"/>
        <v>4</v>
      </c>
      <c r="C4122" s="37">
        <f t="shared" si="129"/>
        <v>1999</v>
      </c>
      <c r="D4122" s="1">
        <v>39.5</v>
      </c>
      <c r="E4122" s="1">
        <v>17</v>
      </c>
    </row>
    <row r="4123" spans="1:5" x14ac:dyDescent="0.25">
      <c r="A4123" s="39">
        <v>36263</v>
      </c>
      <c r="B4123" s="37">
        <f t="shared" si="128"/>
        <v>4</v>
      </c>
      <c r="C4123" s="37">
        <f t="shared" si="129"/>
        <v>1999</v>
      </c>
      <c r="D4123" s="1">
        <v>37.299999999999997</v>
      </c>
      <c r="E4123" s="1">
        <v>16.8</v>
      </c>
    </row>
    <row r="4124" spans="1:5" x14ac:dyDescent="0.25">
      <c r="A4124" s="39">
        <v>36264</v>
      </c>
      <c r="B4124" s="37">
        <f t="shared" si="128"/>
        <v>4</v>
      </c>
      <c r="C4124" s="37">
        <f t="shared" si="129"/>
        <v>1999</v>
      </c>
      <c r="D4124" s="1">
        <v>37.4</v>
      </c>
      <c r="E4124" s="1">
        <v>21</v>
      </c>
    </row>
    <row r="4125" spans="1:5" x14ac:dyDescent="0.25">
      <c r="A4125" s="39">
        <v>36265</v>
      </c>
      <c r="B4125" s="37">
        <f t="shared" si="128"/>
        <v>4</v>
      </c>
      <c r="C4125" s="37">
        <f t="shared" si="129"/>
        <v>1999</v>
      </c>
      <c r="D4125" s="1">
        <v>33.299999999999997</v>
      </c>
      <c r="E4125" s="1">
        <v>23.5</v>
      </c>
    </row>
    <row r="4126" spans="1:5" x14ac:dyDescent="0.25">
      <c r="A4126" s="39">
        <v>36266</v>
      </c>
      <c r="B4126" s="37">
        <f t="shared" si="128"/>
        <v>4</v>
      </c>
      <c r="C4126" s="37">
        <f t="shared" si="129"/>
        <v>1999</v>
      </c>
      <c r="D4126" s="1">
        <v>39.5</v>
      </c>
      <c r="E4126" s="1">
        <v>22</v>
      </c>
    </row>
    <row r="4127" spans="1:5" x14ac:dyDescent="0.25">
      <c r="A4127" s="39">
        <v>36267</v>
      </c>
      <c r="B4127" s="37">
        <f t="shared" si="128"/>
        <v>4</v>
      </c>
      <c r="C4127" s="37">
        <f t="shared" si="129"/>
        <v>1999</v>
      </c>
      <c r="D4127" s="1">
        <v>40.6</v>
      </c>
      <c r="E4127" s="1">
        <v>19.5</v>
      </c>
    </row>
    <row r="4128" spans="1:5" x14ac:dyDescent="0.25">
      <c r="A4128" s="39">
        <v>36268</v>
      </c>
      <c r="B4128" s="37">
        <f t="shared" si="128"/>
        <v>4</v>
      </c>
      <c r="C4128" s="37">
        <f t="shared" si="129"/>
        <v>1999</v>
      </c>
      <c r="D4128" s="1">
        <v>39.700000000000003</v>
      </c>
      <c r="E4128" s="1">
        <v>21.5</v>
      </c>
    </row>
    <row r="4129" spans="1:5" x14ac:dyDescent="0.25">
      <c r="A4129" s="39">
        <v>36269</v>
      </c>
      <c r="B4129" s="37">
        <f t="shared" si="128"/>
        <v>4</v>
      </c>
      <c r="C4129" s="37">
        <f t="shared" si="129"/>
        <v>1999</v>
      </c>
      <c r="D4129" s="1">
        <v>38.6</v>
      </c>
      <c r="E4129" s="1">
        <v>21.5</v>
      </c>
    </row>
    <row r="4130" spans="1:5" x14ac:dyDescent="0.25">
      <c r="A4130" s="39">
        <v>36270</v>
      </c>
      <c r="B4130" s="37">
        <f t="shared" si="128"/>
        <v>4</v>
      </c>
      <c r="C4130" s="37">
        <f t="shared" si="129"/>
        <v>1999</v>
      </c>
      <c r="D4130" s="1">
        <v>36.700000000000003</v>
      </c>
      <c r="E4130" s="1">
        <v>21.7</v>
      </c>
    </row>
    <row r="4131" spans="1:5" x14ac:dyDescent="0.25">
      <c r="A4131" s="39">
        <v>36271</v>
      </c>
      <c r="B4131" s="37">
        <f t="shared" si="128"/>
        <v>4</v>
      </c>
      <c r="C4131" s="37">
        <f t="shared" si="129"/>
        <v>1999</v>
      </c>
      <c r="D4131" s="1">
        <v>38</v>
      </c>
      <c r="E4131" s="1">
        <v>22.8</v>
      </c>
    </row>
    <row r="4132" spans="1:5" x14ac:dyDescent="0.25">
      <c r="A4132" s="39">
        <v>36272</v>
      </c>
      <c r="B4132" s="37">
        <f t="shared" si="128"/>
        <v>4</v>
      </c>
      <c r="C4132" s="37">
        <f t="shared" si="129"/>
        <v>1999</v>
      </c>
      <c r="D4132" s="1">
        <v>39.799999999999997</v>
      </c>
      <c r="E4132" s="1">
        <v>21.7</v>
      </c>
    </row>
    <row r="4133" spans="1:5" x14ac:dyDescent="0.25">
      <c r="A4133" s="39">
        <v>36273</v>
      </c>
      <c r="B4133" s="37">
        <f t="shared" si="128"/>
        <v>4</v>
      </c>
      <c r="C4133" s="37">
        <f t="shared" si="129"/>
        <v>1999</v>
      </c>
      <c r="D4133" s="1">
        <v>40.299999999999997</v>
      </c>
      <c r="E4133" s="1">
        <v>22.4</v>
      </c>
    </row>
    <row r="4134" spans="1:5" x14ac:dyDescent="0.25">
      <c r="A4134" s="39">
        <v>36274</v>
      </c>
      <c r="B4134" s="37">
        <f t="shared" si="128"/>
        <v>4</v>
      </c>
      <c r="C4134" s="37">
        <f t="shared" si="129"/>
        <v>1999</v>
      </c>
      <c r="D4134" s="1">
        <v>41.6</v>
      </c>
      <c r="E4134" s="1">
        <v>24</v>
      </c>
    </row>
    <row r="4135" spans="1:5" x14ac:dyDescent="0.25">
      <c r="A4135" s="39">
        <v>36275</v>
      </c>
      <c r="B4135" s="37">
        <f t="shared" si="128"/>
        <v>4</v>
      </c>
      <c r="C4135" s="37">
        <f t="shared" si="129"/>
        <v>1999</v>
      </c>
      <c r="D4135" s="1">
        <v>41.5</v>
      </c>
      <c r="E4135" s="1">
        <v>24</v>
      </c>
    </row>
    <row r="4136" spans="1:5" x14ac:dyDescent="0.25">
      <c r="A4136" s="39">
        <v>36276</v>
      </c>
      <c r="B4136" s="37">
        <f t="shared" si="128"/>
        <v>4</v>
      </c>
      <c r="C4136" s="37">
        <f t="shared" si="129"/>
        <v>1999</v>
      </c>
      <c r="D4136" s="1">
        <v>39</v>
      </c>
      <c r="E4136" s="1">
        <v>23.8</v>
      </c>
    </row>
    <row r="4137" spans="1:5" x14ac:dyDescent="0.25">
      <c r="A4137" s="39">
        <v>36277</v>
      </c>
      <c r="B4137" s="37">
        <f t="shared" si="128"/>
        <v>4</v>
      </c>
      <c r="C4137" s="37">
        <f t="shared" si="129"/>
        <v>1999</v>
      </c>
      <c r="D4137" s="1">
        <v>37.6</v>
      </c>
      <c r="E4137" s="1">
        <v>24.8</v>
      </c>
    </row>
    <row r="4138" spans="1:5" x14ac:dyDescent="0.25">
      <c r="A4138" s="39">
        <v>36278</v>
      </c>
      <c r="B4138" s="37">
        <f t="shared" si="128"/>
        <v>4</v>
      </c>
      <c r="C4138" s="37">
        <f t="shared" si="129"/>
        <v>1999</v>
      </c>
      <c r="D4138" s="1">
        <v>37</v>
      </c>
      <c r="E4138" s="1">
        <v>25.2</v>
      </c>
    </row>
    <row r="4139" spans="1:5" x14ac:dyDescent="0.25">
      <c r="A4139" s="39">
        <v>36279</v>
      </c>
      <c r="B4139" s="37">
        <f t="shared" si="128"/>
        <v>4</v>
      </c>
      <c r="C4139" s="37">
        <f t="shared" si="129"/>
        <v>1999</v>
      </c>
      <c r="D4139" s="1">
        <v>39</v>
      </c>
      <c r="E4139" s="1">
        <v>24.5</v>
      </c>
    </row>
    <row r="4140" spans="1:5" x14ac:dyDescent="0.25">
      <c r="A4140" s="39">
        <v>36280</v>
      </c>
      <c r="B4140" s="37">
        <f t="shared" si="128"/>
        <v>4</v>
      </c>
      <c r="C4140" s="37">
        <f t="shared" si="129"/>
        <v>1999</v>
      </c>
      <c r="D4140" s="1">
        <v>38.4</v>
      </c>
      <c r="E4140" s="1">
        <v>25.5</v>
      </c>
    </row>
    <row r="4141" spans="1:5" x14ac:dyDescent="0.25">
      <c r="A4141" s="39">
        <v>36281</v>
      </c>
      <c r="B4141" s="37">
        <f t="shared" si="128"/>
        <v>5</v>
      </c>
      <c r="C4141" s="37">
        <f t="shared" si="129"/>
        <v>1999</v>
      </c>
      <c r="D4141" s="1">
        <v>38.6</v>
      </c>
      <c r="E4141" s="1">
        <v>25.4</v>
      </c>
    </row>
    <row r="4142" spans="1:5" x14ac:dyDescent="0.25">
      <c r="A4142" s="39">
        <v>36282</v>
      </c>
      <c r="B4142" s="37">
        <f t="shared" si="128"/>
        <v>5</v>
      </c>
      <c r="C4142" s="37">
        <f t="shared" si="129"/>
        <v>1999</v>
      </c>
      <c r="D4142" s="1">
        <v>38.5</v>
      </c>
      <c r="E4142" s="1">
        <v>26</v>
      </c>
    </row>
    <row r="4143" spans="1:5" x14ac:dyDescent="0.25">
      <c r="A4143" s="39">
        <v>36283</v>
      </c>
      <c r="B4143" s="37">
        <f t="shared" si="128"/>
        <v>5</v>
      </c>
      <c r="C4143" s="37">
        <f t="shared" si="129"/>
        <v>1999</v>
      </c>
      <c r="D4143" s="1">
        <v>39.6</v>
      </c>
      <c r="E4143" s="1">
        <v>26</v>
      </c>
    </row>
    <row r="4144" spans="1:5" x14ac:dyDescent="0.25">
      <c r="A4144" s="39">
        <v>36284</v>
      </c>
      <c r="B4144" s="37">
        <f t="shared" si="128"/>
        <v>5</v>
      </c>
      <c r="C4144" s="37">
        <f t="shared" si="129"/>
        <v>1999</v>
      </c>
      <c r="D4144" s="1">
        <v>39</v>
      </c>
      <c r="E4144" s="1">
        <v>28.5</v>
      </c>
    </row>
    <row r="4145" spans="1:5" x14ac:dyDescent="0.25">
      <c r="A4145" s="39">
        <v>36285</v>
      </c>
      <c r="B4145" s="37">
        <f t="shared" si="128"/>
        <v>5</v>
      </c>
      <c r="C4145" s="37">
        <f t="shared" si="129"/>
        <v>1999</v>
      </c>
      <c r="D4145" s="1">
        <v>38</v>
      </c>
      <c r="E4145" s="1">
        <v>25.3</v>
      </c>
    </row>
    <row r="4146" spans="1:5" x14ac:dyDescent="0.25">
      <c r="A4146" s="39">
        <v>36286</v>
      </c>
      <c r="B4146" s="37">
        <f t="shared" si="128"/>
        <v>5</v>
      </c>
      <c r="C4146" s="37">
        <f t="shared" si="129"/>
        <v>1999</v>
      </c>
      <c r="D4146" s="1">
        <v>37.5</v>
      </c>
      <c r="E4146" s="1">
        <v>25</v>
      </c>
    </row>
    <row r="4147" spans="1:5" x14ac:dyDescent="0.25">
      <c r="A4147" s="39">
        <v>36287</v>
      </c>
      <c r="B4147" s="37">
        <f t="shared" si="128"/>
        <v>5</v>
      </c>
      <c r="C4147" s="37">
        <f t="shared" si="129"/>
        <v>1999</v>
      </c>
      <c r="D4147" s="1">
        <v>36.799999999999997</v>
      </c>
      <c r="E4147" s="1">
        <v>25.5</v>
      </c>
    </row>
    <row r="4148" spans="1:5" x14ac:dyDescent="0.25">
      <c r="A4148" s="39">
        <v>36288</v>
      </c>
      <c r="B4148" s="37">
        <f t="shared" si="128"/>
        <v>5</v>
      </c>
      <c r="C4148" s="37">
        <f t="shared" si="129"/>
        <v>1999</v>
      </c>
      <c r="D4148" s="1">
        <v>35.200000000000003</v>
      </c>
      <c r="E4148" s="1">
        <v>25.2</v>
      </c>
    </row>
    <row r="4149" spans="1:5" x14ac:dyDescent="0.25">
      <c r="A4149" s="39">
        <v>36289</v>
      </c>
      <c r="B4149" s="37">
        <f t="shared" si="128"/>
        <v>5</v>
      </c>
      <c r="C4149" s="37">
        <f t="shared" si="129"/>
        <v>1999</v>
      </c>
      <c r="D4149" s="1">
        <v>36</v>
      </c>
      <c r="E4149" s="1">
        <v>26.2</v>
      </c>
    </row>
    <row r="4150" spans="1:5" x14ac:dyDescent="0.25">
      <c r="A4150" s="39">
        <v>36290</v>
      </c>
      <c r="B4150" s="37">
        <f t="shared" si="128"/>
        <v>5</v>
      </c>
      <c r="C4150" s="37">
        <f t="shared" si="129"/>
        <v>1999</v>
      </c>
      <c r="D4150" s="1">
        <v>36.5</v>
      </c>
      <c r="E4150" s="1">
        <v>25</v>
      </c>
    </row>
    <row r="4151" spans="1:5" x14ac:dyDescent="0.25">
      <c r="A4151" s="39">
        <v>36291</v>
      </c>
      <c r="B4151" s="37">
        <f t="shared" si="128"/>
        <v>5</v>
      </c>
      <c r="C4151" s="37">
        <f t="shared" si="129"/>
        <v>1999</v>
      </c>
      <c r="D4151" s="1">
        <v>36.700000000000003</v>
      </c>
      <c r="E4151" s="1">
        <v>25</v>
      </c>
    </row>
    <row r="4152" spans="1:5" x14ac:dyDescent="0.25">
      <c r="A4152" s="39">
        <v>36292</v>
      </c>
      <c r="B4152" s="37">
        <f t="shared" si="128"/>
        <v>5</v>
      </c>
      <c r="C4152" s="37">
        <f t="shared" si="129"/>
        <v>1999</v>
      </c>
      <c r="D4152" s="1">
        <v>36.6</v>
      </c>
      <c r="E4152" s="1">
        <v>25.3</v>
      </c>
    </row>
    <row r="4153" spans="1:5" x14ac:dyDescent="0.25">
      <c r="A4153" s="39">
        <v>36293</v>
      </c>
      <c r="B4153" s="37">
        <f t="shared" si="128"/>
        <v>5</v>
      </c>
      <c r="C4153" s="37">
        <f t="shared" si="129"/>
        <v>1999</v>
      </c>
      <c r="D4153" s="1">
        <v>36</v>
      </c>
      <c r="E4153" s="1">
        <v>26</v>
      </c>
    </row>
    <row r="4154" spans="1:5" x14ac:dyDescent="0.25">
      <c r="A4154" s="39">
        <v>36294</v>
      </c>
      <c r="B4154" s="37">
        <f t="shared" si="128"/>
        <v>5</v>
      </c>
      <c r="C4154" s="37">
        <f t="shared" si="129"/>
        <v>1999</v>
      </c>
      <c r="D4154" s="1">
        <v>35.799999999999997</v>
      </c>
      <c r="E4154" s="1">
        <v>24.8</v>
      </c>
    </row>
    <row r="4155" spans="1:5" x14ac:dyDescent="0.25">
      <c r="A4155" s="39">
        <v>36295</v>
      </c>
      <c r="B4155" s="37">
        <f t="shared" si="128"/>
        <v>5</v>
      </c>
      <c r="C4155" s="37">
        <f t="shared" si="129"/>
        <v>1999</v>
      </c>
      <c r="D4155" s="1">
        <v>37</v>
      </c>
      <c r="E4155" s="1">
        <v>23</v>
      </c>
    </row>
    <row r="4156" spans="1:5" x14ac:dyDescent="0.25">
      <c r="A4156" s="39">
        <v>36296</v>
      </c>
      <c r="B4156" s="37">
        <f t="shared" si="128"/>
        <v>5</v>
      </c>
      <c r="C4156" s="37">
        <f t="shared" si="129"/>
        <v>1999</v>
      </c>
      <c r="D4156" s="1">
        <v>40.6</v>
      </c>
      <c r="E4156" s="1">
        <v>23.5</v>
      </c>
    </row>
    <row r="4157" spans="1:5" x14ac:dyDescent="0.25">
      <c r="A4157" s="39">
        <v>36297</v>
      </c>
      <c r="B4157" s="37">
        <f t="shared" si="128"/>
        <v>5</v>
      </c>
      <c r="C4157" s="37">
        <f t="shared" si="129"/>
        <v>1999</v>
      </c>
      <c r="D4157" s="1">
        <v>39</v>
      </c>
      <c r="E4157" s="1">
        <v>27.4</v>
      </c>
    </row>
    <row r="4158" spans="1:5" x14ac:dyDescent="0.25">
      <c r="A4158" s="39">
        <v>36298</v>
      </c>
      <c r="B4158" s="37">
        <f t="shared" si="128"/>
        <v>5</v>
      </c>
      <c r="C4158" s="37">
        <f t="shared" si="129"/>
        <v>1999</v>
      </c>
      <c r="D4158" s="1">
        <v>33.299999999999997</v>
      </c>
      <c r="E4158" s="1">
        <v>27.5</v>
      </c>
    </row>
    <row r="4159" spans="1:5" x14ac:dyDescent="0.25">
      <c r="A4159" s="39">
        <v>36299</v>
      </c>
      <c r="B4159" s="37">
        <f t="shared" si="128"/>
        <v>5</v>
      </c>
      <c r="C4159" s="37">
        <f t="shared" si="129"/>
        <v>1999</v>
      </c>
      <c r="D4159" s="1">
        <v>34</v>
      </c>
      <c r="E4159" s="1">
        <v>25</v>
      </c>
    </row>
    <row r="4160" spans="1:5" x14ac:dyDescent="0.25">
      <c r="A4160" s="39">
        <v>36300</v>
      </c>
      <c r="B4160" s="37">
        <f t="shared" si="128"/>
        <v>5</v>
      </c>
      <c r="C4160" s="37">
        <f t="shared" si="129"/>
        <v>1999</v>
      </c>
      <c r="D4160" s="1">
        <v>34</v>
      </c>
      <c r="E4160" s="1">
        <v>26</v>
      </c>
    </row>
    <row r="4161" spans="1:5" x14ac:dyDescent="0.25">
      <c r="A4161" s="39">
        <v>36301</v>
      </c>
      <c r="B4161" s="37">
        <f t="shared" si="128"/>
        <v>5</v>
      </c>
      <c r="C4161" s="37">
        <f t="shared" si="129"/>
        <v>1999</v>
      </c>
      <c r="D4161" s="1">
        <v>33.5</v>
      </c>
      <c r="E4161" s="1">
        <v>26.2</v>
      </c>
    </row>
    <row r="4162" spans="1:5" x14ac:dyDescent="0.25">
      <c r="A4162" s="39">
        <v>36302</v>
      </c>
      <c r="B4162" s="37">
        <f t="shared" si="128"/>
        <v>5</v>
      </c>
      <c r="C4162" s="37">
        <f t="shared" si="129"/>
        <v>1999</v>
      </c>
      <c r="D4162" s="1">
        <v>34.9</v>
      </c>
      <c r="E4162" s="1">
        <v>25.7</v>
      </c>
    </row>
    <row r="4163" spans="1:5" x14ac:dyDescent="0.25">
      <c r="A4163" s="39">
        <v>36303</v>
      </c>
      <c r="B4163" s="37">
        <f t="shared" ref="B4163:B4226" si="130">MONTH(A4163)</f>
        <v>5</v>
      </c>
      <c r="C4163" s="37">
        <f t="shared" ref="C4163:C4226" si="131">YEAR(A4163)</f>
        <v>1999</v>
      </c>
      <c r="D4163" s="1">
        <v>35.299999999999997</v>
      </c>
      <c r="E4163" s="1">
        <v>26</v>
      </c>
    </row>
    <row r="4164" spans="1:5" x14ac:dyDescent="0.25">
      <c r="A4164" s="39">
        <v>36304</v>
      </c>
      <c r="B4164" s="37">
        <f t="shared" si="130"/>
        <v>5</v>
      </c>
      <c r="C4164" s="37">
        <f t="shared" si="131"/>
        <v>1999</v>
      </c>
      <c r="D4164" s="1">
        <v>35</v>
      </c>
      <c r="E4164" s="1">
        <v>26.1</v>
      </c>
    </row>
    <row r="4165" spans="1:5" x14ac:dyDescent="0.25">
      <c r="A4165" s="39">
        <v>36305</v>
      </c>
      <c r="B4165" s="37">
        <f t="shared" si="130"/>
        <v>5</v>
      </c>
      <c r="C4165" s="37">
        <f t="shared" si="131"/>
        <v>1999</v>
      </c>
      <c r="D4165" s="1">
        <v>35.6</v>
      </c>
      <c r="E4165" s="1">
        <v>24</v>
      </c>
    </row>
    <row r="4166" spans="1:5" x14ac:dyDescent="0.25">
      <c r="A4166" s="39">
        <v>36306</v>
      </c>
      <c r="B4166" s="37">
        <f t="shared" si="130"/>
        <v>5</v>
      </c>
      <c r="C4166" s="37">
        <f t="shared" si="131"/>
        <v>1999</v>
      </c>
      <c r="D4166" s="1">
        <v>35.700000000000003</v>
      </c>
      <c r="E4166" s="1">
        <v>24</v>
      </c>
    </row>
    <row r="4167" spans="1:5" x14ac:dyDescent="0.25">
      <c r="A4167" s="39">
        <v>36307</v>
      </c>
      <c r="B4167" s="37">
        <f t="shared" si="130"/>
        <v>5</v>
      </c>
      <c r="C4167" s="37">
        <f t="shared" si="131"/>
        <v>1999</v>
      </c>
      <c r="D4167" s="1">
        <v>36.299999999999997</v>
      </c>
      <c r="E4167" s="1">
        <v>24.5</v>
      </c>
    </row>
    <row r="4168" spans="1:5" x14ac:dyDescent="0.25">
      <c r="A4168" s="39">
        <v>36308</v>
      </c>
      <c r="B4168" s="37">
        <f t="shared" si="130"/>
        <v>5</v>
      </c>
      <c r="C4168" s="37">
        <f t="shared" si="131"/>
        <v>1999</v>
      </c>
      <c r="D4168" s="1">
        <v>35.799999999999997</v>
      </c>
      <c r="E4168" s="1">
        <v>24.8</v>
      </c>
    </row>
    <row r="4169" spans="1:5" x14ac:dyDescent="0.25">
      <c r="A4169" s="39">
        <v>36309</v>
      </c>
      <c r="B4169" s="37">
        <f t="shared" si="130"/>
        <v>5</v>
      </c>
      <c r="C4169" s="37">
        <f t="shared" si="131"/>
        <v>1999</v>
      </c>
      <c r="D4169" s="1">
        <v>35.200000000000003</v>
      </c>
      <c r="E4169" s="1">
        <v>24.5</v>
      </c>
    </row>
    <row r="4170" spans="1:5" x14ac:dyDescent="0.25">
      <c r="A4170" s="39">
        <v>36310</v>
      </c>
      <c r="B4170" s="37">
        <f t="shared" si="130"/>
        <v>5</v>
      </c>
      <c r="C4170" s="37">
        <f t="shared" si="131"/>
        <v>1999</v>
      </c>
      <c r="D4170" s="2">
        <v>35</v>
      </c>
      <c r="E4170" s="2">
        <v>25</v>
      </c>
    </row>
    <row r="4171" spans="1:5" x14ac:dyDescent="0.25">
      <c r="A4171" s="39">
        <v>36311</v>
      </c>
      <c r="B4171" s="37">
        <f t="shared" si="130"/>
        <v>5</v>
      </c>
      <c r="C4171" s="37">
        <f t="shared" si="131"/>
        <v>1999</v>
      </c>
      <c r="D4171" s="1">
        <v>35.5</v>
      </c>
      <c r="E4171" s="1">
        <v>25</v>
      </c>
    </row>
    <row r="4172" spans="1:5" x14ac:dyDescent="0.25">
      <c r="A4172" s="39">
        <v>36312</v>
      </c>
      <c r="B4172" s="37">
        <f t="shared" si="130"/>
        <v>6</v>
      </c>
      <c r="C4172" s="37">
        <f t="shared" si="131"/>
        <v>1999</v>
      </c>
      <c r="D4172" s="1">
        <v>35.200000000000003</v>
      </c>
      <c r="E4172" s="1">
        <v>24.6</v>
      </c>
    </row>
    <row r="4173" spans="1:5" x14ac:dyDescent="0.25">
      <c r="A4173" s="39">
        <v>36313</v>
      </c>
      <c r="B4173" s="37">
        <f t="shared" si="130"/>
        <v>6</v>
      </c>
      <c r="C4173" s="37">
        <f t="shared" si="131"/>
        <v>1999</v>
      </c>
      <c r="D4173" s="1">
        <v>36</v>
      </c>
      <c r="E4173" s="1">
        <v>24.5</v>
      </c>
    </row>
    <row r="4174" spans="1:5" x14ac:dyDescent="0.25">
      <c r="A4174" s="39">
        <v>36314</v>
      </c>
      <c r="B4174" s="37">
        <f t="shared" si="130"/>
        <v>6</v>
      </c>
      <c r="C4174" s="37">
        <f t="shared" si="131"/>
        <v>1999</v>
      </c>
      <c r="D4174" s="1">
        <v>36.200000000000003</v>
      </c>
      <c r="E4174" s="1">
        <v>24.3</v>
      </c>
    </row>
    <row r="4175" spans="1:5" x14ac:dyDescent="0.25">
      <c r="A4175" s="39">
        <v>36315</v>
      </c>
      <c r="B4175" s="37">
        <f t="shared" si="130"/>
        <v>6</v>
      </c>
      <c r="C4175" s="37">
        <f t="shared" si="131"/>
        <v>1999</v>
      </c>
      <c r="D4175" s="1">
        <v>35</v>
      </c>
      <c r="E4175" s="1">
        <v>24</v>
      </c>
    </row>
    <row r="4176" spans="1:5" x14ac:dyDescent="0.25">
      <c r="A4176" s="39">
        <v>36316</v>
      </c>
      <c r="B4176" s="37">
        <f t="shared" si="130"/>
        <v>6</v>
      </c>
      <c r="C4176" s="37">
        <f t="shared" si="131"/>
        <v>1999</v>
      </c>
      <c r="D4176" s="1">
        <v>36</v>
      </c>
      <c r="E4176" s="1">
        <v>24.5</v>
      </c>
    </row>
    <row r="4177" spans="1:5" x14ac:dyDescent="0.25">
      <c r="A4177" s="39">
        <v>36317</v>
      </c>
      <c r="B4177" s="37">
        <f t="shared" si="130"/>
        <v>6</v>
      </c>
      <c r="C4177" s="37">
        <f t="shared" si="131"/>
        <v>1999</v>
      </c>
      <c r="D4177" s="1">
        <v>36.200000000000003</v>
      </c>
      <c r="E4177" s="1">
        <v>26.3</v>
      </c>
    </row>
    <row r="4178" spans="1:5" x14ac:dyDescent="0.25">
      <c r="A4178" s="39">
        <v>36318</v>
      </c>
      <c r="B4178" s="37">
        <f t="shared" si="130"/>
        <v>6</v>
      </c>
      <c r="C4178" s="37">
        <f t="shared" si="131"/>
        <v>1999</v>
      </c>
      <c r="D4178" s="1">
        <v>35.4</v>
      </c>
      <c r="E4178" s="1">
        <v>27</v>
      </c>
    </row>
    <row r="4179" spans="1:5" x14ac:dyDescent="0.25">
      <c r="A4179" s="39">
        <v>36319</v>
      </c>
      <c r="B4179" s="37">
        <f t="shared" si="130"/>
        <v>6</v>
      </c>
      <c r="C4179" s="37">
        <f t="shared" si="131"/>
        <v>1999</v>
      </c>
      <c r="D4179" s="1">
        <v>35.4</v>
      </c>
      <c r="E4179" s="1">
        <v>27.3</v>
      </c>
    </row>
    <row r="4180" spans="1:5" x14ac:dyDescent="0.25">
      <c r="A4180" s="39">
        <v>36320</v>
      </c>
      <c r="B4180" s="37">
        <f t="shared" si="130"/>
        <v>6</v>
      </c>
      <c r="C4180" s="37">
        <f t="shared" si="131"/>
        <v>1999</v>
      </c>
      <c r="D4180" s="1">
        <v>35.5</v>
      </c>
      <c r="E4180" s="1">
        <v>27.3</v>
      </c>
    </row>
    <row r="4181" spans="1:5" x14ac:dyDescent="0.25">
      <c r="A4181" s="39">
        <v>36321</v>
      </c>
      <c r="B4181" s="37">
        <f t="shared" si="130"/>
        <v>6</v>
      </c>
      <c r="C4181" s="37">
        <f t="shared" si="131"/>
        <v>1999</v>
      </c>
      <c r="D4181" s="1">
        <v>35.6</v>
      </c>
      <c r="E4181" s="1">
        <v>27.8</v>
      </c>
    </row>
    <row r="4182" spans="1:5" x14ac:dyDescent="0.25">
      <c r="A4182" s="39">
        <v>36322</v>
      </c>
      <c r="B4182" s="37">
        <f t="shared" si="130"/>
        <v>6</v>
      </c>
      <c r="C4182" s="37">
        <f t="shared" si="131"/>
        <v>1999</v>
      </c>
      <c r="D4182" s="1">
        <v>37.299999999999997</v>
      </c>
      <c r="E4182" s="1">
        <v>26.8</v>
      </c>
    </row>
    <row r="4183" spans="1:5" x14ac:dyDescent="0.25">
      <c r="A4183" s="39">
        <v>36323</v>
      </c>
      <c r="B4183" s="37">
        <f t="shared" si="130"/>
        <v>6</v>
      </c>
      <c r="C4183" s="37">
        <f t="shared" si="131"/>
        <v>1999</v>
      </c>
      <c r="D4183" s="1">
        <v>35.9</v>
      </c>
      <c r="E4183" s="1">
        <v>26.6</v>
      </c>
    </row>
    <row r="4184" spans="1:5" x14ac:dyDescent="0.25">
      <c r="A4184" s="39">
        <v>36324</v>
      </c>
      <c r="B4184" s="37">
        <f t="shared" si="130"/>
        <v>6</v>
      </c>
      <c r="C4184" s="37">
        <f t="shared" si="131"/>
        <v>1999</v>
      </c>
      <c r="D4184" s="1">
        <v>36.6</v>
      </c>
      <c r="E4184" s="1">
        <v>27</v>
      </c>
    </row>
    <row r="4185" spans="1:5" x14ac:dyDescent="0.25">
      <c r="A4185" s="39">
        <v>36325</v>
      </c>
      <c r="B4185" s="37">
        <f t="shared" si="130"/>
        <v>6</v>
      </c>
      <c r="C4185" s="37">
        <f t="shared" si="131"/>
        <v>1999</v>
      </c>
      <c r="D4185" s="1">
        <v>34.6</v>
      </c>
      <c r="E4185" s="1">
        <v>26.8</v>
      </c>
    </row>
    <row r="4186" spans="1:5" x14ac:dyDescent="0.25">
      <c r="A4186" s="39">
        <v>36326</v>
      </c>
      <c r="B4186" s="37">
        <f t="shared" si="130"/>
        <v>6</v>
      </c>
      <c r="C4186" s="37">
        <f t="shared" si="131"/>
        <v>1999</v>
      </c>
      <c r="D4186" s="1">
        <v>37</v>
      </c>
      <c r="E4186" s="1">
        <v>27</v>
      </c>
    </row>
    <row r="4187" spans="1:5" x14ac:dyDescent="0.25">
      <c r="A4187" s="39">
        <v>36327</v>
      </c>
      <c r="B4187" s="37">
        <f t="shared" si="130"/>
        <v>6</v>
      </c>
      <c r="C4187" s="37">
        <f t="shared" si="131"/>
        <v>1999</v>
      </c>
      <c r="D4187" s="1">
        <v>34</v>
      </c>
      <c r="E4187" s="1">
        <v>26.5</v>
      </c>
    </row>
    <row r="4188" spans="1:5" x14ac:dyDescent="0.25">
      <c r="A4188" s="39">
        <v>36328</v>
      </c>
      <c r="B4188" s="37">
        <f t="shared" si="130"/>
        <v>6</v>
      </c>
      <c r="C4188" s="37">
        <f t="shared" si="131"/>
        <v>1999</v>
      </c>
      <c r="D4188" s="1">
        <v>34.200000000000003</v>
      </c>
      <c r="E4188" s="1">
        <v>26</v>
      </c>
    </row>
    <row r="4189" spans="1:5" x14ac:dyDescent="0.25">
      <c r="A4189" s="39">
        <v>36329</v>
      </c>
      <c r="B4189" s="37">
        <f t="shared" si="130"/>
        <v>6</v>
      </c>
      <c r="C4189" s="37">
        <f t="shared" si="131"/>
        <v>1999</v>
      </c>
      <c r="D4189" s="1">
        <v>35.5</v>
      </c>
      <c r="E4189" s="1">
        <v>25.5</v>
      </c>
    </row>
    <row r="4190" spans="1:5" x14ac:dyDescent="0.25">
      <c r="A4190" s="39">
        <v>36330</v>
      </c>
      <c r="B4190" s="37">
        <f t="shared" si="130"/>
        <v>6</v>
      </c>
      <c r="C4190" s="37">
        <f t="shared" si="131"/>
        <v>1999</v>
      </c>
      <c r="D4190" s="1">
        <v>30</v>
      </c>
      <c r="E4190" s="1">
        <v>25.8</v>
      </c>
    </row>
    <row r="4191" spans="1:5" x14ac:dyDescent="0.25">
      <c r="A4191" s="39">
        <v>36331</v>
      </c>
      <c r="B4191" s="37">
        <f t="shared" si="130"/>
        <v>6</v>
      </c>
      <c r="C4191" s="37">
        <f t="shared" si="131"/>
        <v>1999</v>
      </c>
      <c r="D4191" s="1">
        <v>27</v>
      </c>
      <c r="E4191" s="1">
        <v>24.9</v>
      </c>
    </row>
    <row r="4192" spans="1:5" x14ac:dyDescent="0.25">
      <c r="A4192" s="39">
        <v>36332</v>
      </c>
      <c r="B4192" s="37">
        <f t="shared" si="130"/>
        <v>6</v>
      </c>
      <c r="C4192" s="37">
        <f t="shared" si="131"/>
        <v>1999</v>
      </c>
      <c r="D4192" s="1">
        <v>31.8</v>
      </c>
      <c r="E4192" s="1">
        <v>26</v>
      </c>
    </row>
    <row r="4193" spans="1:5" x14ac:dyDescent="0.25">
      <c r="A4193" s="39">
        <v>36333</v>
      </c>
      <c r="B4193" s="37">
        <f t="shared" si="130"/>
        <v>6</v>
      </c>
      <c r="C4193" s="37">
        <f t="shared" si="131"/>
        <v>1999</v>
      </c>
      <c r="D4193" s="1">
        <v>30.5</v>
      </c>
      <c r="E4193" s="1">
        <v>26.6</v>
      </c>
    </row>
    <row r="4194" spans="1:5" x14ac:dyDescent="0.25">
      <c r="A4194" s="39">
        <v>36334</v>
      </c>
      <c r="B4194" s="37">
        <f t="shared" si="130"/>
        <v>6</v>
      </c>
      <c r="C4194" s="37">
        <f t="shared" si="131"/>
        <v>1999</v>
      </c>
      <c r="D4194" s="1">
        <v>33</v>
      </c>
      <c r="E4194" s="1">
        <v>26</v>
      </c>
    </row>
    <row r="4195" spans="1:5" x14ac:dyDescent="0.25">
      <c r="A4195" s="39">
        <v>36335</v>
      </c>
      <c r="B4195" s="37">
        <f t="shared" si="130"/>
        <v>6</v>
      </c>
      <c r="C4195" s="37">
        <f t="shared" si="131"/>
        <v>1999</v>
      </c>
      <c r="D4195" s="1">
        <v>33.6</v>
      </c>
      <c r="E4195" s="1">
        <v>26.2</v>
      </c>
    </row>
    <row r="4196" spans="1:5" x14ac:dyDescent="0.25">
      <c r="A4196" s="39">
        <v>36336</v>
      </c>
      <c r="B4196" s="37">
        <f t="shared" si="130"/>
        <v>6</v>
      </c>
      <c r="C4196" s="37">
        <f t="shared" si="131"/>
        <v>1999</v>
      </c>
      <c r="D4196" s="1">
        <v>35.5</v>
      </c>
      <c r="E4196" s="1">
        <v>26</v>
      </c>
    </row>
    <row r="4197" spans="1:5" x14ac:dyDescent="0.25">
      <c r="A4197" s="39">
        <v>36337</v>
      </c>
      <c r="B4197" s="37">
        <f t="shared" si="130"/>
        <v>6</v>
      </c>
      <c r="C4197" s="37">
        <f t="shared" si="131"/>
        <v>1999</v>
      </c>
      <c r="D4197" s="1">
        <v>35.299999999999997</v>
      </c>
      <c r="E4197" s="1">
        <v>26.4</v>
      </c>
    </row>
    <row r="4198" spans="1:5" x14ac:dyDescent="0.25">
      <c r="A4198" s="39">
        <v>36338</v>
      </c>
      <c r="B4198" s="37">
        <f t="shared" si="130"/>
        <v>6</v>
      </c>
      <c r="C4198" s="37">
        <f t="shared" si="131"/>
        <v>1999</v>
      </c>
      <c r="D4198" s="1">
        <v>34.9</v>
      </c>
      <c r="E4198" s="1">
        <v>26.5</v>
      </c>
    </row>
    <row r="4199" spans="1:5" x14ac:dyDescent="0.25">
      <c r="A4199" s="39">
        <v>36339</v>
      </c>
      <c r="B4199" s="37">
        <f t="shared" si="130"/>
        <v>6</v>
      </c>
      <c r="C4199" s="37">
        <f t="shared" si="131"/>
        <v>1999</v>
      </c>
      <c r="D4199" s="1">
        <v>35</v>
      </c>
      <c r="E4199" s="1">
        <v>26.2</v>
      </c>
    </row>
    <row r="4200" spans="1:5" x14ac:dyDescent="0.25">
      <c r="A4200" s="39">
        <v>36340</v>
      </c>
      <c r="B4200" s="37">
        <f t="shared" si="130"/>
        <v>6</v>
      </c>
      <c r="C4200" s="37">
        <f t="shared" si="131"/>
        <v>1999</v>
      </c>
      <c r="D4200" s="1">
        <v>35</v>
      </c>
      <c r="E4200" s="1">
        <v>26.4</v>
      </c>
    </row>
    <row r="4201" spans="1:5" x14ac:dyDescent="0.25">
      <c r="A4201" s="39">
        <v>36341</v>
      </c>
      <c r="B4201" s="37">
        <f t="shared" si="130"/>
        <v>6</v>
      </c>
      <c r="C4201" s="37">
        <f t="shared" si="131"/>
        <v>1999</v>
      </c>
      <c r="D4201" s="1">
        <v>34.5</v>
      </c>
      <c r="E4201" s="1">
        <v>26</v>
      </c>
    </row>
    <row r="4202" spans="1:5" x14ac:dyDescent="0.25">
      <c r="A4202" s="39">
        <v>36342</v>
      </c>
      <c r="B4202" s="37">
        <f t="shared" si="130"/>
        <v>7</v>
      </c>
      <c r="C4202" s="37">
        <f t="shared" si="131"/>
        <v>1999</v>
      </c>
      <c r="D4202" s="1">
        <v>32.299999999999997</v>
      </c>
      <c r="E4202" s="1">
        <v>26.6</v>
      </c>
    </row>
    <row r="4203" spans="1:5" x14ac:dyDescent="0.25">
      <c r="A4203" s="39">
        <v>36343</v>
      </c>
      <c r="B4203" s="37">
        <f t="shared" si="130"/>
        <v>7</v>
      </c>
      <c r="C4203" s="37">
        <f t="shared" si="131"/>
        <v>1999</v>
      </c>
      <c r="D4203" s="1">
        <v>33.200000000000003</v>
      </c>
      <c r="E4203" s="1">
        <v>26.8</v>
      </c>
    </row>
    <row r="4204" spans="1:5" x14ac:dyDescent="0.25">
      <c r="A4204" s="39">
        <v>36344</v>
      </c>
      <c r="B4204" s="37">
        <f t="shared" si="130"/>
        <v>7</v>
      </c>
      <c r="C4204" s="37">
        <f t="shared" si="131"/>
        <v>1999</v>
      </c>
      <c r="D4204" s="1">
        <v>32.6</v>
      </c>
      <c r="E4204" s="1">
        <v>26.8</v>
      </c>
    </row>
    <row r="4205" spans="1:5" x14ac:dyDescent="0.25">
      <c r="A4205" s="39">
        <v>36345</v>
      </c>
      <c r="B4205" s="37">
        <f t="shared" si="130"/>
        <v>7</v>
      </c>
      <c r="C4205" s="37">
        <f t="shared" si="131"/>
        <v>1999</v>
      </c>
      <c r="D4205" s="1">
        <v>33.299999999999997</v>
      </c>
      <c r="E4205" s="1">
        <v>26.5</v>
      </c>
    </row>
    <row r="4206" spans="1:5" x14ac:dyDescent="0.25">
      <c r="A4206" s="39">
        <v>36346</v>
      </c>
      <c r="B4206" s="37">
        <f t="shared" si="130"/>
        <v>7</v>
      </c>
      <c r="C4206" s="37">
        <f t="shared" si="131"/>
        <v>1999</v>
      </c>
      <c r="D4206" s="1">
        <v>32.200000000000003</v>
      </c>
      <c r="E4206" s="1">
        <v>25</v>
      </c>
    </row>
    <row r="4207" spans="1:5" x14ac:dyDescent="0.25">
      <c r="A4207" s="39">
        <v>36347</v>
      </c>
      <c r="B4207" s="37">
        <f t="shared" si="130"/>
        <v>7</v>
      </c>
      <c r="C4207" s="37">
        <f t="shared" si="131"/>
        <v>1999</v>
      </c>
      <c r="D4207" s="1">
        <v>30.5</v>
      </c>
      <c r="E4207" s="1">
        <v>25</v>
      </c>
    </row>
    <row r="4208" spans="1:5" x14ac:dyDescent="0.25">
      <c r="A4208" s="39">
        <v>36348</v>
      </c>
      <c r="B4208" s="37">
        <f t="shared" si="130"/>
        <v>7</v>
      </c>
      <c r="C4208" s="37">
        <f t="shared" si="131"/>
        <v>1999</v>
      </c>
      <c r="D4208" s="1">
        <v>36.5</v>
      </c>
      <c r="E4208" s="1">
        <v>25.2</v>
      </c>
    </row>
    <row r="4209" spans="1:5" x14ac:dyDescent="0.25">
      <c r="A4209" s="39">
        <v>36349</v>
      </c>
      <c r="B4209" s="37">
        <f t="shared" si="130"/>
        <v>7</v>
      </c>
      <c r="C4209" s="37">
        <f t="shared" si="131"/>
        <v>1999</v>
      </c>
      <c r="D4209" s="1">
        <v>31.5</v>
      </c>
      <c r="E4209" s="1">
        <v>24.5</v>
      </c>
    </row>
    <row r="4210" spans="1:5" x14ac:dyDescent="0.25">
      <c r="A4210" s="39">
        <v>36350</v>
      </c>
      <c r="B4210" s="37">
        <f t="shared" si="130"/>
        <v>7</v>
      </c>
      <c r="C4210" s="37">
        <f t="shared" si="131"/>
        <v>1999</v>
      </c>
      <c r="D4210" s="1">
        <v>31.5</v>
      </c>
      <c r="E4210" s="1">
        <v>26.7</v>
      </c>
    </row>
    <row r="4211" spans="1:5" x14ac:dyDescent="0.25">
      <c r="A4211" s="39">
        <v>36351</v>
      </c>
      <c r="B4211" s="37">
        <f t="shared" si="130"/>
        <v>7</v>
      </c>
      <c r="C4211" s="37">
        <f t="shared" si="131"/>
        <v>1999</v>
      </c>
      <c r="D4211" s="1">
        <v>31.3</v>
      </c>
      <c r="E4211" s="1">
        <v>25.5</v>
      </c>
    </row>
    <row r="4212" spans="1:5" x14ac:dyDescent="0.25">
      <c r="A4212" s="39">
        <v>36352</v>
      </c>
      <c r="B4212" s="37">
        <f t="shared" si="130"/>
        <v>7</v>
      </c>
      <c r="C4212" s="37">
        <f t="shared" si="131"/>
        <v>1999</v>
      </c>
      <c r="D4212" s="1">
        <v>30.5</v>
      </c>
      <c r="E4212" s="1">
        <v>26</v>
      </c>
    </row>
    <row r="4213" spans="1:5" x14ac:dyDescent="0.25">
      <c r="A4213" s="39">
        <v>36353</v>
      </c>
      <c r="B4213" s="37">
        <f t="shared" si="130"/>
        <v>7</v>
      </c>
      <c r="C4213" s="37">
        <f t="shared" si="131"/>
        <v>1999</v>
      </c>
      <c r="D4213" s="1">
        <v>31.5</v>
      </c>
      <c r="E4213" s="1">
        <v>26</v>
      </c>
    </row>
    <row r="4214" spans="1:5" x14ac:dyDescent="0.25">
      <c r="A4214" s="39">
        <v>36354</v>
      </c>
      <c r="B4214" s="37">
        <f t="shared" si="130"/>
        <v>7</v>
      </c>
      <c r="C4214" s="37">
        <f t="shared" si="131"/>
        <v>1999</v>
      </c>
      <c r="D4214" s="1">
        <v>31.4</v>
      </c>
      <c r="E4214" s="1">
        <v>24.4</v>
      </c>
    </row>
    <row r="4215" spans="1:5" x14ac:dyDescent="0.25">
      <c r="A4215" s="39">
        <v>36355</v>
      </c>
      <c r="B4215" s="37">
        <f t="shared" si="130"/>
        <v>7</v>
      </c>
      <c r="C4215" s="37">
        <f t="shared" si="131"/>
        <v>1999</v>
      </c>
      <c r="D4215" s="1">
        <v>28.1</v>
      </c>
      <c r="E4215" s="1">
        <v>25.5</v>
      </c>
    </row>
    <row r="4216" spans="1:5" x14ac:dyDescent="0.25">
      <c r="A4216" s="39">
        <v>36356</v>
      </c>
      <c r="B4216" s="37">
        <f t="shared" si="130"/>
        <v>7</v>
      </c>
      <c r="C4216" s="37">
        <f t="shared" si="131"/>
        <v>1999</v>
      </c>
      <c r="D4216" s="1">
        <v>30.8</v>
      </c>
      <c r="E4216" s="1">
        <v>26</v>
      </c>
    </row>
    <row r="4217" spans="1:5" x14ac:dyDescent="0.25">
      <c r="A4217" s="39">
        <v>36357</v>
      </c>
      <c r="B4217" s="37">
        <f t="shared" si="130"/>
        <v>7</v>
      </c>
      <c r="C4217" s="37">
        <f t="shared" si="131"/>
        <v>1999</v>
      </c>
      <c r="D4217" s="1">
        <v>31.6</v>
      </c>
      <c r="E4217" s="1">
        <v>25.5</v>
      </c>
    </row>
    <row r="4218" spans="1:5" x14ac:dyDescent="0.25">
      <c r="A4218" s="39">
        <v>36358</v>
      </c>
      <c r="B4218" s="37">
        <f t="shared" si="130"/>
        <v>7</v>
      </c>
      <c r="C4218" s="37">
        <f t="shared" si="131"/>
        <v>1999</v>
      </c>
      <c r="D4218" s="1">
        <v>31.7</v>
      </c>
      <c r="E4218" s="1">
        <v>25.5</v>
      </c>
    </row>
    <row r="4219" spans="1:5" x14ac:dyDescent="0.25">
      <c r="A4219" s="39">
        <v>36359</v>
      </c>
      <c r="B4219" s="37">
        <f t="shared" si="130"/>
        <v>7</v>
      </c>
      <c r="C4219" s="37">
        <f t="shared" si="131"/>
        <v>1999</v>
      </c>
      <c r="D4219" s="1">
        <v>30</v>
      </c>
      <c r="E4219" s="1">
        <v>25</v>
      </c>
    </row>
    <row r="4220" spans="1:5" x14ac:dyDescent="0.25">
      <c r="A4220" s="39">
        <v>36360</v>
      </c>
      <c r="B4220" s="37">
        <f t="shared" si="130"/>
        <v>7</v>
      </c>
      <c r="C4220" s="37">
        <f t="shared" si="131"/>
        <v>1999</v>
      </c>
      <c r="D4220" s="1">
        <v>28</v>
      </c>
      <c r="E4220" s="1">
        <v>25.8</v>
      </c>
    </row>
    <row r="4221" spans="1:5" x14ac:dyDescent="0.25">
      <c r="A4221" s="39">
        <v>36361</v>
      </c>
      <c r="B4221" s="37">
        <f t="shared" si="130"/>
        <v>7</v>
      </c>
      <c r="C4221" s="37">
        <f t="shared" si="131"/>
        <v>1999</v>
      </c>
      <c r="D4221" s="1">
        <v>28</v>
      </c>
      <c r="E4221" s="1">
        <v>26</v>
      </c>
    </row>
    <row r="4222" spans="1:5" x14ac:dyDescent="0.25">
      <c r="A4222" s="39">
        <v>36362</v>
      </c>
      <c r="B4222" s="37">
        <f t="shared" si="130"/>
        <v>7</v>
      </c>
      <c r="C4222" s="37">
        <f t="shared" si="131"/>
        <v>1999</v>
      </c>
      <c r="D4222" s="1">
        <v>29.5</v>
      </c>
      <c r="E4222" s="1">
        <v>26</v>
      </c>
    </row>
    <row r="4223" spans="1:5" x14ac:dyDescent="0.25">
      <c r="A4223" s="39">
        <v>36363</v>
      </c>
      <c r="B4223" s="37">
        <f t="shared" si="130"/>
        <v>7</v>
      </c>
      <c r="C4223" s="37">
        <f t="shared" si="131"/>
        <v>1999</v>
      </c>
      <c r="D4223" s="1">
        <v>29</v>
      </c>
      <c r="E4223" s="1">
        <v>25.5</v>
      </c>
    </row>
    <row r="4224" spans="1:5" x14ac:dyDescent="0.25">
      <c r="A4224" s="39">
        <v>36364</v>
      </c>
      <c r="B4224" s="37">
        <f t="shared" si="130"/>
        <v>7</v>
      </c>
      <c r="C4224" s="37">
        <f t="shared" si="131"/>
        <v>1999</v>
      </c>
      <c r="D4224" s="1">
        <v>30</v>
      </c>
      <c r="E4224" s="1">
        <v>25</v>
      </c>
    </row>
    <row r="4225" spans="1:5" x14ac:dyDescent="0.25">
      <c r="A4225" s="39">
        <v>36365</v>
      </c>
      <c r="B4225" s="37">
        <f t="shared" si="130"/>
        <v>7</v>
      </c>
      <c r="C4225" s="37">
        <f t="shared" si="131"/>
        <v>1999</v>
      </c>
      <c r="D4225" s="1">
        <v>29.8</v>
      </c>
      <c r="E4225" s="1">
        <v>25.5</v>
      </c>
    </row>
    <row r="4226" spans="1:5" x14ac:dyDescent="0.25">
      <c r="A4226" s="39">
        <v>36366</v>
      </c>
      <c r="B4226" s="37">
        <f t="shared" si="130"/>
        <v>7</v>
      </c>
      <c r="C4226" s="37">
        <f t="shared" si="131"/>
        <v>1999</v>
      </c>
      <c r="D4226" s="1">
        <v>31.3</v>
      </c>
      <c r="E4226" s="1">
        <v>25</v>
      </c>
    </row>
    <row r="4227" spans="1:5" x14ac:dyDescent="0.25">
      <c r="A4227" s="39">
        <v>36367</v>
      </c>
      <c r="B4227" s="37">
        <f t="shared" ref="B4227:B4290" si="132">MONTH(A4227)</f>
        <v>7</v>
      </c>
      <c r="C4227" s="37">
        <f t="shared" ref="C4227:C4290" si="133">YEAR(A4227)</f>
        <v>1999</v>
      </c>
      <c r="D4227" s="1">
        <v>32</v>
      </c>
      <c r="E4227" s="1">
        <v>25.6</v>
      </c>
    </row>
    <row r="4228" spans="1:5" x14ac:dyDescent="0.25">
      <c r="A4228" s="39">
        <v>36368</v>
      </c>
      <c r="B4228" s="37">
        <f t="shared" si="132"/>
        <v>7</v>
      </c>
      <c r="C4228" s="37">
        <f t="shared" si="133"/>
        <v>1999</v>
      </c>
      <c r="D4228" s="1">
        <v>32</v>
      </c>
      <c r="E4228" s="1">
        <v>25.5</v>
      </c>
    </row>
    <row r="4229" spans="1:5" x14ac:dyDescent="0.25">
      <c r="A4229" s="39">
        <v>36369</v>
      </c>
      <c r="B4229" s="37">
        <f t="shared" si="132"/>
        <v>7</v>
      </c>
      <c r="C4229" s="37">
        <f t="shared" si="133"/>
        <v>1999</v>
      </c>
      <c r="D4229" s="1">
        <v>30.2</v>
      </c>
      <c r="E4229" s="1">
        <v>26</v>
      </c>
    </row>
    <row r="4230" spans="1:5" x14ac:dyDescent="0.25">
      <c r="A4230" s="39">
        <v>36370</v>
      </c>
      <c r="B4230" s="37">
        <f t="shared" si="132"/>
        <v>7</v>
      </c>
      <c r="C4230" s="37">
        <f t="shared" si="133"/>
        <v>1999</v>
      </c>
      <c r="D4230" s="1">
        <v>30</v>
      </c>
      <c r="E4230" s="1">
        <v>25.5</v>
      </c>
    </row>
    <row r="4231" spans="1:5" x14ac:dyDescent="0.25">
      <c r="A4231" s="39">
        <v>36371</v>
      </c>
      <c r="B4231" s="37">
        <f t="shared" si="132"/>
        <v>7</v>
      </c>
      <c r="C4231" s="37">
        <f t="shared" si="133"/>
        <v>1999</v>
      </c>
      <c r="D4231" s="2">
        <v>30.5</v>
      </c>
      <c r="E4231" s="1">
        <v>25.5</v>
      </c>
    </row>
    <row r="4232" spans="1:5" x14ac:dyDescent="0.25">
      <c r="A4232" s="39">
        <v>36372</v>
      </c>
      <c r="B4232" s="37">
        <f t="shared" si="132"/>
        <v>7</v>
      </c>
      <c r="C4232" s="37">
        <f t="shared" si="133"/>
        <v>1999</v>
      </c>
      <c r="D4232" s="1">
        <v>30.6</v>
      </c>
      <c r="E4232" s="1">
        <v>25.3</v>
      </c>
    </row>
    <row r="4233" spans="1:5" x14ac:dyDescent="0.25">
      <c r="A4233" s="39">
        <v>36373</v>
      </c>
      <c r="B4233" s="37">
        <f t="shared" si="132"/>
        <v>8</v>
      </c>
      <c r="C4233" s="37">
        <f t="shared" si="133"/>
        <v>1999</v>
      </c>
      <c r="D4233" s="1">
        <v>31.5</v>
      </c>
      <c r="E4233" s="1">
        <v>25.5</v>
      </c>
    </row>
    <row r="4234" spans="1:5" x14ac:dyDescent="0.25">
      <c r="A4234" s="39">
        <v>36374</v>
      </c>
      <c r="B4234" s="37">
        <f t="shared" si="132"/>
        <v>8</v>
      </c>
      <c r="C4234" s="37">
        <f t="shared" si="133"/>
        <v>1999</v>
      </c>
      <c r="D4234" s="1">
        <v>32</v>
      </c>
      <c r="E4234" s="1">
        <v>25.3</v>
      </c>
    </row>
    <row r="4235" spans="1:5" x14ac:dyDescent="0.25">
      <c r="A4235" s="39">
        <v>36375</v>
      </c>
      <c r="B4235" s="37">
        <f t="shared" si="132"/>
        <v>8</v>
      </c>
      <c r="C4235" s="37">
        <f t="shared" si="133"/>
        <v>1999</v>
      </c>
      <c r="D4235" s="1">
        <v>31.5</v>
      </c>
      <c r="E4235" s="1">
        <v>24.2</v>
      </c>
    </row>
    <row r="4236" spans="1:5" x14ac:dyDescent="0.25">
      <c r="A4236" s="39">
        <v>36376</v>
      </c>
      <c r="B4236" s="37">
        <f t="shared" si="132"/>
        <v>8</v>
      </c>
      <c r="C4236" s="37">
        <f t="shared" si="133"/>
        <v>1999</v>
      </c>
      <c r="D4236" s="1">
        <v>28</v>
      </c>
      <c r="E4236" s="1">
        <v>24</v>
      </c>
    </row>
    <row r="4237" spans="1:5" x14ac:dyDescent="0.25">
      <c r="A4237" s="39">
        <v>36377</v>
      </c>
      <c r="B4237" s="37">
        <f t="shared" si="132"/>
        <v>8</v>
      </c>
      <c r="C4237" s="37">
        <f t="shared" si="133"/>
        <v>1999</v>
      </c>
      <c r="D4237" s="1">
        <v>27.6</v>
      </c>
      <c r="E4237" s="1">
        <v>23.6</v>
      </c>
    </row>
    <row r="4238" spans="1:5" x14ac:dyDescent="0.25">
      <c r="A4238" s="39">
        <v>36378</v>
      </c>
      <c r="B4238" s="37">
        <f t="shared" si="132"/>
        <v>8</v>
      </c>
      <c r="C4238" s="37">
        <f t="shared" si="133"/>
        <v>1999</v>
      </c>
      <c r="D4238" s="1">
        <v>27.5</v>
      </c>
      <c r="E4238" s="1">
        <v>24</v>
      </c>
    </row>
    <row r="4239" spans="1:5" x14ac:dyDescent="0.25">
      <c r="A4239" s="39">
        <v>36379</v>
      </c>
      <c r="B4239" s="37">
        <f t="shared" si="132"/>
        <v>8</v>
      </c>
      <c r="C4239" s="37">
        <f t="shared" si="133"/>
        <v>1999</v>
      </c>
      <c r="D4239" s="1">
        <v>27.9</v>
      </c>
      <c r="E4239" s="1">
        <v>23.2</v>
      </c>
    </row>
    <row r="4240" spans="1:5" x14ac:dyDescent="0.25">
      <c r="A4240" s="39">
        <v>36380</v>
      </c>
      <c r="B4240" s="37">
        <f t="shared" si="132"/>
        <v>8</v>
      </c>
      <c r="C4240" s="37">
        <f t="shared" si="133"/>
        <v>1999</v>
      </c>
      <c r="D4240" s="1">
        <v>29.9</v>
      </c>
      <c r="E4240" s="1">
        <v>25.5</v>
      </c>
    </row>
    <row r="4241" spans="1:5" x14ac:dyDescent="0.25">
      <c r="A4241" s="39">
        <v>36381</v>
      </c>
      <c r="B4241" s="37">
        <f t="shared" si="132"/>
        <v>8</v>
      </c>
      <c r="C4241" s="37">
        <f t="shared" si="133"/>
        <v>1999</v>
      </c>
      <c r="D4241" s="1">
        <v>30</v>
      </c>
      <c r="E4241" s="1">
        <v>25.8</v>
      </c>
    </row>
    <row r="4242" spans="1:5" x14ac:dyDescent="0.25">
      <c r="A4242" s="39">
        <v>36382</v>
      </c>
      <c r="B4242" s="37">
        <f t="shared" si="132"/>
        <v>8</v>
      </c>
      <c r="C4242" s="37">
        <f t="shared" si="133"/>
        <v>1999</v>
      </c>
      <c r="D4242" s="1">
        <v>29</v>
      </c>
      <c r="E4242" s="1">
        <v>25.4</v>
      </c>
    </row>
    <row r="4243" spans="1:5" x14ac:dyDescent="0.25">
      <c r="A4243" s="39">
        <v>36383</v>
      </c>
      <c r="B4243" s="37">
        <f t="shared" si="132"/>
        <v>8</v>
      </c>
      <c r="C4243" s="37">
        <f t="shared" si="133"/>
        <v>1999</v>
      </c>
      <c r="D4243" s="1">
        <v>30.2</v>
      </c>
      <c r="E4243" s="1">
        <v>25.3</v>
      </c>
    </row>
    <row r="4244" spans="1:5" x14ac:dyDescent="0.25">
      <c r="A4244" s="39">
        <v>36384</v>
      </c>
      <c r="B4244" s="37">
        <f t="shared" si="132"/>
        <v>8</v>
      </c>
      <c r="C4244" s="37">
        <f t="shared" si="133"/>
        <v>1999</v>
      </c>
      <c r="D4244" s="1">
        <v>30</v>
      </c>
      <c r="E4244" s="1">
        <v>25.6</v>
      </c>
    </row>
    <row r="4245" spans="1:5" x14ac:dyDescent="0.25">
      <c r="A4245" s="39">
        <v>36385</v>
      </c>
      <c r="B4245" s="37">
        <f t="shared" si="132"/>
        <v>8</v>
      </c>
      <c r="C4245" s="37">
        <f t="shared" si="133"/>
        <v>1999</v>
      </c>
      <c r="D4245" s="1">
        <v>29.6</v>
      </c>
      <c r="E4245" s="1">
        <v>25.3</v>
      </c>
    </row>
    <row r="4246" spans="1:5" x14ac:dyDescent="0.25">
      <c r="A4246" s="39">
        <v>36386</v>
      </c>
      <c r="B4246" s="37">
        <f t="shared" si="132"/>
        <v>8</v>
      </c>
      <c r="C4246" s="37">
        <f t="shared" si="133"/>
        <v>1999</v>
      </c>
      <c r="D4246" s="1">
        <v>30.3</v>
      </c>
      <c r="E4246" s="1">
        <v>25.8</v>
      </c>
    </row>
    <row r="4247" spans="1:5" x14ac:dyDescent="0.25">
      <c r="A4247" s="39">
        <v>36387</v>
      </c>
      <c r="B4247" s="37">
        <f t="shared" si="132"/>
        <v>8</v>
      </c>
      <c r="C4247" s="37">
        <f t="shared" si="133"/>
        <v>1999</v>
      </c>
      <c r="D4247" s="1">
        <v>31.5</v>
      </c>
      <c r="E4247" s="1">
        <v>25.5</v>
      </c>
    </row>
    <row r="4248" spans="1:5" x14ac:dyDescent="0.25">
      <c r="A4248" s="39">
        <v>36388</v>
      </c>
      <c r="B4248" s="37">
        <f t="shared" si="132"/>
        <v>8</v>
      </c>
      <c r="C4248" s="37">
        <f t="shared" si="133"/>
        <v>1999</v>
      </c>
      <c r="D4248" s="1">
        <v>30.8</v>
      </c>
      <c r="E4248" s="1">
        <v>24</v>
      </c>
    </row>
    <row r="4249" spans="1:5" x14ac:dyDescent="0.25">
      <c r="A4249" s="39">
        <v>36389</v>
      </c>
      <c r="B4249" s="37">
        <f t="shared" si="132"/>
        <v>8</v>
      </c>
      <c r="C4249" s="37">
        <f t="shared" si="133"/>
        <v>1999</v>
      </c>
      <c r="D4249" s="1">
        <v>32.5</v>
      </c>
      <c r="E4249" s="1">
        <v>23.4</v>
      </c>
    </row>
    <row r="4250" spans="1:5" x14ac:dyDescent="0.25">
      <c r="A4250" s="39">
        <v>36390</v>
      </c>
      <c r="B4250" s="37">
        <f t="shared" si="132"/>
        <v>8</v>
      </c>
      <c r="C4250" s="37">
        <f t="shared" si="133"/>
        <v>1999</v>
      </c>
      <c r="D4250" s="1">
        <v>33</v>
      </c>
      <c r="E4250" s="1">
        <v>23</v>
      </c>
    </row>
    <row r="4251" spans="1:5" x14ac:dyDescent="0.25">
      <c r="A4251" s="39">
        <v>36391</v>
      </c>
      <c r="B4251" s="37">
        <f t="shared" si="132"/>
        <v>8</v>
      </c>
      <c r="C4251" s="37">
        <f t="shared" si="133"/>
        <v>1999</v>
      </c>
      <c r="D4251" s="1">
        <v>33.299999999999997</v>
      </c>
      <c r="E4251" s="1">
        <v>23.2</v>
      </c>
    </row>
    <row r="4252" spans="1:5" x14ac:dyDescent="0.25">
      <c r="A4252" s="39">
        <v>36392</v>
      </c>
      <c r="B4252" s="37">
        <f t="shared" si="132"/>
        <v>8</v>
      </c>
      <c r="C4252" s="37">
        <f t="shared" si="133"/>
        <v>1999</v>
      </c>
      <c r="D4252" s="1">
        <v>33.200000000000003</v>
      </c>
      <c r="E4252" s="1">
        <v>23.4</v>
      </c>
    </row>
    <row r="4253" spans="1:5" x14ac:dyDescent="0.25">
      <c r="A4253" s="39">
        <v>36393</v>
      </c>
      <c r="B4253" s="37">
        <f t="shared" si="132"/>
        <v>8</v>
      </c>
      <c r="C4253" s="37">
        <f t="shared" si="133"/>
        <v>1999</v>
      </c>
      <c r="D4253" s="1">
        <v>31</v>
      </c>
      <c r="E4253" s="1">
        <v>24.2</v>
      </c>
    </row>
    <row r="4254" spans="1:5" x14ac:dyDescent="0.25">
      <c r="A4254" s="39">
        <v>36394</v>
      </c>
      <c r="B4254" s="37">
        <f t="shared" si="132"/>
        <v>8</v>
      </c>
      <c r="C4254" s="37">
        <f t="shared" si="133"/>
        <v>1999</v>
      </c>
      <c r="D4254" s="1">
        <v>32.4</v>
      </c>
      <c r="E4254" s="1">
        <v>23.6</v>
      </c>
    </row>
    <row r="4255" spans="1:5" x14ac:dyDescent="0.25">
      <c r="A4255" s="39">
        <v>36395</v>
      </c>
      <c r="B4255" s="37">
        <f t="shared" si="132"/>
        <v>8</v>
      </c>
      <c r="C4255" s="37">
        <f t="shared" si="133"/>
        <v>1999</v>
      </c>
      <c r="D4255" s="1">
        <v>32.799999999999997</v>
      </c>
      <c r="E4255" s="1">
        <v>23.5</v>
      </c>
    </row>
    <row r="4256" spans="1:5" x14ac:dyDescent="0.25">
      <c r="A4256" s="39">
        <v>36396</v>
      </c>
      <c r="B4256" s="37">
        <f t="shared" si="132"/>
        <v>8</v>
      </c>
      <c r="C4256" s="37">
        <f t="shared" si="133"/>
        <v>1999</v>
      </c>
      <c r="D4256" s="1">
        <v>30.5</v>
      </c>
      <c r="E4256" s="1">
        <v>24.5</v>
      </c>
    </row>
    <row r="4257" spans="1:5" x14ac:dyDescent="0.25">
      <c r="A4257" s="39">
        <v>36397</v>
      </c>
      <c r="B4257" s="37">
        <f t="shared" si="132"/>
        <v>8</v>
      </c>
      <c r="C4257" s="37">
        <f t="shared" si="133"/>
        <v>1999</v>
      </c>
      <c r="D4257" s="1">
        <v>30.4</v>
      </c>
      <c r="E4257" s="1">
        <v>23.6</v>
      </c>
    </row>
    <row r="4258" spans="1:5" x14ac:dyDescent="0.25">
      <c r="A4258" s="39">
        <v>36398</v>
      </c>
      <c r="B4258" s="37">
        <f t="shared" si="132"/>
        <v>8</v>
      </c>
      <c r="C4258" s="37">
        <f t="shared" si="133"/>
        <v>1999</v>
      </c>
      <c r="D4258" s="1">
        <v>27.5</v>
      </c>
      <c r="E4258" s="1">
        <v>24</v>
      </c>
    </row>
    <row r="4259" spans="1:5" x14ac:dyDescent="0.25">
      <c r="A4259" s="39">
        <v>36399</v>
      </c>
      <c r="B4259" s="37">
        <f t="shared" si="132"/>
        <v>8</v>
      </c>
      <c r="C4259" s="37">
        <f t="shared" si="133"/>
        <v>1999</v>
      </c>
      <c r="D4259" s="1">
        <v>30.5</v>
      </c>
      <c r="E4259" s="1">
        <v>23.7</v>
      </c>
    </row>
    <row r="4260" spans="1:5" x14ac:dyDescent="0.25">
      <c r="A4260" s="39">
        <v>36400</v>
      </c>
      <c r="B4260" s="37">
        <f t="shared" si="132"/>
        <v>8</v>
      </c>
      <c r="C4260" s="37">
        <f t="shared" si="133"/>
        <v>1999</v>
      </c>
      <c r="D4260" s="1">
        <v>31</v>
      </c>
      <c r="E4260" s="1">
        <v>24</v>
      </c>
    </row>
    <row r="4261" spans="1:5" x14ac:dyDescent="0.25">
      <c r="A4261" s="39">
        <v>36401</v>
      </c>
      <c r="B4261" s="37">
        <f t="shared" si="132"/>
        <v>8</v>
      </c>
      <c r="C4261" s="37">
        <f t="shared" si="133"/>
        <v>1999</v>
      </c>
      <c r="D4261" s="1">
        <v>32.5</v>
      </c>
      <c r="E4261" s="1">
        <v>23.5</v>
      </c>
    </row>
    <row r="4262" spans="1:5" x14ac:dyDescent="0.25">
      <c r="A4262" s="39">
        <v>36402</v>
      </c>
      <c r="B4262" s="37">
        <f t="shared" si="132"/>
        <v>8</v>
      </c>
      <c r="C4262" s="37">
        <f t="shared" si="133"/>
        <v>1999</v>
      </c>
      <c r="D4262" s="2">
        <v>31.5</v>
      </c>
      <c r="E4262" s="2">
        <v>23.5</v>
      </c>
    </row>
    <row r="4263" spans="1:5" x14ac:dyDescent="0.25">
      <c r="A4263" s="39">
        <v>36403</v>
      </c>
      <c r="B4263" s="37">
        <f t="shared" si="132"/>
        <v>8</v>
      </c>
      <c r="C4263" s="37">
        <f t="shared" si="133"/>
        <v>1999</v>
      </c>
      <c r="D4263" s="1">
        <v>31.1</v>
      </c>
      <c r="E4263" s="1">
        <v>23.2</v>
      </c>
    </row>
    <row r="4264" spans="1:5" x14ac:dyDescent="0.25">
      <c r="A4264" s="39">
        <v>36404</v>
      </c>
      <c r="B4264" s="37">
        <f t="shared" si="132"/>
        <v>9</v>
      </c>
      <c r="C4264" s="37">
        <f t="shared" si="133"/>
        <v>1999</v>
      </c>
      <c r="D4264" s="1">
        <v>32.6</v>
      </c>
      <c r="E4264" s="1">
        <v>23.5</v>
      </c>
    </row>
    <row r="4265" spans="1:5" x14ac:dyDescent="0.25">
      <c r="A4265" s="39">
        <v>36405</v>
      </c>
      <c r="B4265" s="37">
        <f t="shared" si="132"/>
        <v>9</v>
      </c>
      <c r="C4265" s="37">
        <f t="shared" si="133"/>
        <v>1999</v>
      </c>
      <c r="D4265" s="1">
        <v>32.6</v>
      </c>
      <c r="E4265" s="1">
        <v>23.5</v>
      </c>
    </row>
    <row r="4266" spans="1:5" x14ac:dyDescent="0.25">
      <c r="A4266" s="39">
        <v>36406</v>
      </c>
      <c r="B4266" s="37">
        <f t="shared" si="132"/>
        <v>9</v>
      </c>
      <c r="C4266" s="37">
        <f t="shared" si="133"/>
        <v>1999</v>
      </c>
      <c r="D4266" s="1">
        <v>32</v>
      </c>
      <c r="E4266" s="1">
        <v>24</v>
      </c>
    </row>
    <row r="4267" spans="1:5" x14ac:dyDescent="0.25">
      <c r="A4267" s="39">
        <v>36407</v>
      </c>
      <c r="B4267" s="37">
        <f t="shared" si="132"/>
        <v>9</v>
      </c>
      <c r="C4267" s="37">
        <f t="shared" si="133"/>
        <v>1999</v>
      </c>
      <c r="D4267" s="1">
        <v>33.5</v>
      </c>
      <c r="E4267" s="1">
        <v>24</v>
      </c>
    </row>
    <row r="4268" spans="1:5" x14ac:dyDescent="0.25">
      <c r="A4268" s="39">
        <v>36408</v>
      </c>
      <c r="B4268" s="37">
        <f t="shared" si="132"/>
        <v>9</v>
      </c>
      <c r="C4268" s="37">
        <f t="shared" si="133"/>
        <v>1999</v>
      </c>
      <c r="D4268" s="1">
        <v>33</v>
      </c>
      <c r="E4268" s="1">
        <v>24</v>
      </c>
    </row>
    <row r="4269" spans="1:5" x14ac:dyDescent="0.25">
      <c r="A4269" s="39">
        <v>36409</v>
      </c>
      <c r="B4269" s="37">
        <f t="shared" si="132"/>
        <v>9</v>
      </c>
      <c r="C4269" s="37">
        <f t="shared" si="133"/>
        <v>1999</v>
      </c>
      <c r="D4269" s="1">
        <v>33.700000000000003</v>
      </c>
      <c r="E4269" s="1">
        <v>23.6</v>
      </c>
    </row>
    <row r="4270" spans="1:5" x14ac:dyDescent="0.25">
      <c r="A4270" s="39">
        <v>36410</v>
      </c>
      <c r="B4270" s="37">
        <f t="shared" si="132"/>
        <v>9</v>
      </c>
      <c r="C4270" s="37">
        <f t="shared" si="133"/>
        <v>1999</v>
      </c>
      <c r="D4270" s="1">
        <v>33.5</v>
      </c>
      <c r="E4270" s="1">
        <v>23</v>
      </c>
    </row>
    <row r="4271" spans="1:5" x14ac:dyDescent="0.25">
      <c r="A4271" s="39">
        <v>36411</v>
      </c>
      <c r="B4271" s="37">
        <f t="shared" si="132"/>
        <v>9</v>
      </c>
      <c r="C4271" s="37">
        <f t="shared" si="133"/>
        <v>1999</v>
      </c>
      <c r="D4271" s="1">
        <v>34</v>
      </c>
      <c r="E4271" s="1">
        <v>23.4</v>
      </c>
    </row>
    <row r="4272" spans="1:5" x14ac:dyDescent="0.25">
      <c r="A4272" s="39">
        <v>36412</v>
      </c>
      <c r="B4272" s="37">
        <f t="shared" si="132"/>
        <v>9</v>
      </c>
      <c r="C4272" s="37">
        <f t="shared" si="133"/>
        <v>1999</v>
      </c>
      <c r="D4272" s="1">
        <v>35</v>
      </c>
      <c r="E4272" s="1">
        <v>24</v>
      </c>
    </row>
    <row r="4273" spans="1:5" x14ac:dyDescent="0.25">
      <c r="A4273" s="39">
        <v>36413</v>
      </c>
      <c r="B4273" s="37">
        <f t="shared" si="132"/>
        <v>9</v>
      </c>
      <c r="C4273" s="37">
        <f t="shared" si="133"/>
        <v>1999</v>
      </c>
      <c r="D4273" s="1">
        <v>34.6</v>
      </c>
      <c r="E4273" s="1">
        <v>23</v>
      </c>
    </row>
    <row r="4274" spans="1:5" x14ac:dyDescent="0.25">
      <c r="A4274" s="39">
        <v>36414</v>
      </c>
      <c r="B4274" s="37">
        <f t="shared" si="132"/>
        <v>9</v>
      </c>
      <c r="C4274" s="37">
        <f t="shared" si="133"/>
        <v>1999</v>
      </c>
      <c r="D4274" s="1">
        <v>34.4</v>
      </c>
      <c r="E4274" s="1">
        <v>25</v>
      </c>
    </row>
    <row r="4275" spans="1:5" x14ac:dyDescent="0.25">
      <c r="A4275" s="39">
        <v>36415</v>
      </c>
      <c r="B4275" s="37">
        <f t="shared" si="132"/>
        <v>9</v>
      </c>
      <c r="C4275" s="37">
        <f t="shared" si="133"/>
        <v>1999</v>
      </c>
      <c r="D4275" s="1">
        <v>33</v>
      </c>
      <c r="E4275" s="1">
        <v>24.8</v>
      </c>
    </row>
    <row r="4276" spans="1:5" x14ac:dyDescent="0.25">
      <c r="A4276" s="39">
        <v>36416</v>
      </c>
      <c r="B4276" s="37">
        <f t="shared" si="132"/>
        <v>9</v>
      </c>
      <c r="C4276" s="37">
        <f t="shared" si="133"/>
        <v>1999</v>
      </c>
      <c r="D4276" s="1">
        <v>34</v>
      </c>
      <c r="E4276" s="1">
        <v>23.8</v>
      </c>
    </row>
    <row r="4277" spans="1:5" x14ac:dyDescent="0.25">
      <c r="A4277" s="39">
        <v>36417</v>
      </c>
      <c r="B4277" s="37">
        <f t="shared" si="132"/>
        <v>9</v>
      </c>
      <c r="C4277" s="37">
        <f t="shared" si="133"/>
        <v>1999</v>
      </c>
      <c r="D4277" s="1">
        <v>32</v>
      </c>
      <c r="E4277" s="1">
        <v>23</v>
      </c>
    </row>
    <row r="4278" spans="1:5" x14ac:dyDescent="0.25">
      <c r="A4278" s="39">
        <v>36418</v>
      </c>
      <c r="B4278" s="37">
        <f t="shared" si="132"/>
        <v>9</v>
      </c>
      <c r="C4278" s="37">
        <f t="shared" si="133"/>
        <v>1999</v>
      </c>
      <c r="D4278" s="1">
        <v>33.5</v>
      </c>
      <c r="E4278" s="1">
        <v>22.8</v>
      </c>
    </row>
    <row r="4279" spans="1:5" x14ac:dyDescent="0.25">
      <c r="A4279" s="39">
        <v>36419</v>
      </c>
      <c r="B4279" s="37">
        <f t="shared" si="132"/>
        <v>9</v>
      </c>
      <c r="C4279" s="37">
        <f t="shared" si="133"/>
        <v>1999</v>
      </c>
      <c r="D4279" s="1">
        <v>34.200000000000003</v>
      </c>
      <c r="E4279" s="1">
        <v>23</v>
      </c>
    </row>
    <row r="4280" spans="1:5" x14ac:dyDescent="0.25">
      <c r="A4280" s="39">
        <v>36420</v>
      </c>
      <c r="B4280" s="37">
        <f t="shared" si="132"/>
        <v>9</v>
      </c>
      <c r="C4280" s="37">
        <f t="shared" si="133"/>
        <v>1999</v>
      </c>
      <c r="D4280" s="1">
        <v>33</v>
      </c>
      <c r="E4280" s="1">
        <v>22.7</v>
      </c>
    </row>
    <row r="4281" spans="1:5" x14ac:dyDescent="0.25">
      <c r="A4281" s="39">
        <v>36421</v>
      </c>
      <c r="B4281" s="37">
        <f t="shared" si="132"/>
        <v>9</v>
      </c>
      <c r="C4281" s="37">
        <f t="shared" si="133"/>
        <v>1999</v>
      </c>
      <c r="D4281" s="1">
        <v>32</v>
      </c>
      <c r="E4281" s="1">
        <v>23.5</v>
      </c>
    </row>
    <row r="4282" spans="1:5" x14ac:dyDescent="0.25">
      <c r="A4282" s="39">
        <v>36422</v>
      </c>
      <c r="B4282" s="37">
        <f t="shared" si="132"/>
        <v>9</v>
      </c>
      <c r="C4282" s="37">
        <f t="shared" si="133"/>
        <v>1999</v>
      </c>
      <c r="D4282" s="1">
        <v>34</v>
      </c>
      <c r="E4282" s="1">
        <v>24</v>
      </c>
    </row>
    <row r="4283" spans="1:5" x14ac:dyDescent="0.25">
      <c r="A4283" s="39">
        <v>36423</v>
      </c>
      <c r="B4283" s="37">
        <f t="shared" si="132"/>
        <v>9</v>
      </c>
      <c r="C4283" s="37">
        <f t="shared" si="133"/>
        <v>1999</v>
      </c>
      <c r="D4283" s="1">
        <v>34.799999999999997</v>
      </c>
      <c r="E4283" s="1">
        <v>24</v>
      </c>
    </row>
    <row r="4284" spans="1:5" x14ac:dyDescent="0.25">
      <c r="A4284" s="39">
        <v>36424</v>
      </c>
      <c r="B4284" s="37">
        <f t="shared" si="132"/>
        <v>9</v>
      </c>
      <c r="C4284" s="37">
        <f t="shared" si="133"/>
        <v>1999</v>
      </c>
      <c r="D4284" s="1">
        <v>35</v>
      </c>
      <c r="E4284" s="1">
        <v>23.8</v>
      </c>
    </row>
    <row r="4285" spans="1:5" x14ac:dyDescent="0.25">
      <c r="A4285" s="39">
        <v>36425</v>
      </c>
      <c r="B4285" s="37">
        <f t="shared" si="132"/>
        <v>9</v>
      </c>
      <c r="C4285" s="37">
        <f t="shared" si="133"/>
        <v>1999</v>
      </c>
      <c r="D4285" s="1">
        <v>35</v>
      </c>
      <c r="E4285" s="1">
        <v>22.7</v>
      </c>
    </row>
    <row r="4286" spans="1:5" x14ac:dyDescent="0.25">
      <c r="A4286" s="39">
        <v>36426</v>
      </c>
      <c r="B4286" s="37">
        <f t="shared" si="132"/>
        <v>9</v>
      </c>
      <c r="C4286" s="37">
        <f t="shared" si="133"/>
        <v>1999</v>
      </c>
      <c r="D4286" s="1">
        <v>34.6</v>
      </c>
      <c r="E4286" s="1">
        <v>23.6</v>
      </c>
    </row>
    <row r="4287" spans="1:5" x14ac:dyDescent="0.25">
      <c r="A4287" s="39">
        <v>36427</v>
      </c>
      <c r="B4287" s="37">
        <f t="shared" si="132"/>
        <v>9</v>
      </c>
      <c r="C4287" s="37">
        <f t="shared" si="133"/>
        <v>1999</v>
      </c>
      <c r="D4287" s="1">
        <v>35.5</v>
      </c>
      <c r="E4287" s="1">
        <v>25</v>
      </c>
    </row>
    <row r="4288" spans="1:5" x14ac:dyDescent="0.25">
      <c r="A4288" s="39">
        <v>36428</v>
      </c>
      <c r="B4288" s="37">
        <f t="shared" si="132"/>
        <v>9</v>
      </c>
      <c r="C4288" s="37">
        <f t="shared" si="133"/>
        <v>1999</v>
      </c>
      <c r="D4288" s="1">
        <v>35.9</v>
      </c>
      <c r="E4288" s="1">
        <v>24</v>
      </c>
    </row>
    <row r="4289" spans="1:5" x14ac:dyDescent="0.25">
      <c r="A4289" s="39">
        <v>36429</v>
      </c>
      <c r="B4289" s="37">
        <f t="shared" si="132"/>
        <v>9</v>
      </c>
      <c r="C4289" s="37">
        <f t="shared" si="133"/>
        <v>1999</v>
      </c>
      <c r="D4289" s="1">
        <v>36</v>
      </c>
      <c r="E4289" s="1">
        <v>25</v>
      </c>
    </row>
    <row r="4290" spans="1:5" x14ac:dyDescent="0.25">
      <c r="A4290" s="39">
        <v>36430</v>
      </c>
      <c r="B4290" s="37">
        <f t="shared" si="132"/>
        <v>9</v>
      </c>
      <c r="C4290" s="37">
        <f t="shared" si="133"/>
        <v>1999</v>
      </c>
      <c r="D4290" s="1">
        <v>34.6</v>
      </c>
      <c r="E4290" s="1">
        <v>24.8</v>
      </c>
    </row>
    <row r="4291" spans="1:5" x14ac:dyDescent="0.25">
      <c r="A4291" s="39">
        <v>36431</v>
      </c>
      <c r="B4291" s="37">
        <f t="shared" ref="B4291:B4354" si="134">MONTH(A4291)</f>
        <v>9</v>
      </c>
      <c r="C4291" s="37">
        <f t="shared" ref="C4291:C4354" si="135">YEAR(A4291)</f>
        <v>1999</v>
      </c>
      <c r="D4291" s="1">
        <v>36.5</v>
      </c>
      <c r="E4291" s="1">
        <v>24.3</v>
      </c>
    </row>
    <row r="4292" spans="1:5" x14ac:dyDescent="0.25">
      <c r="A4292" s="39">
        <v>36432</v>
      </c>
      <c r="B4292" s="37">
        <f t="shared" si="134"/>
        <v>9</v>
      </c>
      <c r="C4292" s="37">
        <f t="shared" si="135"/>
        <v>1999</v>
      </c>
      <c r="D4292" s="1">
        <v>35</v>
      </c>
      <c r="E4292" s="1">
        <v>24</v>
      </c>
    </row>
    <row r="4293" spans="1:5" x14ac:dyDescent="0.25">
      <c r="A4293" s="39">
        <v>36433</v>
      </c>
      <c r="B4293" s="37">
        <f t="shared" si="134"/>
        <v>9</v>
      </c>
      <c r="C4293" s="37">
        <f t="shared" si="135"/>
        <v>1999</v>
      </c>
      <c r="D4293" s="1">
        <v>33.6</v>
      </c>
      <c r="E4293" s="1">
        <v>23.5</v>
      </c>
    </row>
    <row r="4294" spans="1:5" x14ac:dyDescent="0.25">
      <c r="A4294" s="39">
        <v>36434</v>
      </c>
      <c r="B4294" s="37">
        <f t="shared" si="134"/>
        <v>10</v>
      </c>
      <c r="C4294" s="37">
        <f t="shared" si="135"/>
        <v>1999</v>
      </c>
      <c r="D4294" s="1">
        <v>30.2</v>
      </c>
      <c r="E4294" s="1">
        <v>24.2</v>
      </c>
    </row>
    <row r="4295" spans="1:5" x14ac:dyDescent="0.25">
      <c r="A4295" s="39">
        <v>36435</v>
      </c>
      <c r="B4295" s="37">
        <f t="shared" si="134"/>
        <v>10</v>
      </c>
      <c r="C4295" s="37">
        <f t="shared" si="135"/>
        <v>1999</v>
      </c>
      <c r="D4295" s="1">
        <v>34</v>
      </c>
      <c r="E4295" s="1">
        <v>23.8</v>
      </c>
    </row>
    <row r="4296" spans="1:5" x14ac:dyDescent="0.25">
      <c r="A4296" s="39">
        <v>36436</v>
      </c>
      <c r="B4296" s="37">
        <f t="shared" si="134"/>
        <v>10</v>
      </c>
      <c r="C4296" s="37">
        <f t="shared" si="135"/>
        <v>1999</v>
      </c>
      <c r="D4296" s="1">
        <v>32.9</v>
      </c>
      <c r="E4296" s="1">
        <v>23.5</v>
      </c>
    </row>
    <row r="4297" spans="1:5" x14ac:dyDescent="0.25">
      <c r="A4297" s="39">
        <v>36437</v>
      </c>
      <c r="B4297" s="37">
        <f t="shared" si="134"/>
        <v>10</v>
      </c>
      <c r="C4297" s="37">
        <f t="shared" si="135"/>
        <v>1999</v>
      </c>
      <c r="D4297" s="1">
        <v>32.6</v>
      </c>
      <c r="E4297" s="1">
        <v>24</v>
      </c>
    </row>
    <row r="4298" spans="1:5" x14ac:dyDescent="0.25">
      <c r="A4298" s="39">
        <v>36438</v>
      </c>
      <c r="B4298" s="37">
        <f t="shared" si="134"/>
        <v>10</v>
      </c>
      <c r="C4298" s="37">
        <f t="shared" si="135"/>
        <v>1999</v>
      </c>
      <c r="D4298" s="1">
        <v>34</v>
      </c>
      <c r="E4298" s="1">
        <v>23.8</v>
      </c>
    </row>
    <row r="4299" spans="1:5" x14ac:dyDescent="0.25">
      <c r="A4299" s="39">
        <v>36439</v>
      </c>
      <c r="B4299" s="37">
        <f t="shared" si="134"/>
        <v>10</v>
      </c>
      <c r="C4299" s="37">
        <f t="shared" si="135"/>
        <v>1999</v>
      </c>
      <c r="D4299" s="1">
        <v>36</v>
      </c>
      <c r="E4299" s="1">
        <v>23.2</v>
      </c>
    </row>
    <row r="4300" spans="1:5" x14ac:dyDescent="0.25">
      <c r="A4300" s="39">
        <v>36440</v>
      </c>
      <c r="B4300" s="37">
        <f t="shared" si="134"/>
        <v>10</v>
      </c>
      <c r="C4300" s="37">
        <f t="shared" si="135"/>
        <v>1999</v>
      </c>
      <c r="D4300" s="1">
        <v>35.6</v>
      </c>
      <c r="E4300" s="1">
        <v>25.5</v>
      </c>
    </row>
    <row r="4301" spans="1:5" x14ac:dyDescent="0.25">
      <c r="A4301" s="39">
        <v>36441</v>
      </c>
      <c r="B4301" s="37">
        <f t="shared" si="134"/>
        <v>10</v>
      </c>
      <c r="C4301" s="37">
        <f t="shared" si="135"/>
        <v>1999</v>
      </c>
      <c r="D4301" s="1">
        <v>30.5</v>
      </c>
      <c r="E4301" s="1">
        <v>25</v>
      </c>
    </row>
    <row r="4302" spans="1:5" x14ac:dyDescent="0.25">
      <c r="A4302" s="39">
        <v>36442</v>
      </c>
      <c r="B4302" s="37">
        <f t="shared" si="134"/>
        <v>10</v>
      </c>
      <c r="C4302" s="37">
        <f t="shared" si="135"/>
        <v>1999</v>
      </c>
      <c r="D4302" s="1">
        <v>32.1</v>
      </c>
      <c r="E4302" s="1">
        <v>23.8</v>
      </c>
    </row>
    <row r="4303" spans="1:5" x14ac:dyDescent="0.25">
      <c r="A4303" s="39">
        <v>36443</v>
      </c>
      <c r="B4303" s="37">
        <f t="shared" si="134"/>
        <v>10</v>
      </c>
      <c r="C4303" s="37">
        <f t="shared" si="135"/>
        <v>1999</v>
      </c>
      <c r="D4303" s="1">
        <v>32.299999999999997</v>
      </c>
      <c r="E4303" s="1">
        <v>24.5</v>
      </c>
    </row>
    <row r="4304" spans="1:5" x14ac:dyDescent="0.25">
      <c r="A4304" s="39">
        <v>36444</v>
      </c>
      <c r="B4304" s="37">
        <f t="shared" si="134"/>
        <v>10</v>
      </c>
      <c r="C4304" s="37">
        <f t="shared" si="135"/>
        <v>1999</v>
      </c>
      <c r="D4304" s="1">
        <v>32</v>
      </c>
      <c r="E4304" s="1">
        <v>24.5</v>
      </c>
    </row>
    <row r="4305" spans="1:5" x14ac:dyDescent="0.25">
      <c r="A4305" s="39">
        <v>36445</v>
      </c>
      <c r="B4305" s="37">
        <f t="shared" si="134"/>
        <v>10</v>
      </c>
      <c r="C4305" s="37">
        <f t="shared" si="135"/>
        <v>1999</v>
      </c>
      <c r="D4305" s="1">
        <v>31</v>
      </c>
      <c r="E4305" s="1">
        <v>24</v>
      </c>
    </row>
    <row r="4306" spans="1:5" x14ac:dyDescent="0.25">
      <c r="A4306" s="39">
        <v>36446</v>
      </c>
      <c r="B4306" s="37">
        <f t="shared" si="134"/>
        <v>10</v>
      </c>
      <c r="C4306" s="37">
        <f t="shared" si="135"/>
        <v>1999</v>
      </c>
      <c r="D4306" s="1">
        <v>32</v>
      </c>
      <c r="E4306" s="1">
        <v>23</v>
      </c>
    </row>
    <row r="4307" spans="1:5" x14ac:dyDescent="0.25">
      <c r="A4307" s="39">
        <v>36447</v>
      </c>
      <c r="B4307" s="37">
        <f t="shared" si="134"/>
        <v>10</v>
      </c>
      <c r="C4307" s="37">
        <f t="shared" si="135"/>
        <v>1999</v>
      </c>
      <c r="D4307" s="1">
        <v>33.5</v>
      </c>
      <c r="E4307" s="1">
        <v>21.8</v>
      </c>
    </row>
    <row r="4308" spans="1:5" x14ac:dyDescent="0.25">
      <c r="A4308" s="39">
        <v>36448</v>
      </c>
      <c r="B4308" s="37">
        <f t="shared" si="134"/>
        <v>10</v>
      </c>
      <c r="C4308" s="37">
        <f t="shared" si="135"/>
        <v>1999</v>
      </c>
      <c r="D4308" s="1">
        <v>34</v>
      </c>
      <c r="E4308" s="1">
        <v>21.3</v>
      </c>
    </row>
    <row r="4309" spans="1:5" x14ac:dyDescent="0.25">
      <c r="A4309" s="39">
        <v>36449</v>
      </c>
      <c r="B4309" s="37">
        <f t="shared" si="134"/>
        <v>10</v>
      </c>
      <c r="C4309" s="37">
        <f t="shared" si="135"/>
        <v>1999</v>
      </c>
      <c r="D4309" s="1">
        <v>35.5</v>
      </c>
      <c r="E4309" s="1">
        <v>17.2</v>
      </c>
    </row>
    <row r="4310" spans="1:5" x14ac:dyDescent="0.25">
      <c r="A4310" s="39">
        <v>36450</v>
      </c>
      <c r="B4310" s="37">
        <f t="shared" si="134"/>
        <v>10</v>
      </c>
      <c r="C4310" s="37">
        <f t="shared" si="135"/>
        <v>1999</v>
      </c>
      <c r="D4310" s="1">
        <v>36.200000000000003</v>
      </c>
      <c r="E4310" s="1">
        <v>18.5</v>
      </c>
    </row>
    <row r="4311" spans="1:5" x14ac:dyDescent="0.25">
      <c r="A4311" s="39">
        <v>36451</v>
      </c>
      <c r="B4311" s="37">
        <f t="shared" si="134"/>
        <v>10</v>
      </c>
      <c r="C4311" s="37">
        <f t="shared" si="135"/>
        <v>1999</v>
      </c>
      <c r="D4311" s="1">
        <v>36</v>
      </c>
      <c r="E4311" s="1">
        <v>16.600000000000001</v>
      </c>
    </row>
    <row r="4312" spans="1:5" x14ac:dyDescent="0.25">
      <c r="A4312" s="39">
        <v>36452</v>
      </c>
      <c r="B4312" s="37">
        <f t="shared" si="134"/>
        <v>10</v>
      </c>
      <c r="C4312" s="37">
        <f t="shared" si="135"/>
        <v>1999</v>
      </c>
      <c r="D4312" s="1">
        <v>37.200000000000003</v>
      </c>
      <c r="E4312" s="1">
        <v>17</v>
      </c>
    </row>
    <row r="4313" spans="1:5" x14ac:dyDescent="0.25">
      <c r="A4313" s="39">
        <v>36453</v>
      </c>
      <c r="B4313" s="37">
        <f t="shared" si="134"/>
        <v>10</v>
      </c>
      <c r="C4313" s="37">
        <f t="shared" si="135"/>
        <v>1999</v>
      </c>
      <c r="D4313" s="1">
        <v>34.6</v>
      </c>
      <c r="E4313" s="1">
        <v>17</v>
      </c>
    </row>
    <row r="4314" spans="1:5" x14ac:dyDescent="0.25">
      <c r="A4314" s="39">
        <v>36454</v>
      </c>
      <c r="B4314" s="37">
        <f t="shared" si="134"/>
        <v>10</v>
      </c>
      <c r="C4314" s="37">
        <f t="shared" si="135"/>
        <v>1999</v>
      </c>
      <c r="D4314" s="1">
        <v>34.799999999999997</v>
      </c>
      <c r="E4314" s="1">
        <v>16.8</v>
      </c>
    </row>
    <row r="4315" spans="1:5" x14ac:dyDescent="0.25">
      <c r="A4315" s="39">
        <v>36455</v>
      </c>
      <c r="B4315" s="37">
        <f t="shared" si="134"/>
        <v>10</v>
      </c>
      <c r="C4315" s="37">
        <f t="shared" si="135"/>
        <v>1999</v>
      </c>
      <c r="D4315" s="1">
        <v>35.4</v>
      </c>
      <c r="E4315" s="1">
        <v>16.899999999999999</v>
      </c>
    </row>
    <row r="4316" spans="1:5" x14ac:dyDescent="0.25">
      <c r="A4316" s="39">
        <v>36456</v>
      </c>
      <c r="B4316" s="37">
        <f t="shared" si="134"/>
        <v>10</v>
      </c>
      <c r="C4316" s="37">
        <f t="shared" si="135"/>
        <v>1999</v>
      </c>
      <c r="D4316" s="1">
        <v>36.299999999999997</v>
      </c>
      <c r="E4316" s="1">
        <v>17.2</v>
      </c>
    </row>
    <row r="4317" spans="1:5" x14ac:dyDescent="0.25">
      <c r="A4317" s="39">
        <v>36457</v>
      </c>
      <c r="B4317" s="37">
        <f t="shared" si="134"/>
        <v>10</v>
      </c>
      <c r="C4317" s="37">
        <f t="shared" si="135"/>
        <v>1999</v>
      </c>
      <c r="D4317" s="1">
        <v>36</v>
      </c>
      <c r="E4317" s="1">
        <v>17.5</v>
      </c>
    </row>
    <row r="4318" spans="1:5" x14ac:dyDescent="0.25">
      <c r="A4318" s="39">
        <v>36458</v>
      </c>
      <c r="B4318" s="37">
        <f t="shared" si="134"/>
        <v>10</v>
      </c>
      <c r="C4318" s="37">
        <f t="shared" si="135"/>
        <v>1999</v>
      </c>
      <c r="D4318" s="1">
        <v>35</v>
      </c>
      <c r="E4318" s="1">
        <v>16.5</v>
      </c>
    </row>
    <row r="4319" spans="1:5" x14ac:dyDescent="0.25">
      <c r="A4319" s="39">
        <v>36459</v>
      </c>
      <c r="B4319" s="37">
        <f t="shared" si="134"/>
        <v>10</v>
      </c>
      <c r="C4319" s="37">
        <f t="shared" si="135"/>
        <v>1999</v>
      </c>
      <c r="D4319" s="1">
        <v>35.4</v>
      </c>
      <c r="E4319" s="1">
        <v>17.600000000000001</v>
      </c>
    </row>
    <row r="4320" spans="1:5" x14ac:dyDescent="0.25">
      <c r="A4320" s="39">
        <v>36460</v>
      </c>
      <c r="B4320" s="37">
        <f t="shared" si="134"/>
        <v>10</v>
      </c>
      <c r="C4320" s="37">
        <f t="shared" si="135"/>
        <v>1999</v>
      </c>
      <c r="D4320" s="1">
        <v>35.5</v>
      </c>
      <c r="E4320" s="1">
        <v>15.5</v>
      </c>
    </row>
    <row r="4321" spans="1:5" x14ac:dyDescent="0.25">
      <c r="A4321" s="39">
        <v>36461</v>
      </c>
      <c r="B4321" s="37">
        <f t="shared" si="134"/>
        <v>10</v>
      </c>
      <c r="C4321" s="37">
        <f t="shared" si="135"/>
        <v>1999</v>
      </c>
      <c r="D4321" s="1">
        <v>35.200000000000003</v>
      </c>
      <c r="E4321" s="1">
        <v>15</v>
      </c>
    </row>
    <row r="4322" spans="1:5" x14ac:dyDescent="0.25">
      <c r="A4322" s="39">
        <v>36462</v>
      </c>
      <c r="B4322" s="37">
        <f t="shared" si="134"/>
        <v>10</v>
      </c>
      <c r="C4322" s="37">
        <f t="shared" si="135"/>
        <v>1999</v>
      </c>
      <c r="D4322" s="1">
        <v>35.799999999999997</v>
      </c>
      <c r="E4322" s="1">
        <v>16.5</v>
      </c>
    </row>
    <row r="4323" spans="1:5" x14ac:dyDescent="0.25">
      <c r="A4323" s="39">
        <v>36463</v>
      </c>
      <c r="B4323" s="37">
        <f t="shared" si="134"/>
        <v>10</v>
      </c>
      <c r="C4323" s="37">
        <f t="shared" si="135"/>
        <v>1999</v>
      </c>
      <c r="D4323" s="2">
        <v>36.1</v>
      </c>
      <c r="E4323" s="2">
        <v>16.5</v>
      </c>
    </row>
    <row r="4324" spans="1:5" x14ac:dyDescent="0.25">
      <c r="A4324" s="39">
        <v>36464</v>
      </c>
      <c r="B4324" s="37">
        <f t="shared" si="134"/>
        <v>10</v>
      </c>
      <c r="C4324" s="37">
        <f t="shared" si="135"/>
        <v>1999</v>
      </c>
      <c r="D4324" s="1">
        <v>35.299999999999997</v>
      </c>
      <c r="E4324" s="1">
        <v>17.8</v>
      </c>
    </row>
    <row r="4325" spans="1:5" x14ac:dyDescent="0.25">
      <c r="A4325" s="39">
        <v>36465</v>
      </c>
      <c r="B4325" s="37">
        <f t="shared" si="134"/>
        <v>11</v>
      </c>
      <c r="C4325" s="37">
        <f t="shared" si="135"/>
        <v>1999</v>
      </c>
      <c r="D4325" s="1">
        <v>34.9</v>
      </c>
      <c r="E4325" s="1">
        <v>22.7</v>
      </c>
    </row>
    <row r="4326" spans="1:5" x14ac:dyDescent="0.25">
      <c r="A4326" s="39">
        <v>36466</v>
      </c>
      <c r="B4326" s="37">
        <f t="shared" si="134"/>
        <v>11</v>
      </c>
      <c r="C4326" s="37">
        <f t="shared" si="135"/>
        <v>1999</v>
      </c>
      <c r="D4326" s="1">
        <v>34.299999999999997</v>
      </c>
      <c r="E4326" s="1">
        <v>21.2</v>
      </c>
    </row>
    <row r="4327" spans="1:5" x14ac:dyDescent="0.25">
      <c r="A4327" s="39">
        <v>36467</v>
      </c>
      <c r="B4327" s="37">
        <f t="shared" si="134"/>
        <v>11</v>
      </c>
      <c r="C4327" s="37">
        <f t="shared" si="135"/>
        <v>1999</v>
      </c>
      <c r="D4327" s="1">
        <v>35.5</v>
      </c>
      <c r="E4327" s="1">
        <v>19.5</v>
      </c>
    </row>
    <row r="4328" spans="1:5" x14ac:dyDescent="0.25">
      <c r="A4328" s="39">
        <v>36468</v>
      </c>
      <c r="B4328" s="37">
        <f t="shared" si="134"/>
        <v>11</v>
      </c>
      <c r="C4328" s="37">
        <f t="shared" si="135"/>
        <v>1999</v>
      </c>
      <c r="D4328" s="1">
        <v>34.9</v>
      </c>
      <c r="E4328" s="1">
        <v>21.5</v>
      </c>
    </row>
    <row r="4329" spans="1:5" x14ac:dyDescent="0.25">
      <c r="A4329" s="39">
        <v>36469</v>
      </c>
      <c r="B4329" s="37">
        <f t="shared" si="134"/>
        <v>11</v>
      </c>
      <c r="C4329" s="37">
        <f t="shared" si="135"/>
        <v>1999</v>
      </c>
      <c r="D4329" s="1">
        <v>34.4</v>
      </c>
      <c r="E4329" s="1">
        <v>22.5</v>
      </c>
    </row>
    <row r="4330" spans="1:5" x14ac:dyDescent="0.25">
      <c r="A4330" s="39">
        <v>36470</v>
      </c>
      <c r="B4330" s="37">
        <f t="shared" si="134"/>
        <v>11</v>
      </c>
      <c r="C4330" s="37">
        <f t="shared" si="135"/>
        <v>1999</v>
      </c>
      <c r="D4330" s="1">
        <v>34.799999999999997</v>
      </c>
      <c r="E4330" s="1">
        <v>20.100000000000001</v>
      </c>
    </row>
    <row r="4331" spans="1:5" x14ac:dyDescent="0.25">
      <c r="A4331" s="39">
        <v>36471</v>
      </c>
      <c r="B4331" s="37">
        <f t="shared" si="134"/>
        <v>11</v>
      </c>
      <c r="C4331" s="37">
        <f t="shared" si="135"/>
        <v>1999</v>
      </c>
      <c r="D4331" s="1">
        <v>35</v>
      </c>
      <c r="E4331" s="1">
        <v>20.5</v>
      </c>
    </row>
    <row r="4332" spans="1:5" x14ac:dyDescent="0.25">
      <c r="A4332" s="39">
        <v>36472</v>
      </c>
      <c r="B4332" s="37">
        <f t="shared" si="134"/>
        <v>11</v>
      </c>
      <c r="C4332" s="37">
        <f t="shared" si="135"/>
        <v>1999</v>
      </c>
      <c r="D4332" s="1">
        <v>33.6</v>
      </c>
      <c r="E4332" s="1">
        <v>17</v>
      </c>
    </row>
    <row r="4333" spans="1:5" x14ac:dyDescent="0.25">
      <c r="A4333" s="39">
        <v>36473</v>
      </c>
      <c r="B4333" s="37">
        <f t="shared" si="134"/>
        <v>11</v>
      </c>
      <c r="C4333" s="37">
        <f t="shared" si="135"/>
        <v>1999</v>
      </c>
      <c r="D4333" s="1">
        <v>34</v>
      </c>
      <c r="E4333" s="1">
        <v>15.2</v>
      </c>
    </row>
    <row r="4334" spans="1:5" x14ac:dyDescent="0.25">
      <c r="A4334" s="39">
        <v>36474</v>
      </c>
      <c r="B4334" s="37">
        <f t="shared" si="134"/>
        <v>11</v>
      </c>
      <c r="C4334" s="37">
        <f t="shared" si="135"/>
        <v>1999</v>
      </c>
      <c r="D4334" s="1">
        <v>34</v>
      </c>
      <c r="E4334" s="1">
        <v>16.3</v>
      </c>
    </row>
    <row r="4335" spans="1:5" x14ac:dyDescent="0.25">
      <c r="A4335" s="39">
        <v>36475</v>
      </c>
      <c r="B4335" s="37">
        <f t="shared" si="134"/>
        <v>11</v>
      </c>
      <c r="C4335" s="37">
        <f t="shared" si="135"/>
        <v>1999</v>
      </c>
      <c r="D4335" s="1">
        <v>34.799999999999997</v>
      </c>
      <c r="E4335" s="1">
        <v>16</v>
      </c>
    </row>
    <row r="4336" spans="1:5" x14ac:dyDescent="0.25">
      <c r="A4336" s="39">
        <v>36476</v>
      </c>
      <c r="B4336" s="37">
        <f t="shared" si="134"/>
        <v>11</v>
      </c>
      <c r="C4336" s="37">
        <f t="shared" si="135"/>
        <v>1999</v>
      </c>
      <c r="D4336" s="1">
        <v>34.299999999999997</v>
      </c>
      <c r="E4336" s="1">
        <v>15.6</v>
      </c>
    </row>
    <row r="4337" spans="1:5" x14ac:dyDescent="0.25">
      <c r="A4337" s="39">
        <v>36477</v>
      </c>
      <c r="B4337" s="37">
        <f t="shared" si="134"/>
        <v>11</v>
      </c>
      <c r="C4337" s="37">
        <f t="shared" si="135"/>
        <v>1999</v>
      </c>
      <c r="D4337" s="1">
        <v>33.799999999999997</v>
      </c>
      <c r="E4337" s="1">
        <v>16.600000000000001</v>
      </c>
    </row>
    <row r="4338" spans="1:5" x14ac:dyDescent="0.25">
      <c r="A4338" s="39">
        <v>36478</v>
      </c>
      <c r="B4338" s="37">
        <f t="shared" si="134"/>
        <v>11</v>
      </c>
      <c r="C4338" s="37">
        <f t="shared" si="135"/>
        <v>1999</v>
      </c>
      <c r="D4338" s="1">
        <v>33.799999999999997</v>
      </c>
      <c r="E4338" s="1">
        <v>13.7</v>
      </c>
    </row>
    <row r="4339" spans="1:5" x14ac:dyDescent="0.25">
      <c r="A4339" s="39">
        <v>36479</v>
      </c>
      <c r="B4339" s="37">
        <f t="shared" si="134"/>
        <v>11</v>
      </c>
      <c r="C4339" s="37">
        <f t="shared" si="135"/>
        <v>1999</v>
      </c>
      <c r="D4339" s="1">
        <v>33.9</v>
      </c>
      <c r="E4339" s="1">
        <v>12.5</v>
      </c>
    </row>
    <row r="4340" spans="1:5" x14ac:dyDescent="0.25">
      <c r="A4340" s="39">
        <v>36480</v>
      </c>
      <c r="B4340" s="37">
        <f t="shared" si="134"/>
        <v>11</v>
      </c>
      <c r="C4340" s="37">
        <f t="shared" si="135"/>
        <v>1999</v>
      </c>
      <c r="D4340" s="1">
        <v>34.5</v>
      </c>
      <c r="E4340" s="1">
        <v>14</v>
      </c>
    </row>
    <row r="4341" spans="1:5" x14ac:dyDescent="0.25">
      <c r="A4341" s="39">
        <v>36481</v>
      </c>
      <c r="B4341" s="37">
        <f t="shared" si="134"/>
        <v>11</v>
      </c>
      <c r="C4341" s="37">
        <f t="shared" si="135"/>
        <v>1999</v>
      </c>
      <c r="D4341" s="1">
        <v>35.200000000000003</v>
      </c>
      <c r="E4341" s="1">
        <v>14.3</v>
      </c>
    </row>
    <row r="4342" spans="1:5" x14ac:dyDescent="0.25">
      <c r="A4342" s="39">
        <v>36482</v>
      </c>
      <c r="B4342" s="37">
        <f t="shared" si="134"/>
        <v>11</v>
      </c>
      <c r="C4342" s="37">
        <f t="shared" si="135"/>
        <v>1999</v>
      </c>
      <c r="D4342" s="1">
        <v>33.1</v>
      </c>
      <c r="E4342" s="1">
        <v>15</v>
      </c>
    </row>
    <row r="4343" spans="1:5" x14ac:dyDescent="0.25">
      <c r="A4343" s="39">
        <v>36483</v>
      </c>
      <c r="B4343" s="37">
        <f t="shared" si="134"/>
        <v>11</v>
      </c>
      <c r="C4343" s="37">
        <f t="shared" si="135"/>
        <v>1999</v>
      </c>
      <c r="D4343" s="1">
        <v>33</v>
      </c>
      <c r="E4343" s="1">
        <v>13.8</v>
      </c>
    </row>
    <row r="4344" spans="1:5" x14ac:dyDescent="0.25">
      <c r="A4344" s="39">
        <v>36484</v>
      </c>
      <c r="B4344" s="37">
        <f t="shared" si="134"/>
        <v>11</v>
      </c>
      <c r="C4344" s="37">
        <f t="shared" si="135"/>
        <v>1999</v>
      </c>
      <c r="D4344" s="1">
        <v>33.6</v>
      </c>
      <c r="E4344" s="1">
        <v>14.4</v>
      </c>
    </row>
    <row r="4345" spans="1:5" x14ac:dyDescent="0.25">
      <c r="A4345" s="39">
        <v>36485</v>
      </c>
      <c r="B4345" s="37">
        <f t="shared" si="134"/>
        <v>11</v>
      </c>
      <c r="C4345" s="37">
        <f t="shared" si="135"/>
        <v>1999</v>
      </c>
      <c r="D4345" s="1">
        <v>32.299999999999997</v>
      </c>
      <c r="E4345" s="1">
        <v>13</v>
      </c>
    </row>
    <row r="4346" spans="1:5" x14ac:dyDescent="0.25">
      <c r="A4346" s="39">
        <v>36486</v>
      </c>
      <c r="B4346" s="37">
        <f t="shared" si="134"/>
        <v>11</v>
      </c>
      <c r="C4346" s="37">
        <f t="shared" si="135"/>
        <v>1999</v>
      </c>
      <c r="D4346" s="1">
        <v>32</v>
      </c>
      <c r="E4346" s="1">
        <v>14.2</v>
      </c>
    </row>
    <row r="4347" spans="1:5" x14ac:dyDescent="0.25">
      <c r="A4347" s="39">
        <v>36487</v>
      </c>
      <c r="B4347" s="37">
        <f t="shared" si="134"/>
        <v>11</v>
      </c>
      <c r="C4347" s="37">
        <f t="shared" si="135"/>
        <v>1999</v>
      </c>
      <c r="D4347" s="1">
        <v>29.6</v>
      </c>
      <c r="E4347" s="1">
        <v>14</v>
      </c>
    </row>
    <row r="4348" spans="1:5" x14ac:dyDescent="0.25">
      <c r="A4348" s="39">
        <v>36488</v>
      </c>
      <c r="B4348" s="37">
        <f t="shared" si="134"/>
        <v>11</v>
      </c>
      <c r="C4348" s="37">
        <f t="shared" si="135"/>
        <v>1999</v>
      </c>
      <c r="D4348" s="1">
        <v>30.6</v>
      </c>
      <c r="E4348" s="1">
        <v>12</v>
      </c>
    </row>
    <row r="4349" spans="1:5" x14ac:dyDescent="0.25">
      <c r="A4349" s="39">
        <v>36489</v>
      </c>
      <c r="B4349" s="37">
        <f t="shared" si="134"/>
        <v>11</v>
      </c>
      <c r="C4349" s="37">
        <f t="shared" si="135"/>
        <v>1999</v>
      </c>
      <c r="D4349" s="1">
        <v>32.200000000000003</v>
      </c>
      <c r="E4349" s="1">
        <v>13.3</v>
      </c>
    </row>
    <row r="4350" spans="1:5" x14ac:dyDescent="0.25">
      <c r="A4350" s="39">
        <v>36490</v>
      </c>
      <c r="B4350" s="37">
        <f t="shared" si="134"/>
        <v>11</v>
      </c>
      <c r="C4350" s="37">
        <f t="shared" si="135"/>
        <v>1999</v>
      </c>
      <c r="D4350" s="1">
        <v>32.700000000000003</v>
      </c>
      <c r="E4350" s="1">
        <v>11.5</v>
      </c>
    </row>
    <row r="4351" spans="1:5" x14ac:dyDescent="0.25">
      <c r="A4351" s="39">
        <v>36491</v>
      </c>
      <c r="B4351" s="37">
        <f t="shared" si="134"/>
        <v>11</v>
      </c>
      <c r="C4351" s="37">
        <f t="shared" si="135"/>
        <v>1999</v>
      </c>
      <c r="D4351" s="1">
        <v>33.200000000000003</v>
      </c>
      <c r="E4351" s="1">
        <v>11.6</v>
      </c>
    </row>
    <row r="4352" spans="1:5" x14ac:dyDescent="0.25">
      <c r="A4352" s="39">
        <v>36492</v>
      </c>
      <c r="B4352" s="37">
        <f t="shared" si="134"/>
        <v>11</v>
      </c>
      <c r="C4352" s="37">
        <f t="shared" si="135"/>
        <v>1999</v>
      </c>
      <c r="D4352" s="1">
        <v>34</v>
      </c>
      <c r="E4352" s="1">
        <v>15.5</v>
      </c>
    </row>
    <row r="4353" spans="1:5" x14ac:dyDescent="0.25">
      <c r="A4353" s="39">
        <v>36493</v>
      </c>
      <c r="B4353" s="37">
        <f t="shared" si="134"/>
        <v>11</v>
      </c>
      <c r="C4353" s="37">
        <f t="shared" si="135"/>
        <v>1999</v>
      </c>
      <c r="D4353" s="1">
        <v>33.5</v>
      </c>
      <c r="E4353" s="1">
        <v>11.2</v>
      </c>
    </row>
    <row r="4354" spans="1:5" x14ac:dyDescent="0.25">
      <c r="A4354" s="39">
        <v>36494</v>
      </c>
      <c r="B4354" s="37">
        <f t="shared" si="134"/>
        <v>11</v>
      </c>
      <c r="C4354" s="37">
        <f t="shared" si="135"/>
        <v>1999</v>
      </c>
      <c r="D4354" s="1">
        <v>34.6</v>
      </c>
      <c r="E4354" s="1">
        <v>11.2</v>
      </c>
    </row>
    <row r="4355" spans="1:5" x14ac:dyDescent="0.25">
      <c r="A4355" s="39">
        <v>36495</v>
      </c>
      <c r="B4355" s="37">
        <f t="shared" ref="B4355:B4418" si="136">MONTH(A4355)</f>
        <v>12</v>
      </c>
      <c r="C4355" s="37">
        <f t="shared" ref="C4355:C4418" si="137">YEAR(A4355)</f>
        <v>1999</v>
      </c>
      <c r="D4355" s="1">
        <v>33.799999999999997</v>
      </c>
      <c r="E4355" s="1">
        <v>13.2</v>
      </c>
    </row>
    <row r="4356" spans="1:5" x14ac:dyDescent="0.25">
      <c r="A4356" s="39">
        <v>36496</v>
      </c>
      <c r="B4356" s="37">
        <f t="shared" si="136"/>
        <v>12</v>
      </c>
      <c r="C4356" s="37">
        <f t="shared" si="137"/>
        <v>1999</v>
      </c>
      <c r="D4356" s="1">
        <v>33.9</v>
      </c>
      <c r="E4356" s="1">
        <v>8.9</v>
      </c>
    </row>
    <row r="4357" spans="1:5" x14ac:dyDescent="0.25">
      <c r="A4357" s="39">
        <v>36497</v>
      </c>
      <c r="B4357" s="37">
        <f t="shared" si="136"/>
        <v>12</v>
      </c>
      <c r="C4357" s="37">
        <f t="shared" si="137"/>
        <v>1999</v>
      </c>
      <c r="D4357" s="1">
        <v>34</v>
      </c>
      <c r="E4357" s="1">
        <v>10</v>
      </c>
    </row>
    <row r="4358" spans="1:5" x14ac:dyDescent="0.25">
      <c r="A4358" s="39">
        <v>36498</v>
      </c>
      <c r="B4358" s="37">
        <f t="shared" si="136"/>
        <v>12</v>
      </c>
      <c r="C4358" s="37">
        <f t="shared" si="137"/>
        <v>1999</v>
      </c>
      <c r="D4358" s="1">
        <v>32.9</v>
      </c>
      <c r="E4358" s="1">
        <v>9.8000000000000007</v>
      </c>
    </row>
    <row r="4359" spans="1:5" x14ac:dyDescent="0.25">
      <c r="A4359" s="39">
        <v>36499</v>
      </c>
      <c r="B4359" s="37">
        <f t="shared" si="136"/>
        <v>12</v>
      </c>
      <c r="C4359" s="37">
        <f t="shared" si="137"/>
        <v>1999</v>
      </c>
      <c r="D4359" s="1">
        <v>33.299999999999997</v>
      </c>
      <c r="E4359" s="1">
        <v>11</v>
      </c>
    </row>
    <row r="4360" spans="1:5" x14ac:dyDescent="0.25">
      <c r="A4360" s="39">
        <v>36500</v>
      </c>
      <c r="B4360" s="37">
        <f t="shared" si="136"/>
        <v>12</v>
      </c>
      <c r="C4360" s="37">
        <f t="shared" si="137"/>
        <v>1999</v>
      </c>
      <c r="D4360" s="1">
        <v>31.5</v>
      </c>
      <c r="E4360" s="1">
        <v>13.5</v>
      </c>
    </row>
    <row r="4361" spans="1:5" x14ac:dyDescent="0.25">
      <c r="A4361" s="39">
        <v>36501</v>
      </c>
      <c r="B4361" s="37">
        <f t="shared" si="136"/>
        <v>12</v>
      </c>
      <c r="C4361" s="37">
        <f t="shared" si="137"/>
        <v>1999</v>
      </c>
      <c r="D4361" s="1">
        <v>30.5</v>
      </c>
      <c r="E4361" s="1">
        <v>11</v>
      </c>
    </row>
    <row r="4362" spans="1:5" x14ac:dyDescent="0.25">
      <c r="A4362" s="39">
        <v>36502</v>
      </c>
      <c r="B4362" s="37">
        <f t="shared" si="136"/>
        <v>12</v>
      </c>
      <c r="C4362" s="37">
        <f t="shared" si="137"/>
        <v>1999</v>
      </c>
      <c r="D4362" s="1">
        <v>28.6</v>
      </c>
      <c r="E4362" s="1">
        <v>13</v>
      </c>
    </row>
    <row r="4363" spans="1:5" x14ac:dyDescent="0.25">
      <c r="A4363" s="39">
        <v>36503</v>
      </c>
      <c r="B4363" s="37">
        <f t="shared" si="136"/>
        <v>12</v>
      </c>
      <c r="C4363" s="37">
        <f t="shared" si="137"/>
        <v>1999</v>
      </c>
      <c r="D4363" s="1">
        <v>30</v>
      </c>
      <c r="E4363" s="1">
        <v>9.5</v>
      </c>
    </row>
    <row r="4364" spans="1:5" x14ac:dyDescent="0.25">
      <c r="A4364" s="39">
        <v>36504</v>
      </c>
      <c r="B4364" s="37">
        <f t="shared" si="136"/>
        <v>12</v>
      </c>
      <c r="C4364" s="37">
        <f t="shared" si="137"/>
        <v>1999</v>
      </c>
      <c r="D4364" s="1">
        <v>29.7</v>
      </c>
      <c r="E4364" s="1">
        <v>9.6999999999999993</v>
      </c>
    </row>
    <row r="4365" spans="1:5" x14ac:dyDescent="0.25">
      <c r="A4365" s="39">
        <v>36505</v>
      </c>
      <c r="B4365" s="37">
        <f t="shared" si="136"/>
        <v>12</v>
      </c>
      <c r="C4365" s="37">
        <f t="shared" si="137"/>
        <v>1999</v>
      </c>
      <c r="D4365" s="1">
        <v>29.9</v>
      </c>
      <c r="E4365" s="1">
        <v>9.1999999999999993</v>
      </c>
    </row>
    <row r="4366" spans="1:5" x14ac:dyDescent="0.25">
      <c r="A4366" s="39">
        <v>36506</v>
      </c>
      <c r="B4366" s="37">
        <f t="shared" si="136"/>
        <v>12</v>
      </c>
      <c r="C4366" s="37">
        <f t="shared" si="137"/>
        <v>1999</v>
      </c>
      <c r="D4366" s="1">
        <v>29.6</v>
      </c>
      <c r="E4366" s="1">
        <v>7.5</v>
      </c>
    </row>
    <row r="4367" spans="1:5" x14ac:dyDescent="0.25">
      <c r="A4367" s="39">
        <v>36507</v>
      </c>
      <c r="B4367" s="37">
        <f t="shared" si="136"/>
        <v>12</v>
      </c>
      <c r="C4367" s="37">
        <f t="shared" si="137"/>
        <v>1999</v>
      </c>
      <c r="D4367" s="1">
        <v>31.2</v>
      </c>
      <c r="E4367" s="1">
        <v>8.3000000000000007</v>
      </c>
    </row>
    <row r="4368" spans="1:5" x14ac:dyDescent="0.25">
      <c r="A4368" s="39">
        <v>36508</v>
      </c>
      <c r="B4368" s="37">
        <f t="shared" si="136"/>
        <v>12</v>
      </c>
      <c r="C4368" s="37">
        <f t="shared" si="137"/>
        <v>1999</v>
      </c>
      <c r="D4368" s="1">
        <v>31</v>
      </c>
      <c r="E4368" s="1">
        <v>7.5</v>
      </c>
    </row>
    <row r="4369" spans="1:5" x14ac:dyDescent="0.25">
      <c r="A4369" s="39">
        <v>36509</v>
      </c>
      <c r="B4369" s="37">
        <f t="shared" si="136"/>
        <v>12</v>
      </c>
      <c r="C4369" s="37">
        <f t="shared" si="137"/>
        <v>1999</v>
      </c>
      <c r="D4369" s="1">
        <v>33.200000000000003</v>
      </c>
      <c r="E4369" s="1">
        <v>8.1999999999999993</v>
      </c>
    </row>
    <row r="4370" spans="1:5" x14ac:dyDescent="0.25">
      <c r="A4370" s="39">
        <v>36510</v>
      </c>
      <c r="B4370" s="37">
        <f t="shared" si="136"/>
        <v>12</v>
      </c>
      <c r="C4370" s="37">
        <f t="shared" si="137"/>
        <v>1999</v>
      </c>
      <c r="D4370" s="1">
        <v>33</v>
      </c>
      <c r="E4370" s="1">
        <v>8</v>
      </c>
    </row>
    <row r="4371" spans="1:5" x14ac:dyDescent="0.25">
      <c r="A4371" s="39">
        <v>36511</v>
      </c>
      <c r="B4371" s="37">
        <f t="shared" si="136"/>
        <v>12</v>
      </c>
      <c r="C4371" s="37">
        <f t="shared" si="137"/>
        <v>1999</v>
      </c>
      <c r="D4371" s="1">
        <v>32.6</v>
      </c>
      <c r="E4371" s="1">
        <v>9.9</v>
      </c>
    </row>
    <row r="4372" spans="1:5" x14ac:dyDescent="0.25">
      <c r="A4372" s="39">
        <v>36512</v>
      </c>
      <c r="B4372" s="37">
        <f t="shared" si="136"/>
        <v>12</v>
      </c>
      <c r="C4372" s="37">
        <f t="shared" si="137"/>
        <v>1999</v>
      </c>
      <c r="D4372" s="1">
        <v>32.700000000000003</v>
      </c>
      <c r="E4372" s="1">
        <v>10.199999999999999</v>
      </c>
    </row>
    <row r="4373" spans="1:5" x14ac:dyDescent="0.25">
      <c r="A4373" s="39">
        <v>36513</v>
      </c>
      <c r="B4373" s="37">
        <f t="shared" si="136"/>
        <v>12</v>
      </c>
      <c r="C4373" s="37">
        <f t="shared" si="137"/>
        <v>1999</v>
      </c>
      <c r="D4373" s="1">
        <v>30.7</v>
      </c>
      <c r="E4373" s="1">
        <v>9.5</v>
      </c>
    </row>
    <row r="4374" spans="1:5" x14ac:dyDescent="0.25">
      <c r="A4374" s="39">
        <v>36514</v>
      </c>
      <c r="B4374" s="37">
        <f t="shared" si="136"/>
        <v>12</v>
      </c>
      <c r="C4374" s="37">
        <f t="shared" si="137"/>
        <v>1999</v>
      </c>
      <c r="D4374" s="1">
        <v>30.5</v>
      </c>
      <c r="E4374" s="1">
        <v>9.5</v>
      </c>
    </row>
    <row r="4375" spans="1:5" x14ac:dyDescent="0.25">
      <c r="A4375" s="39">
        <v>36515</v>
      </c>
      <c r="B4375" s="37">
        <f t="shared" si="136"/>
        <v>12</v>
      </c>
      <c r="C4375" s="37">
        <f t="shared" si="137"/>
        <v>1999</v>
      </c>
      <c r="D4375" s="1">
        <v>30.8</v>
      </c>
      <c r="E4375" s="1">
        <v>13.5</v>
      </c>
    </row>
    <row r="4376" spans="1:5" x14ac:dyDescent="0.25">
      <c r="A4376" s="39">
        <v>36516</v>
      </c>
      <c r="B4376" s="37">
        <f t="shared" si="136"/>
        <v>12</v>
      </c>
      <c r="C4376" s="37">
        <f t="shared" si="137"/>
        <v>1999</v>
      </c>
      <c r="D4376" s="1">
        <v>32.200000000000003</v>
      </c>
      <c r="E4376" s="1">
        <v>13.7</v>
      </c>
    </row>
    <row r="4377" spans="1:5" x14ac:dyDescent="0.25">
      <c r="A4377" s="39">
        <v>36517</v>
      </c>
      <c r="B4377" s="37">
        <f t="shared" si="136"/>
        <v>12</v>
      </c>
      <c r="C4377" s="37">
        <f t="shared" si="137"/>
        <v>1999</v>
      </c>
      <c r="D4377" s="1">
        <v>30.8</v>
      </c>
      <c r="E4377" s="1">
        <v>13.4</v>
      </c>
    </row>
    <row r="4378" spans="1:5" x14ac:dyDescent="0.25">
      <c r="A4378" s="39">
        <v>36518</v>
      </c>
      <c r="B4378" s="37">
        <f t="shared" si="136"/>
        <v>12</v>
      </c>
      <c r="C4378" s="37">
        <f t="shared" si="137"/>
        <v>1999</v>
      </c>
      <c r="D4378" s="1">
        <v>33.6</v>
      </c>
      <c r="E4378" s="1">
        <v>11.5</v>
      </c>
    </row>
    <row r="4379" spans="1:5" x14ac:dyDescent="0.25">
      <c r="A4379" s="39">
        <v>36519</v>
      </c>
      <c r="B4379" s="37">
        <f t="shared" si="136"/>
        <v>12</v>
      </c>
      <c r="C4379" s="37">
        <f t="shared" si="137"/>
        <v>1999</v>
      </c>
      <c r="D4379" s="1">
        <v>29</v>
      </c>
      <c r="E4379" s="1">
        <v>11.4</v>
      </c>
    </row>
    <row r="4380" spans="1:5" x14ac:dyDescent="0.25">
      <c r="A4380" s="39">
        <v>36520</v>
      </c>
      <c r="B4380" s="37">
        <f t="shared" si="136"/>
        <v>12</v>
      </c>
      <c r="C4380" s="37">
        <f t="shared" si="137"/>
        <v>1999</v>
      </c>
      <c r="D4380" s="1">
        <v>31.9</v>
      </c>
      <c r="E4380" s="1">
        <v>11.7</v>
      </c>
    </row>
    <row r="4381" spans="1:5" x14ac:dyDescent="0.25">
      <c r="A4381" s="39">
        <v>36521</v>
      </c>
      <c r="B4381" s="37">
        <f t="shared" si="136"/>
        <v>12</v>
      </c>
      <c r="C4381" s="37">
        <f t="shared" si="137"/>
        <v>1999</v>
      </c>
      <c r="D4381" s="1">
        <v>31.3</v>
      </c>
      <c r="E4381" s="1">
        <v>8.9</v>
      </c>
    </row>
    <row r="4382" spans="1:5" x14ac:dyDescent="0.25">
      <c r="A4382" s="39">
        <v>36522</v>
      </c>
      <c r="B4382" s="37">
        <f t="shared" si="136"/>
        <v>12</v>
      </c>
      <c r="C4382" s="37">
        <f t="shared" si="137"/>
        <v>1999</v>
      </c>
      <c r="D4382" s="1">
        <v>32</v>
      </c>
      <c r="E4382" s="1">
        <v>9</v>
      </c>
    </row>
    <row r="4383" spans="1:5" x14ac:dyDescent="0.25">
      <c r="A4383" s="39">
        <v>36523</v>
      </c>
      <c r="B4383" s="37">
        <f t="shared" si="136"/>
        <v>12</v>
      </c>
      <c r="C4383" s="37">
        <f t="shared" si="137"/>
        <v>1999</v>
      </c>
      <c r="D4383" s="1">
        <v>32.5</v>
      </c>
      <c r="E4383" s="1">
        <v>9.1999999999999993</v>
      </c>
    </row>
    <row r="4384" spans="1:5" x14ac:dyDescent="0.25">
      <c r="A4384" s="39">
        <v>36524</v>
      </c>
      <c r="B4384" s="37">
        <f t="shared" si="136"/>
        <v>12</v>
      </c>
      <c r="C4384" s="37">
        <f t="shared" si="137"/>
        <v>1999</v>
      </c>
      <c r="D4384" s="2">
        <v>31</v>
      </c>
      <c r="E4384" s="2">
        <v>8.3000000000000007</v>
      </c>
    </row>
    <row r="4385" spans="1:5" x14ac:dyDescent="0.25">
      <c r="A4385" s="39">
        <v>36525</v>
      </c>
      <c r="B4385" s="37">
        <f t="shared" si="136"/>
        <v>12</v>
      </c>
      <c r="C4385" s="37">
        <f t="shared" si="137"/>
        <v>1999</v>
      </c>
      <c r="D4385" s="1">
        <v>32.9</v>
      </c>
      <c r="E4385" s="6">
        <v>9.6</v>
      </c>
    </row>
    <row r="4386" spans="1:5" x14ac:dyDescent="0.25">
      <c r="A4386" s="39">
        <v>36526</v>
      </c>
      <c r="B4386" s="37">
        <f t="shared" si="136"/>
        <v>1</v>
      </c>
      <c r="C4386" s="37">
        <f t="shared" si="137"/>
        <v>2000</v>
      </c>
      <c r="D4386" s="1">
        <v>33.1</v>
      </c>
      <c r="E4386" s="6">
        <v>12</v>
      </c>
    </row>
    <row r="4387" spans="1:5" x14ac:dyDescent="0.25">
      <c r="A4387" s="39">
        <v>36527</v>
      </c>
      <c r="B4387" s="37">
        <f t="shared" si="136"/>
        <v>1</v>
      </c>
      <c r="C4387" s="37">
        <f t="shared" si="137"/>
        <v>2000</v>
      </c>
      <c r="D4387" s="1">
        <v>32.1</v>
      </c>
      <c r="E4387" s="6">
        <v>12</v>
      </c>
    </row>
    <row r="4388" spans="1:5" x14ac:dyDescent="0.25">
      <c r="A4388" s="39">
        <v>36528</v>
      </c>
      <c r="B4388" s="37">
        <f t="shared" si="136"/>
        <v>1</v>
      </c>
      <c r="C4388" s="37">
        <f t="shared" si="137"/>
        <v>2000</v>
      </c>
      <c r="D4388" s="1">
        <v>32.9</v>
      </c>
      <c r="E4388" s="6">
        <v>11.5</v>
      </c>
    </row>
    <row r="4389" spans="1:5" x14ac:dyDescent="0.25">
      <c r="A4389" s="39">
        <v>36529</v>
      </c>
      <c r="B4389" s="37">
        <f t="shared" si="136"/>
        <v>1</v>
      </c>
      <c r="C4389" s="37">
        <f t="shared" si="137"/>
        <v>2000</v>
      </c>
      <c r="D4389" s="1">
        <v>31.7</v>
      </c>
      <c r="E4389" s="6">
        <v>11.2</v>
      </c>
    </row>
    <row r="4390" spans="1:5" x14ac:dyDescent="0.25">
      <c r="A4390" s="39">
        <v>36530</v>
      </c>
      <c r="B4390" s="37">
        <f t="shared" si="136"/>
        <v>1</v>
      </c>
      <c r="C4390" s="37">
        <f t="shared" si="137"/>
        <v>2000</v>
      </c>
      <c r="D4390" s="1">
        <v>30.7</v>
      </c>
      <c r="E4390" s="6">
        <v>10.6</v>
      </c>
    </row>
    <row r="4391" spans="1:5" x14ac:dyDescent="0.25">
      <c r="A4391" s="39">
        <v>36531</v>
      </c>
      <c r="B4391" s="37">
        <f t="shared" si="136"/>
        <v>1</v>
      </c>
      <c r="C4391" s="37">
        <f t="shared" si="137"/>
        <v>2000</v>
      </c>
      <c r="D4391" s="1">
        <v>30.7</v>
      </c>
      <c r="E4391" s="6">
        <v>9.1999999999999993</v>
      </c>
    </row>
    <row r="4392" spans="1:5" x14ac:dyDescent="0.25">
      <c r="A4392" s="39">
        <v>36532</v>
      </c>
      <c r="B4392" s="37">
        <f t="shared" si="136"/>
        <v>1</v>
      </c>
      <c r="C4392" s="37">
        <f t="shared" si="137"/>
        <v>2000</v>
      </c>
      <c r="D4392" s="1">
        <v>30.7</v>
      </c>
      <c r="E4392" s="6">
        <v>9.1999999999999993</v>
      </c>
    </row>
    <row r="4393" spans="1:5" x14ac:dyDescent="0.25">
      <c r="A4393" s="39">
        <v>36533</v>
      </c>
      <c r="B4393" s="37">
        <f t="shared" si="136"/>
        <v>1</v>
      </c>
      <c r="C4393" s="37">
        <f t="shared" si="137"/>
        <v>2000</v>
      </c>
      <c r="D4393" s="1">
        <v>34.1</v>
      </c>
      <c r="E4393" s="6">
        <v>12.5</v>
      </c>
    </row>
    <row r="4394" spans="1:5" x14ac:dyDescent="0.25">
      <c r="A4394" s="39">
        <v>36534</v>
      </c>
      <c r="B4394" s="37">
        <f t="shared" si="136"/>
        <v>1</v>
      </c>
      <c r="C4394" s="37">
        <f t="shared" si="137"/>
        <v>2000</v>
      </c>
      <c r="D4394" s="1">
        <v>34.6</v>
      </c>
      <c r="E4394" s="6">
        <v>12</v>
      </c>
    </row>
    <row r="4395" spans="1:5" x14ac:dyDescent="0.25">
      <c r="A4395" s="39">
        <v>36535</v>
      </c>
      <c r="B4395" s="37">
        <f t="shared" si="136"/>
        <v>1</v>
      </c>
      <c r="C4395" s="37">
        <f t="shared" si="137"/>
        <v>2000</v>
      </c>
      <c r="D4395" s="1">
        <v>34.1</v>
      </c>
      <c r="E4395" s="6">
        <v>10</v>
      </c>
    </row>
    <row r="4396" spans="1:5" x14ac:dyDescent="0.25">
      <c r="A4396" s="39">
        <v>36536</v>
      </c>
      <c r="B4396" s="37">
        <f t="shared" si="136"/>
        <v>1</v>
      </c>
      <c r="C4396" s="37">
        <f t="shared" si="137"/>
        <v>2000</v>
      </c>
      <c r="D4396" s="1">
        <v>31.6</v>
      </c>
      <c r="E4396" s="6">
        <v>9.5</v>
      </c>
    </row>
    <row r="4397" spans="1:5" x14ac:dyDescent="0.25">
      <c r="A4397" s="39">
        <v>36537</v>
      </c>
      <c r="B4397" s="37">
        <f t="shared" si="136"/>
        <v>1</v>
      </c>
      <c r="C4397" s="37">
        <f t="shared" si="137"/>
        <v>2000</v>
      </c>
      <c r="D4397" s="1">
        <v>28.6</v>
      </c>
      <c r="E4397" s="6">
        <v>11.5</v>
      </c>
    </row>
    <row r="4398" spans="1:5" x14ac:dyDescent="0.25">
      <c r="A4398" s="39">
        <v>36538</v>
      </c>
      <c r="B4398" s="37">
        <f t="shared" si="136"/>
        <v>1</v>
      </c>
      <c r="C4398" s="37">
        <f t="shared" si="137"/>
        <v>2000</v>
      </c>
      <c r="D4398" s="1">
        <v>28.1</v>
      </c>
      <c r="E4398" s="6">
        <v>15.5</v>
      </c>
    </row>
    <row r="4399" spans="1:5" x14ac:dyDescent="0.25">
      <c r="A4399" s="39">
        <v>36539</v>
      </c>
      <c r="B4399" s="37">
        <f t="shared" si="136"/>
        <v>1</v>
      </c>
      <c r="C4399" s="37">
        <f t="shared" si="137"/>
        <v>2000</v>
      </c>
      <c r="D4399" s="1">
        <v>27.3</v>
      </c>
      <c r="E4399" s="6">
        <v>9</v>
      </c>
    </row>
    <row r="4400" spans="1:5" x14ac:dyDescent="0.25">
      <c r="A4400" s="39">
        <v>36540</v>
      </c>
      <c r="B4400" s="37">
        <f t="shared" si="136"/>
        <v>1</v>
      </c>
      <c r="C4400" s="37">
        <f t="shared" si="137"/>
        <v>2000</v>
      </c>
      <c r="D4400" s="1">
        <v>26.1</v>
      </c>
      <c r="E4400" s="6">
        <v>8.5</v>
      </c>
    </row>
    <row r="4401" spans="1:5" x14ac:dyDescent="0.25">
      <c r="A4401" s="39">
        <v>36541</v>
      </c>
      <c r="B4401" s="37">
        <f t="shared" si="136"/>
        <v>1</v>
      </c>
      <c r="C4401" s="37">
        <f t="shared" si="137"/>
        <v>2000</v>
      </c>
      <c r="D4401" s="1">
        <v>27.1</v>
      </c>
      <c r="E4401" s="6">
        <v>11.5</v>
      </c>
    </row>
    <row r="4402" spans="1:5" x14ac:dyDescent="0.25">
      <c r="A4402" s="39">
        <v>36542</v>
      </c>
      <c r="B4402" s="37">
        <f t="shared" si="136"/>
        <v>1</v>
      </c>
      <c r="C4402" s="37">
        <f t="shared" si="137"/>
        <v>2000</v>
      </c>
      <c r="D4402" s="1">
        <v>30.1</v>
      </c>
      <c r="E4402" s="6">
        <v>13.5</v>
      </c>
    </row>
    <row r="4403" spans="1:5" x14ac:dyDescent="0.25">
      <c r="A4403" s="39">
        <v>36543</v>
      </c>
      <c r="B4403" s="37">
        <f t="shared" si="136"/>
        <v>1</v>
      </c>
      <c r="C4403" s="37">
        <f t="shared" si="137"/>
        <v>2000</v>
      </c>
      <c r="D4403" s="1">
        <v>35.1</v>
      </c>
      <c r="E4403" s="6">
        <v>15</v>
      </c>
    </row>
    <row r="4404" spans="1:5" x14ac:dyDescent="0.25">
      <c r="A4404" s="39">
        <v>36544</v>
      </c>
      <c r="B4404" s="37">
        <f t="shared" si="136"/>
        <v>1</v>
      </c>
      <c r="C4404" s="37">
        <f t="shared" si="137"/>
        <v>2000</v>
      </c>
      <c r="D4404" s="1">
        <v>34.1</v>
      </c>
      <c r="E4404" s="6">
        <v>12</v>
      </c>
    </row>
    <row r="4405" spans="1:5" x14ac:dyDescent="0.25">
      <c r="A4405" s="39">
        <v>36545</v>
      </c>
      <c r="B4405" s="37">
        <f t="shared" si="136"/>
        <v>1</v>
      </c>
      <c r="C4405" s="37">
        <f t="shared" si="137"/>
        <v>2000</v>
      </c>
      <c r="D4405" s="1">
        <v>31.1</v>
      </c>
      <c r="E4405" s="6">
        <v>16.5</v>
      </c>
    </row>
    <row r="4406" spans="1:5" x14ac:dyDescent="0.25">
      <c r="A4406" s="39">
        <v>36546</v>
      </c>
      <c r="B4406" s="37">
        <f t="shared" si="136"/>
        <v>1</v>
      </c>
      <c r="C4406" s="37">
        <f t="shared" si="137"/>
        <v>2000</v>
      </c>
      <c r="D4406" s="1">
        <v>31.1</v>
      </c>
      <c r="E4406" s="6">
        <v>18</v>
      </c>
    </row>
    <row r="4407" spans="1:5" x14ac:dyDescent="0.25">
      <c r="A4407" s="39">
        <v>36547</v>
      </c>
      <c r="B4407" s="37">
        <f t="shared" si="136"/>
        <v>1</v>
      </c>
      <c r="C4407" s="37">
        <f t="shared" si="137"/>
        <v>2000</v>
      </c>
      <c r="D4407" s="1">
        <v>31.1</v>
      </c>
      <c r="E4407" s="6">
        <v>18</v>
      </c>
    </row>
    <row r="4408" spans="1:5" x14ac:dyDescent="0.25">
      <c r="A4408" s="39">
        <v>36548</v>
      </c>
      <c r="B4408" s="37">
        <f t="shared" si="136"/>
        <v>1</v>
      </c>
      <c r="C4408" s="37">
        <f t="shared" si="137"/>
        <v>2000</v>
      </c>
      <c r="D4408" s="1">
        <v>31.1</v>
      </c>
      <c r="E4408" s="6">
        <v>15.5</v>
      </c>
    </row>
    <row r="4409" spans="1:5" x14ac:dyDescent="0.25">
      <c r="A4409" s="39">
        <v>36549</v>
      </c>
      <c r="B4409" s="37">
        <f t="shared" si="136"/>
        <v>1</v>
      </c>
      <c r="C4409" s="37">
        <f t="shared" si="137"/>
        <v>2000</v>
      </c>
      <c r="D4409" s="1">
        <v>31.6</v>
      </c>
      <c r="E4409" s="6">
        <v>14</v>
      </c>
    </row>
    <row r="4410" spans="1:5" x14ac:dyDescent="0.25">
      <c r="A4410" s="39">
        <v>36550</v>
      </c>
      <c r="B4410" s="37">
        <f t="shared" si="136"/>
        <v>1</v>
      </c>
      <c r="C4410" s="37">
        <f t="shared" si="137"/>
        <v>2000</v>
      </c>
      <c r="D4410" s="1">
        <v>31.1</v>
      </c>
      <c r="E4410" s="6">
        <v>14.5</v>
      </c>
    </row>
    <row r="4411" spans="1:5" x14ac:dyDescent="0.25">
      <c r="A4411" s="39">
        <v>36551</v>
      </c>
      <c r="B4411" s="37">
        <f t="shared" si="136"/>
        <v>1</v>
      </c>
      <c r="C4411" s="37">
        <f t="shared" si="137"/>
        <v>2000</v>
      </c>
      <c r="D4411" s="1">
        <v>31.1</v>
      </c>
      <c r="E4411" s="6">
        <v>19.5</v>
      </c>
    </row>
    <row r="4412" spans="1:5" x14ac:dyDescent="0.25">
      <c r="A4412" s="39">
        <v>36552</v>
      </c>
      <c r="B4412" s="37">
        <f t="shared" si="136"/>
        <v>1</v>
      </c>
      <c r="C4412" s="37">
        <f t="shared" si="137"/>
        <v>2000</v>
      </c>
      <c r="D4412" s="1">
        <v>29.6</v>
      </c>
      <c r="E4412" s="6">
        <v>16.5</v>
      </c>
    </row>
    <row r="4413" spans="1:5" x14ac:dyDescent="0.25">
      <c r="A4413" s="39">
        <v>36553</v>
      </c>
      <c r="B4413" s="37">
        <f t="shared" si="136"/>
        <v>1</v>
      </c>
      <c r="C4413" s="37">
        <f t="shared" si="137"/>
        <v>2000</v>
      </c>
      <c r="D4413" s="1">
        <v>30.1</v>
      </c>
      <c r="E4413" s="6">
        <v>12</v>
      </c>
    </row>
    <row r="4414" spans="1:5" x14ac:dyDescent="0.25">
      <c r="A4414" s="39">
        <v>36554</v>
      </c>
      <c r="B4414" s="37">
        <f t="shared" si="136"/>
        <v>1</v>
      </c>
      <c r="C4414" s="37">
        <f t="shared" si="137"/>
        <v>2000</v>
      </c>
      <c r="D4414" s="1">
        <v>32.1</v>
      </c>
      <c r="E4414" s="6">
        <v>12</v>
      </c>
    </row>
    <row r="4415" spans="1:5" x14ac:dyDescent="0.25">
      <c r="A4415" s="39">
        <v>36555</v>
      </c>
      <c r="B4415" s="37">
        <f t="shared" si="136"/>
        <v>1</v>
      </c>
      <c r="C4415" s="37">
        <f t="shared" si="137"/>
        <v>2000</v>
      </c>
      <c r="D4415" s="1">
        <v>32.799999999999997</v>
      </c>
      <c r="E4415" s="6">
        <v>10</v>
      </c>
    </row>
    <row r="4416" spans="1:5" x14ac:dyDescent="0.25">
      <c r="A4416" s="39">
        <v>36556</v>
      </c>
      <c r="B4416" s="37">
        <f t="shared" si="136"/>
        <v>1</v>
      </c>
      <c r="C4416" s="37">
        <f t="shared" si="137"/>
        <v>2000</v>
      </c>
      <c r="D4416" s="7">
        <v>29.6</v>
      </c>
      <c r="E4416" s="7">
        <v>18.5</v>
      </c>
    </row>
    <row r="4417" spans="1:5" x14ac:dyDescent="0.25">
      <c r="A4417" s="39">
        <v>36557</v>
      </c>
      <c r="B4417" s="37">
        <f t="shared" si="136"/>
        <v>2</v>
      </c>
      <c r="C4417" s="37">
        <f t="shared" si="137"/>
        <v>2000</v>
      </c>
      <c r="D4417" s="7">
        <v>28.4</v>
      </c>
      <c r="E4417" s="7">
        <v>16.5</v>
      </c>
    </row>
    <row r="4418" spans="1:5" x14ac:dyDescent="0.25">
      <c r="A4418" s="39">
        <v>36558</v>
      </c>
      <c r="B4418" s="37">
        <f t="shared" si="136"/>
        <v>2</v>
      </c>
      <c r="C4418" s="37">
        <f t="shared" si="137"/>
        <v>2000</v>
      </c>
      <c r="D4418" s="7">
        <v>28.9</v>
      </c>
      <c r="E4418" s="7">
        <v>16</v>
      </c>
    </row>
    <row r="4419" spans="1:5" x14ac:dyDescent="0.25">
      <c r="A4419" s="39">
        <v>36559</v>
      </c>
      <c r="B4419" s="37">
        <f t="shared" ref="B4419:B4482" si="138">MONTH(A4419)</f>
        <v>2</v>
      </c>
      <c r="C4419" s="37">
        <f t="shared" ref="C4419:C4482" si="139">YEAR(A4419)</f>
        <v>2000</v>
      </c>
      <c r="D4419" s="7">
        <v>29.1</v>
      </c>
      <c r="E4419" s="7">
        <v>16.5</v>
      </c>
    </row>
    <row r="4420" spans="1:5" x14ac:dyDescent="0.25">
      <c r="A4420" s="39">
        <v>36560</v>
      </c>
      <c r="B4420" s="37">
        <f t="shared" si="138"/>
        <v>2</v>
      </c>
      <c r="C4420" s="37">
        <f t="shared" si="139"/>
        <v>2000</v>
      </c>
      <c r="D4420" s="7">
        <v>29.3</v>
      </c>
      <c r="E4420" s="7">
        <v>19</v>
      </c>
    </row>
    <row r="4421" spans="1:5" x14ac:dyDescent="0.25">
      <c r="A4421" s="39">
        <v>36561</v>
      </c>
      <c r="B4421" s="37">
        <f t="shared" si="138"/>
        <v>2</v>
      </c>
      <c r="C4421" s="37">
        <f t="shared" si="139"/>
        <v>2000</v>
      </c>
      <c r="D4421" s="7">
        <v>27.7</v>
      </c>
      <c r="E4421" s="7">
        <v>11.5</v>
      </c>
    </row>
    <row r="4422" spans="1:5" x14ac:dyDescent="0.25">
      <c r="A4422" s="39">
        <v>36562</v>
      </c>
      <c r="B4422" s="37">
        <f t="shared" si="138"/>
        <v>2</v>
      </c>
      <c r="C4422" s="37">
        <f t="shared" si="139"/>
        <v>2000</v>
      </c>
      <c r="D4422" s="7">
        <v>27.6</v>
      </c>
      <c r="E4422" s="7">
        <v>10.5</v>
      </c>
    </row>
    <row r="4423" spans="1:5" x14ac:dyDescent="0.25">
      <c r="A4423" s="39">
        <v>36563</v>
      </c>
      <c r="B4423" s="37">
        <f t="shared" si="138"/>
        <v>2</v>
      </c>
      <c r="C4423" s="37">
        <f t="shared" si="139"/>
        <v>2000</v>
      </c>
      <c r="D4423" s="7">
        <v>28.6</v>
      </c>
      <c r="E4423" s="7">
        <v>15</v>
      </c>
    </row>
    <row r="4424" spans="1:5" x14ac:dyDescent="0.25">
      <c r="A4424" s="39">
        <v>36564</v>
      </c>
      <c r="B4424" s="37">
        <f t="shared" si="138"/>
        <v>2</v>
      </c>
      <c r="C4424" s="37">
        <f t="shared" si="139"/>
        <v>2000</v>
      </c>
      <c r="D4424" s="7">
        <v>29.3</v>
      </c>
      <c r="E4424" s="7">
        <v>15.5</v>
      </c>
    </row>
    <row r="4425" spans="1:5" x14ac:dyDescent="0.25">
      <c r="A4425" s="39">
        <v>36565</v>
      </c>
      <c r="B4425" s="37">
        <f t="shared" si="138"/>
        <v>2</v>
      </c>
      <c r="C4425" s="37">
        <f t="shared" si="139"/>
        <v>2000</v>
      </c>
      <c r="D4425" s="7">
        <v>30.6</v>
      </c>
      <c r="E4425" s="7">
        <v>16.3</v>
      </c>
    </row>
    <row r="4426" spans="1:5" x14ac:dyDescent="0.25">
      <c r="A4426" s="39">
        <v>36566</v>
      </c>
      <c r="B4426" s="37">
        <f t="shared" si="138"/>
        <v>2</v>
      </c>
      <c r="C4426" s="37">
        <f t="shared" si="139"/>
        <v>2000</v>
      </c>
      <c r="D4426" s="7">
        <v>30.1</v>
      </c>
      <c r="E4426" s="7">
        <v>17</v>
      </c>
    </row>
    <row r="4427" spans="1:5" x14ac:dyDescent="0.25">
      <c r="A4427" s="39">
        <v>36567</v>
      </c>
      <c r="B4427" s="37">
        <f t="shared" si="138"/>
        <v>2</v>
      </c>
      <c r="C4427" s="37">
        <f t="shared" si="139"/>
        <v>2000</v>
      </c>
      <c r="D4427" s="7">
        <v>27.1</v>
      </c>
      <c r="E4427" s="7">
        <v>10.5</v>
      </c>
    </row>
    <row r="4428" spans="1:5" x14ac:dyDescent="0.25">
      <c r="A4428" s="39">
        <v>36568</v>
      </c>
      <c r="B4428" s="37">
        <f t="shared" si="138"/>
        <v>2</v>
      </c>
      <c r="C4428" s="37">
        <f t="shared" si="139"/>
        <v>2000</v>
      </c>
      <c r="D4428" s="7">
        <v>28.1</v>
      </c>
      <c r="E4428" s="7">
        <v>9.1</v>
      </c>
    </row>
    <row r="4429" spans="1:5" x14ac:dyDescent="0.25">
      <c r="A4429" s="39">
        <v>36569</v>
      </c>
      <c r="B4429" s="37">
        <f t="shared" si="138"/>
        <v>2</v>
      </c>
      <c r="C4429" s="37">
        <f t="shared" si="139"/>
        <v>2000</v>
      </c>
      <c r="D4429" s="7">
        <v>28.6</v>
      </c>
      <c r="E4429" s="7">
        <v>12</v>
      </c>
    </row>
    <row r="4430" spans="1:5" x14ac:dyDescent="0.25">
      <c r="A4430" s="39">
        <v>36570</v>
      </c>
      <c r="B4430" s="37">
        <f t="shared" si="138"/>
        <v>2</v>
      </c>
      <c r="C4430" s="37">
        <f t="shared" si="139"/>
        <v>2000</v>
      </c>
      <c r="D4430" s="7">
        <v>29.1</v>
      </c>
      <c r="E4430" s="7">
        <v>14.5</v>
      </c>
    </row>
    <row r="4431" spans="1:5" x14ac:dyDescent="0.25">
      <c r="A4431" s="39">
        <v>36571</v>
      </c>
      <c r="B4431" s="37">
        <f t="shared" si="138"/>
        <v>2</v>
      </c>
      <c r="C4431" s="37">
        <f t="shared" si="139"/>
        <v>2000</v>
      </c>
      <c r="D4431" s="7">
        <v>32.1</v>
      </c>
      <c r="E4431" s="7">
        <v>17.5</v>
      </c>
    </row>
    <row r="4432" spans="1:5" x14ac:dyDescent="0.25">
      <c r="A4432" s="39">
        <v>36572</v>
      </c>
      <c r="B4432" s="37">
        <f t="shared" si="138"/>
        <v>2</v>
      </c>
      <c r="C4432" s="37">
        <f t="shared" si="139"/>
        <v>2000</v>
      </c>
      <c r="D4432" s="7">
        <v>31.4</v>
      </c>
      <c r="E4432" s="7">
        <v>11</v>
      </c>
    </row>
    <row r="4433" spans="1:5" x14ac:dyDescent="0.25">
      <c r="A4433" s="39">
        <v>36573</v>
      </c>
      <c r="B4433" s="37">
        <f t="shared" si="138"/>
        <v>2</v>
      </c>
      <c r="C4433" s="37">
        <f t="shared" si="139"/>
        <v>2000</v>
      </c>
      <c r="D4433" s="7">
        <v>31.5</v>
      </c>
      <c r="E4433" s="7">
        <v>12.5</v>
      </c>
    </row>
    <row r="4434" spans="1:5" x14ac:dyDescent="0.25">
      <c r="A4434" s="39">
        <v>36574</v>
      </c>
      <c r="B4434" s="37">
        <f t="shared" si="138"/>
        <v>2</v>
      </c>
      <c r="C4434" s="37">
        <f t="shared" si="139"/>
        <v>2000</v>
      </c>
      <c r="D4434" s="7">
        <v>32.6</v>
      </c>
      <c r="E4434" s="7">
        <v>17.5</v>
      </c>
    </row>
    <row r="4435" spans="1:5" x14ac:dyDescent="0.25">
      <c r="A4435" s="39">
        <v>36575</v>
      </c>
      <c r="B4435" s="37">
        <f t="shared" si="138"/>
        <v>2</v>
      </c>
      <c r="C4435" s="37">
        <f t="shared" si="139"/>
        <v>2000</v>
      </c>
      <c r="D4435" s="7">
        <v>31.9</v>
      </c>
      <c r="E4435" s="7">
        <v>17.8</v>
      </c>
    </row>
    <row r="4436" spans="1:5" x14ac:dyDescent="0.25">
      <c r="A4436" s="39">
        <v>36576</v>
      </c>
      <c r="B4436" s="37">
        <f t="shared" si="138"/>
        <v>2</v>
      </c>
      <c r="C4436" s="37">
        <f t="shared" si="139"/>
        <v>2000</v>
      </c>
      <c r="D4436" s="7">
        <v>31.6</v>
      </c>
      <c r="E4436" s="7">
        <v>18.399999999999999</v>
      </c>
    </row>
    <row r="4437" spans="1:5" x14ac:dyDescent="0.25">
      <c r="A4437" s="39">
        <v>36577</v>
      </c>
      <c r="B4437" s="37">
        <f t="shared" si="138"/>
        <v>2</v>
      </c>
      <c r="C4437" s="37">
        <f t="shared" si="139"/>
        <v>2000</v>
      </c>
      <c r="D4437" s="7">
        <v>31.6</v>
      </c>
      <c r="E4437" s="7">
        <v>19.600000000000001</v>
      </c>
    </row>
    <row r="4438" spans="1:5" x14ac:dyDescent="0.25">
      <c r="A4438" s="39">
        <v>36578</v>
      </c>
      <c r="B4438" s="37">
        <f t="shared" si="138"/>
        <v>2</v>
      </c>
      <c r="C4438" s="37">
        <f t="shared" si="139"/>
        <v>2000</v>
      </c>
      <c r="D4438" s="7">
        <v>31.9</v>
      </c>
      <c r="E4438" s="7">
        <v>20.5</v>
      </c>
    </row>
    <row r="4439" spans="1:5" x14ac:dyDescent="0.25">
      <c r="A4439" s="39">
        <v>36579</v>
      </c>
      <c r="B4439" s="37">
        <f t="shared" si="138"/>
        <v>2</v>
      </c>
      <c r="C4439" s="37">
        <f t="shared" si="139"/>
        <v>2000</v>
      </c>
      <c r="D4439" s="7">
        <v>34.6</v>
      </c>
      <c r="E4439" s="7">
        <v>21</v>
      </c>
    </row>
    <row r="4440" spans="1:5" x14ac:dyDescent="0.25">
      <c r="A4440" s="39">
        <v>36580</v>
      </c>
      <c r="B4440" s="37">
        <f t="shared" si="138"/>
        <v>2</v>
      </c>
      <c r="C4440" s="37">
        <f t="shared" si="139"/>
        <v>2000</v>
      </c>
      <c r="D4440" s="7">
        <v>34.1</v>
      </c>
      <c r="E4440" s="7">
        <v>21</v>
      </c>
    </row>
    <row r="4441" spans="1:5" x14ac:dyDescent="0.25">
      <c r="A4441" s="39">
        <v>36581</v>
      </c>
      <c r="B4441" s="37">
        <f t="shared" si="138"/>
        <v>2</v>
      </c>
      <c r="C4441" s="37">
        <f t="shared" si="139"/>
        <v>2000</v>
      </c>
      <c r="D4441" s="7">
        <v>32.799999999999997</v>
      </c>
      <c r="E4441" s="7">
        <v>19</v>
      </c>
    </row>
    <row r="4442" spans="1:5" x14ac:dyDescent="0.25">
      <c r="A4442" s="39">
        <v>36582</v>
      </c>
      <c r="B4442" s="37">
        <f t="shared" si="138"/>
        <v>2</v>
      </c>
      <c r="C4442" s="37">
        <f t="shared" si="139"/>
        <v>2000</v>
      </c>
      <c r="D4442" s="7">
        <v>33</v>
      </c>
      <c r="E4442" s="7">
        <v>11.5</v>
      </c>
    </row>
    <row r="4443" spans="1:5" x14ac:dyDescent="0.25">
      <c r="A4443" s="39">
        <v>36583</v>
      </c>
      <c r="B4443" s="37">
        <f t="shared" si="138"/>
        <v>2</v>
      </c>
      <c r="C4443" s="37">
        <f t="shared" si="139"/>
        <v>2000</v>
      </c>
      <c r="D4443" s="7">
        <v>35.299999999999997</v>
      </c>
      <c r="E4443" s="7">
        <v>14.5</v>
      </c>
    </row>
    <row r="4444" spans="1:5" x14ac:dyDescent="0.25">
      <c r="A4444" s="39">
        <v>36584</v>
      </c>
      <c r="B4444" s="37">
        <f t="shared" si="138"/>
        <v>2</v>
      </c>
      <c r="C4444" s="37">
        <f t="shared" si="139"/>
        <v>2000</v>
      </c>
      <c r="D4444" s="7">
        <v>36.9</v>
      </c>
      <c r="E4444" s="7">
        <v>21.5</v>
      </c>
    </row>
    <row r="4445" spans="1:5" x14ac:dyDescent="0.25">
      <c r="A4445" s="39">
        <v>36585</v>
      </c>
      <c r="B4445" s="37">
        <f t="shared" si="138"/>
        <v>2</v>
      </c>
      <c r="C4445" s="37">
        <f t="shared" si="139"/>
        <v>2000</v>
      </c>
      <c r="D4445" s="7">
        <v>38</v>
      </c>
      <c r="E4445" s="8">
        <v>17</v>
      </c>
    </row>
    <row r="4446" spans="1:5" x14ac:dyDescent="0.25">
      <c r="A4446" s="39">
        <v>36586</v>
      </c>
      <c r="B4446" s="37">
        <f t="shared" si="138"/>
        <v>3</v>
      </c>
      <c r="C4446" s="37">
        <f t="shared" si="139"/>
        <v>2000</v>
      </c>
      <c r="D4446" s="7">
        <v>37</v>
      </c>
      <c r="E4446" s="8">
        <v>18.7</v>
      </c>
    </row>
    <row r="4447" spans="1:5" x14ac:dyDescent="0.25">
      <c r="A4447" s="39">
        <v>36587</v>
      </c>
      <c r="B4447" s="37">
        <f t="shared" si="138"/>
        <v>3</v>
      </c>
      <c r="C4447" s="37">
        <f t="shared" si="139"/>
        <v>2000</v>
      </c>
      <c r="D4447" s="7">
        <v>38.1</v>
      </c>
      <c r="E4447" s="8">
        <v>19.5</v>
      </c>
    </row>
    <row r="4448" spans="1:5" x14ac:dyDescent="0.25">
      <c r="A4448" s="39">
        <v>36588</v>
      </c>
      <c r="B4448" s="37">
        <f t="shared" si="138"/>
        <v>3</v>
      </c>
      <c r="C4448" s="37">
        <f t="shared" si="139"/>
        <v>2000</v>
      </c>
      <c r="D4448" s="7">
        <v>34.1</v>
      </c>
      <c r="E4448" s="8">
        <v>21.5</v>
      </c>
    </row>
    <row r="4449" spans="1:5" x14ac:dyDescent="0.25">
      <c r="A4449" s="39">
        <v>36589</v>
      </c>
      <c r="B4449" s="37">
        <f t="shared" si="138"/>
        <v>3</v>
      </c>
      <c r="C4449" s="37">
        <f t="shared" si="139"/>
        <v>2000</v>
      </c>
      <c r="D4449" s="7">
        <v>32.1</v>
      </c>
      <c r="E4449" s="8">
        <v>19.5</v>
      </c>
    </row>
    <row r="4450" spans="1:5" x14ac:dyDescent="0.25">
      <c r="A4450" s="39">
        <v>36590</v>
      </c>
      <c r="B4450" s="37">
        <f t="shared" si="138"/>
        <v>3</v>
      </c>
      <c r="C4450" s="37">
        <f t="shared" si="139"/>
        <v>2000</v>
      </c>
      <c r="D4450" s="7">
        <v>31.4</v>
      </c>
      <c r="E4450" s="8">
        <v>15.5</v>
      </c>
    </row>
    <row r="4451" spans="1:5" x14ac:dyDescent="0.25">
      <c r="A4451" s="39">
        <v>36591</v>
      </c>
      <c r="B4451" s="37">
        <f t="shared" si="138"/>
        <v>3</v>
      </c>
      <c r="C4451" s="37">
        <f t="shared" si="139"/>
        <v>2000</v>
      </c>
      <c r="D4451" s="7">
        <v>31.6</v>
      </c>
      <c r="E4451" s="8">
        <v>15.5</v>
      </c>
    </row>
    <row r="4452" spans="1:5" x14ac:dyDescent="0.25">
      <c r="A4452" s="39">
        <v>36592</v>
      </c>
      <c r="B4452" s="37">
        <f t="shared" si="138"/>
        <v>3</v>
      </c>
      <c r="C4452" s="37">
        <f t="shared" si="139"/>
        <v>2000</v>
      </c>
      <c r="D4452" s="7">
        <v>30.4</v>
      </c>
      <c r="E4452" s="8">
        <v>19</v>
      </c>
    </row>
    <row r="4453" spans="1:5" x14ac:dyDescent="0.25">
      <c r="A4453" s="39">
        <v>36593</v>
      </c>
      <c r="B4453" s="37">
        <f t="shared" si="138"/>
        <v>3</v>
      </c>
      <c r="C4453" s="37">
        <f t="shared" si="139"/>
        <v>2000</v>
      </c>
      <c r="D4453" s="7">
        <v>32.4</v>
      </c>
      <c r="E4453" s="8">
        <v>13.6</v>
      </c>
    </row>
    <row r="4454" spans="1:5" x14ac:dyDescent="0.25">
      <c r="A4454" s="39">
        <v>36594</v>
      </c>
      <c r="B4454" s="37">
        <f t="shared" si="138"/>
        <v>3</v>
      </c>
      <c r="C4454" s="37">
        <f t="shared" si="139"/>
        <v>2000</v>
      </c>
      <c r="D4454" s="7">
        <v>35</v>
      </c>
      <c r="E4454" s="8">
        <v>19.5</v>
      </c>
    </row>
    <row r="4455" spans="1:5" x14ac:dyDescent="0.25">
      <c r="A4455" s="39">
        <v>36595</v>
      </c>
      <c r="B4455" s="37">
        <f t="shared" si="138"/>
        <v>3</v>
      </c>
      <c r="C4455" s="37">
        <f t="shared" si="139"/>
        <v>2000</v>
      </c>
      <c r="D4455" s="7">
        <v>32.700000000000003</v>
      </c>
      <c r="E4455" s="8">
        <v>21</v>
      </c>
    </row>
    <row r="4456" spans="1:5" x14ac:dyDescent="0.25">
      <c r="A4456" s="39">
        <v>36596</v>
      </c>
      <c r="B4456" s="37">
        <f t="shared" si="138"/>
        <v>3</v>
      </c>
      <c r="C4456" s="37">
        <f t="shared" si="139"/>
        <v>2000</v>
      </c>
      <c r="D4456" s="7">
        <v>34.1</v>
      </c>
      <c r="E4456" s="8">
        <v>20.5</v>
      </c>
    </row>
    <row r="4457" spans="1:5" x14ac:dyDescent="0.25">
      <c r="A4457" s="39">
        <v>36597</v>
      </c>
      <c r="B4457" s="37">
        <f t="shared" si="138"/>
        <v>3</v>
      </c>
      <c r="C4457" s="37">
        <f t="shared" si="139"/>
        <v>2000</v>
      </c>
      <c r="D4457" s="7">
        <v>32.1</v>
      </c>
      <c r="E4457" s="8">
        <v>19.5</v>
      </c>
    </row>
    <row r="4458" spans="1:5" x14ac:dyDescent="0.25">
      <c r="A4458" s="39">
        <v>36598</v>
      </c>
      <c r="B4458" s="37">
        <f t="shared" si="138"/>
        <v>3</v>
      </c>
      <c r="C4458" s="37">
        <f t="shared" si="139"/>
        <v>2000</v>
      </c>
      <c r="D4458" s="7">
        <v>32.1</v>
      </c>
      <c r="E4458" s="8">
        <v>18.5</v>
      </c>
    </row>
    <row r="4459" spans="1:5" x14ac:dyDescent="0.25">
      <c r="A4459" s="39">
        <v>36599</v>
      </c>
      <c r="B4459" s="37">
        <f t="shared" si="138"/>
        <v>3</v>
      </c>
      <c r="C4459" s="37">
        <f t="shared" si="139"/>
        <v>2000</v>
      </c>
      <c r="D4459" s="7">
        <v>30.6</v>
      </c>
      <c r="E4459" s="8">
        <v>18.5</v>
      </c>
    </row>
    <row r="4460" spans="1:5" x14ac:dyDescent="0.25">
      <c r="A4460" s="39">
        <v>36600</v>
      </c>
      <c r="B4460" s="37">
        <f t="shared" si="138"/>
        <v>3</v>
      </c>
      <c r="C4460" s="37">
        <f t="shared" si="139"/>
        <v>2000</v>
      </c>
      <c r="D4460" s="7">
        <v>33.6</v>
      </c>
      <c r="E4460" s="8">
        <v>19</v>
      </c>
    </row>
    <row r="4461" spans="1:5" x14ac:dyDescent="0.25">
      <c r="A4461" s="39">
        <v>36601</v>
      </c>
      <c r="B4461" s="37">
        <f t="shared" si="138"/>
        <v>3</v>
      </c>
      <c r="C4461" s="37">
        <f t="shared" si="139"/>
        <v>2000</v>
      </c>
      <c r="D4461" s="7">
        <v>32.4</v>
      </c>
      <c r="E4461" s="8">
        <v>15</v>
      </c>
    </row>
    <row r="4462" spans="1:5" x14ac:dyDescent="0.25">
      <c r="A4462" s="39">
        <v>36602</v>
      </c>
      <c r="B4462" s="37">
        <f t="shared" si="138"/>
        <v>3</v>
      </c>
      <c r="C4462" s="37">
        <f t="shared" si="139"/>
        <v>2000</v>
      </c>
      <c r="D4462" s="7">
        <v>34.1</v>
      </c>
      <c r="E4462" s="8">
        <v>18.5</v>
      </c>
    </row>
    <row r="4463" spans="1:5" x14ac:dyDescent="0.25">
      <c r="A4463" s="39">
        <v>36603</v>
      </c>
      <c r="B4463" s="37">
        <f t="shared" si="138"/>
        <v>3</v>
      </c>
      <c r="C4463" s="37">
        <f t="shared" si="139"/>
        <v>2000</v>
      </c>
      <c r="D4463" s="7">
        <v>37.1</v>
      </c>
      <c r="E4463" s="8">
        <v>17</v>
      </c>
    </row>
    <row r="4464" spans="1:5" x14ac:dyDescent="0.25">
      <c r="A4464" s="39">
        <v>36604</v>
      </c>
      <c r="B4464" s="37">
        <f t="shared" si="138"/>
        <v>3</v>
      </c>
      <c r="C4464" s="37">
        <f t="shared" si="139"/>
        <v>2000</v>
      </c>
      <c r="D4464" s="7">
        <v>38.6</v>
      </c>
      <c r="E4464" s="8">
        <v>18.5</v>
      </c>
    </row>
    <row r="4465" spans="1:5" x14ac:dyDescent="0.25">
      <c r="A4465" s="39">
        <v>36605</v>
      </c>
      <c r="B4465" s="37">
        <f t="shared" si="138"/>
        <v>3</v>
      </c>
      <c r="C4465" s="37">
        <f t="shared" si="139"/>
        <v>2000</v>
      </c>
      <c r="D4465" s="7">
        <v>36.9</v>
      </c>
      <c r="E4465" s="8">
        <v>17</v>
      </c>
    </row>
    <row r="4466" spans="1:5" x14ac:dyDescent="0.25">
      <c r="A4466" s="39">
        <v>36606</v>
      </c>
      <c r="B4466" s="37">
        <f t="shared" si="138"/>
        <v>3</v>
      </c>
      <c r="C4466" s="37">
        <f t="shared" si="139"/>
        <v>2000</v>
      </c>
      <c r="D4466" s="7">
        <v>36.299999999999997</v>
      </c>
      <c r="E4466" s="8">
        <v>19.5</v>
      </c>
    </row>
    <row r="4467" spans="1:5" x14ac:dyDescent="0.25">
      <c r="A4467" s="39">
        <v>36607</v>
      </c>
      <c r="B4467" s="37">
        <f t="shared" si="138"/>
        <v>3</v>
      </c>
      <c r="C4467" s="37">
        <f t="shared" si="139"/>
        <v>2000</v>
      </c>
      <c r="D4467" s="7">
        <v>36.1</v>
      </c>
      <c r="E4467" s="8">
        <v>23</v>
      </c>
    </row>
    <row r="4468" spans="1:5" x14ac:dyDescent="0.25">
      <c r="A4468" s="39">
        <v>36608</v>
      </c>
      <c r="B4468" s="37">
        <f t="shared" si="138"/>
        <v>3</v>
      </c>
      <c r="C4468" s="37">
        <f t="shared" si="139"/>
        <v>2000</v>
      </c>
      <c r="D4468" s="7">
        <v>36.1</v>
      </c>
      <c r="E4468" s="8">
        <v>16.5</v>
      </c>
    </row>
    <row r="4469" spans="1:5" x14ac:dyDescent="0.25">
      <c r="A4469" s="39">
        <v>36609</v>
      </c>
      <c r="B4469" s="37">
        <f t="shared" si="138"/>
        <v>3</v>
      </c>
      <c r="C4469" s="37">
        <f t="shared" si="139"/>
        <v>2000</v>
      </c>
      <c r="D4469" s="7">
        <v>37.799999999999997</v>
      </c>
      <c r="E4469" s="8">
        <v>27.5</v>
      </c>
    </row>
    <row r="4470" spans="1:5" x14ac:dyDescent="0.25">
      <c r="A4470" s="39">
        <v>36610</v>
      </c>
      <c r="B4470" s="37">
        <f t="shared" si="138"/>
        <v>3</v>
      </c>
      <c r="C4470" s="37">
        <f t="shared" si="139"/>
        <v>2000</v>
      </c>
      <c r="D4470" s="7">
        <v>38.4</v>
      </c>
      <c r="E4470" s="8">
        <v>18.5</v>
      </c>
    </row>
    <row r="4471" spans="1:5" x14ac:dyDescent="0.25">
      <c r="A4471" s="39">
        <v>36611</v>
      </c>
      <c r="B4471" s="37">
        <f t="shared" si="138"/>
        <v>3</v>
      </c>
      <c r="C4471" s="37">
        <f t="shared" si="139"/>
        <v>2000</v>
      </c>
      <c r="D4471" s="7">
        <v>40.1</v>
      </c>
      <c r="E4471" s="8">
        <v>18</v>
      </c>
    </row>
    <row r="4472" spans="1:5" x14ac:dyDescent="0.25">
      <c r="A4472" s="39">
        <v>36612</v>
      </c>
      <c r="B4472" s="37">
        <f t="shared" si="138"/>
        <v>3</v>
      </c>
      <c r="C4472" s="37">
        <f t="shared" si="139"/>
        <v>2000</v>
      </c>
      <c r="D4472" s="7">
        <v>40.1</v>
      </c>
      <c r="E4472" s="8">
        <v>18.5</v>
      </c>
    </row>
    <row r="4473" spans="1:5" x14ac:dyDescent="0.25">
      <c r="A4473" s="39">
        <v>36613</v>
      </c>
      <c r="B4473" s="37">
        <f t="shared" si="138"/>
        <v>3</v>
      </c>
      <c r="C4473" s="37">
        <f t="shared" si="139"/>
        <v>2000</v>
      </c>
      <c r="D4473" s="7">
        <v>40</v>
      </c>
      <c r="E4473" s="8">
        <v>21.5</v>
      </c>
    </row>
    <row r="4474" spans="1:5" x14ac:dyDescent="0.25">
      <c r="A4474" s="39">
        <v>36614</v>
      </c>
      <c r="B4474" s="37">
        <f t="shared" si="138"/>
        <v>3</v>
      </c>
      <c r="C4474" s="37">
        <f t="shared" si="139"/>
        <v>2000</v>
      </c>
      <c r="D4474" s="7">
        <v>41.3</v>
      </c>
      <c r="E4474" s="8">
        <v>23.5</v>
      </c>
    </row>
    <row r="4475" spans="1:5" x14ac:dyDescent="0.25">
      <c r="A4475" s="39">
        <v>36615</v>
      </c>
      <c r="B4475" s="37">
        <f t="shared" si="138"/>
        <v>3</v>
      </c>
      <c r="C4475" s="37">
        <f t="shared" si="139"/>
        <v>2000</v>
      </c>
      <c r="D4475" s="9">
        <v>40.1</v>
      </c>
      <c r="E4475" s="10">
        <v>24.5</v>
      </c>
    </row>
    <row r="4476" spans="1:5" x14ac:dyDescent="0.25">
      <c r="A4476" s="39">
        <v>36616</v>
      </c>
      <c r="B4476" s="37">
        <f t="shared" si="138"/>
        <v>3</v>
      </c>
      <c r="C4476" s="37">
        <f t="shared" si="139"/>
        <v>2000</v>
      </c>
      <c r="D4476" s="8">
        <v>39.4</v>
      </c>
      <c r="E4476" s="7">
        <v>26</v>
      </c>
    </row>
    <row r="4477" spans="1:5" x14ac:dyDescent="0.25">
      <c r="A4477" s="39">
        <v>36617</v>
      </c>
      <c r="B4477" s="37">
        <f t="shared" si="138"/>
        <v>4</v>
      </c>
      <c r="C4477" s="37">
        <f t="shared" si="139"/>
        <v>2000</v>
      </c>
      <c r="D4477" s="8">
        <v>40.299999999999997</v>
      </c>
      <c r="E4477" s="7">
        <v>23.5</v>
      </c>
    </row>
    <row r="4478" spans="1:5" x14ac:dyDescent="0.25">
      <c r="A4478" s="39">
        <v>36618</v>
      </c>
      <c r="B4478" s="37">
        <f t="shared" si="138"/>
        <v>4</v>
      </c>
      <c r="C4478" s="37">
        <f t="shared" si="139"/>
        <v>2000</v>
      </c>
      <c r="D4478" s="8">
        <v>40.1</v>
      </c>
      <c r="E4478" s="7">
        <v>21</v>
      </c>
    </row>
    <row r="4479" spans="1:5" x14ac:dyDescent="0.25">
      <c r="A4479" s="39">
        <v>36619</v>
      </c>
      <c r="B4479" s="37">
        <f t="shared" si="138"/>
        <v>4</v>
      </c>
      <c r="C4479" s="37">
        <f t="shared" si="139"/>
        <v>2000</v>
      </c>
      <c r="D4479" s="8">
        <v>41.6</v>
      </c>
      <c r="E4479" s="7">
        <v>22.2</v>
      </c>
    </row>
    <row r="4480" spans="1:5" x14ac:dyDescent="0.25">
      <c r="A4480" s="39">
        <v>36620</v>
      </c>
      <c r="B4480" s="37">
        <f t="shared" si="138"/>
        <v>4</v>
      </c>
      <c r="C4480" s="37">
        <f t="shared" si="139"/>
        <v>2000</v>
      </c>
      <c r="D4480" s="8">
        <v>41.9</v>
      </c>
      <c r="E4480" s="7">
        <v>20.5</v>
      </c>
    </row>
    <row r="4481" spans="1:5" x14ac:dyDescent="0.25">
      <c r="A4481" s="39">
        <v>36621</v>
      </c>
      <c r="B4481" s="37">
        <f t="shared" si="138"/>
        <v>4</v>
      </c>
      <c r="C4481" s="37">
        <f t="shared" si="139"/>
        <v>2000</v>
      </c>
      <c r="D4481" s="8">
        <v>41.6</v>
      </c>
      <c r="E4481" s="7">
        <v>22.5</v>
      </c>
    </row>
    <row r="4482" spans="1:5" x14ac:dyDescent="0.25">
      <c r="A4482" s="39">
        <v>36622</v>
      </c>
      <c r="B4482" s="37">
        <f t="shared" si="138"/>
        <v>4</v>
      </c>
      <c r="C4482" s="37">
        <f t="shared" si="139"/>
        <v>2000</v>
      </c>
      <c r="D4482" s="8">
        <v>41.9</v>
      </c>
      <c r="E4482" s="7">
        <v>22</v>
      </c>
    </row>
    <row r="4483" spans="1:5" x14ac:dyDescent="0.25">
      <c r="A4483" s="39">
        <v>36623</v>
      </c>
      <c r="B4483" s="37">
        <f t="shared" ref="B4483:B4546" si="140">MONTH(A4483)</f>
        <v>4</v>
      </c>
      <c r="C4483" s="37">
        <f t="shared" ref="C4483:C4546" si="141">YEAR(A4483)</f>
        <v>2000</v>
      </c>
      <c r="D4483" s="8">
        <v>41.8</v>
      </c>
      <c r="E4483" s="7">
        <v>26</v>
      </c>
    </row>
    <row r="4484" spans="1:5" x14ac:dyDescent="0.25">
      <c r="A4484" s="39">
        <v>36624</v>
      </c>
      <c r="B4484" s="37">
        <f t="shared" si="140"/>
        <v>4</v>
      </c>
      <c r="C4484" s="37">
        <f t="shared" si="141"/>
        <v>2000</v>
      </c>
      <c r="D4484" s="8">
        <v>42.1</v>
      </c>
      <c r="E4484" s="7">
        <v>22</v>
      </c>
    </row>
    <row r="4485" spans="1:5" x14ac:dyDescent="0.25">
      <c r="A4485" s="39">
        <v>36625</v>
      </c>
      <c r="B4485" s="37">
        <f t="shared" si="140"/>
        <v>4</v>
      </c>
      <c r="C4485" s="37">
        <f t="shared" si="141"/>
        <v>2000</v>
      </c>
      <c r="D4485" s="8">
        <v>42.1</v>
      </c>
      <c r="E4485" s="7">
        <v>25</v>
      </c>
    </row>
    <row r="4486" spans="1:5" x14ac:dyDescent="0.25">
      <c r="A4486" s="39">
        <v>36626</v>
      </c>
      <c r="B4486" s="37">
        <f t="shared" si="140"/>
        <v>4</v>
      </c>
      <c r="C4486" s="37">
        <f t="shared" si="141"/>
        <v>2000</v>
      </c>
      <c r="D4486" s="8">
        <v>40.6</v>
      </c>
      <c r="E4486" s="7">
        <v>20.5</v>
      </c>
    </row>
    <row r="4487" spans="1:5" x14ac:dyDescent="0.25">
      <c r="A4487" s="39">
        <v>36627</v>
      </c>
      <c r="B4487" s="37">
        <f t="shared" si="140"/>
        <v>4</v>
      </c>
      <c r="C4487" s="37">
        <f t="shared" si="141"/>
        <v>2000</v>
      </c>
      <c r="D4487" s="8">
        <v>41.1</v>
      </c>
      <c r="E4487" s="7">
        <v>23</v>
      </c>
    </row>
    <row r="4488" spans="1:5" x14ac:dyDescent="0.25">
      <c r="A4488" s="39">
        <v>36628</v>
      </c>
      <c r="B4488" s="37">
        <f t="shared" si="140"/>
        <v>4</v>
      </c>
      <c r="C4488" s="37">
        <f t="shared" si="141"/>
        <v>2000</v>
      </c>
      <c r="D4488" s="8">
        <v>40.799999999999997</v>
      </c>
      <c r="E4488" s="7">
        <v>23</v>
      </c>
    </row>
    <row r="4489" spans="1:5" x14ac:dyDescent="0.25">
      <c r="A4489" s="39">
        <v>36629</v>
      </c>
      <c r="B4489" s="37">
        <f t="shared" si="140"/>
        <v>4</v>
      </c>
      <c r="C4489" s="37">
        <f t="shared" si="141"/>
        <v>2000</v>
      </c>
      <c r="D4489" s="8">
        <v>39.5</v>
      </c>
      <c r="E4489" s="7">
        <v>24.5</v>
      </c>
    </row>
    <row r="4490" spans="1:5" x14ac:dyDescent="0.25">
      <c r="A4490" s="39">
        <v>36630</v>
      </c>
      <c r="B4490" s="37">
        <f t="shared" si="140"/>
        <v>4</v>
      </c>
      <c r="C4490" s="37">
        <f t="shared" si="141"/>
        <v>2000</v>
      </c>
      <c r="D4490" s="8">
        <v>37.1</v>
      </c>
      <c r="E4490" s="7">
        <v>24</v>
      </c>
    </row>
    <row r="4491" spans="1:5" x14ac:dyDescent="0.25">
      <c r="A4491" s="39">
        <v>36631</v>
      </c>
      <c r="B4491" s="37">
        <f t="shared" si="140"/>
        <v>4</v>
      </c>
      <c r="C4491" s="37">
        <f t="shared" si="141"/>
        <v>2000</v>
      </c>
      <c r="D4491" s="8">
        <v>36.6</v>
      </c>
      <c r="E4491" s="7">
        <v>25</v>
      </c>
    </row>
    <row r="4492" spans="1:5" x14ac:dyDescent="0.25">
      <c r="A4492" s="39">
        <v>36632</v>
      </c>
      <c r="B4492" s="37">
        <f t="shared" si="140"/>
        <v>4</v>
      </c>
      <c r="C4492" s="37">
        <f t="shared" si="141"/>
        <v>2000</v>
      </c>
      <c r="D4492" s="8">
        <v>38</v>
      </c>
      <c r="E4492" s="7">
        <v>22.5</v>
      </c>
    </row>
    <row r="4493" spans="1:5" x14ac:dyDescent="0.25">
      <c r="A4493" s="39">
        <v>36633</v>
      </c>
      <c r="B4493" s="37">
        <f t="shared" si="140"/>
        <v>4</v>
      </c>
      <c r="C4493" s="37">
        <f t="shared" si="141"/>
        <v>2000</v>
      </c>
      <c r="D4493" s="8">
        <v>40</v>
      </c>
      <c r="E4493" s="7">
        <v>24.2</v>
      </c>
    </row>
    <row r="4494" spans="1:5" x14ac:dyDescent="0.25">
      <c r="A4494" s="39">
        <v>36634</v>
      </c>
      <c r="B4494" s="37">
        <f t="shared" si="140"/>
        <v>4</v>
      </c>
      <c r="C4494" s="37">
        <f t="shared" si="141"/>
        <v>2000</v>
      </c>
      <c r="D4494" s="8">
        <v>40.700000000000003</v>
      </c>
      <c r="E4494" s="7">
        <v>21</v>
      </c>
    </row>
    <row r="4495" spans="1:5" x14ac:dyDescent="0.25">
      <c r="A4495" s="39">
        <v>36635</v>
      </c>
      <c r="B4495" s="37">
        <f t="shared" si="140"/>
        <v>4</v>
      </c>
      <c r="C4495" s="37">
        <f t="shared" si="141"/>
        <v>2000</v>
      </c>
      <c r="D4495" s="8">
        <v>39.5</v>
      </c>
      <c r="E4495" s="7">
        <v>24.6</v>
      </c>
    </row>
    <row r="4496" spans="1:5" x14ac:dyDescent="0.25">
      <c r="A4496" s="39">
        <v>36636</v>
      </c>
      <c r="B4496" s="37">
        <f t="shared" si="140"/>
        <v>4</v>
      </c>
      <c r="C4496" s="37">
        <f t="shared" si="141"/>
        <v>2000</v>
      </c>
      <c r="D4496" s="8">
        <v>41</v>
      </c>
      <c r="E4496" s="7">
        <v>22.5</v>
      </c>
    </row>
    <row r="4497" spans="1:5" x14ac:dyDescent="0.25">
      <c r="A4497" s="39">
        <v>36637</v>
      </c>
      <c r="B4497" s="37">
        <f t="shared" si="140"/>
        <v>4</v>
      </c>
      <c r="C4497" s="37">
        <f t="shared" si="141"/>
        <v>2000</v>
      </c>
      <c r="D4497" s="8">
        <v>38</v>
      </c>
      <c r="E4497" s="7">
        <v>24.5</v>
      </c>
    </row>
    <row r="4498" spans="1:5" x14ac:dyDescent="0.25">
      <c r="A4498" s="39">
        <v>36638</v>
      </c>
      <c r="B4498" s="37">
        <f t="shared" si="140"/>
        <v>4</v>
      </c>
      <c r="C4498" s="37">
        <f t="shared" si="141"/>
        <v>2000</v>
      </c>
      <c r="D4498" s="8">
        <v>37.799999999999997</v>
      </c>
      <c r="E4498" s="7">
        <v>24.4</v>
      </c>
    </row>
    <row r="4499" spans="1:5" x14ac:dyDescent="0.25">
      <c r="A4499" s="39">
        <v>36639</v>
      </c>
      <c r="B4499" s="37">
        <f t="shared" si="140"/>
        <v>4</v>
      </c>
      <c r="C4499" s="37">
        <f t="shared" si="141"/>
        <v>2000</v>
      </c>
      <c r="D4499" s="8">
        <v>38.1</v>
      </c>
      <c r="E4499" s="7">
        <v>25.3</v>
      </c>
    </row>
    <row r="4500" spans="1:5" x14ac:dyDescent="0.25">
      <c r="A4500" s="39">
        <v>36640</v>
      </c>
      <c r="B4500" s="37">
        <f t="shared" si="140"/>
        <v>4</v>
      </c>
      <c r="C4500" s="37">
        <f t="shared" si="141"/>
        <v>2000</v>
      </c>
      <c r="D4500" s="8">
        <v>36.9</v>
      </c>
      <c r="E4500" s="7">
        <v>29.7</v>
      </c>
    </row>
    <row r="4501" spans="1:5" x14ac:dyDescent="0.25">
      <c r="A4501" s="39">
        <v>36641</v>
      </c>
      <c r="B4501" s="37">
        <f t="shared" si="140"/>
        <v>4</v>
      </c>
      <c r="C4501" s="37">
        <f t="shared" si="141"/>
        <v>2000</v>
      </c>
      <c r="D4501" s="8">
        <v>37</v>
      </c>
      <c r="E4501" s="7">
        <v>25.4</v>
      </c>
    </row>
    <row r="4502" spans="1:5" x14ac:dyDescent="0.25">
      <c r="A4502" s="39">
        <v>36642</v>
      </c>
      <c r="B4502" s="37">
        <f t="shared" si="140"/>
        <v>4</v>
      </c>
      <c r="C4502" s="37">
        <f t="shared" si="141"/>
        <v>2000</v>
      </c>
      <c r="D4502" s="8">
        <v>37.1</v>
      </c>
      <c r="E4502" s="7">
        <v>24.2</v>
      </c>
    </row>
    <row r="4503" spans="1:5" x14ac:dyDescent="0.25">
      <c r="A4503" s="39">
        <v>36643</v>
      </c>
      <c r="B4503" s="37">
        <f t="shared" si="140"/>
        <v>4</v>
      </c>
      <c r="C4503" s="37">
        <f t="shared" si="141"/>
        <v>2000</v>
      </c>
      <c r="D4503" s="8">
        <v>38.1</v>
      </c>
      <c r="E4503" s="7">
        <v>25</v>
      </c>
    </row>
    <row r="4504" spans="1:5" x14ac:dyDescent="0.25">
      <c r="A4504" s="39">
        <v>36644</v>
      </c>
      <c r="B4504" s="37">
        <f t="shared" si="140"/>
        <v>4</v>
      </c>
      <c r="C4504" s="37">
        <f t="shared" si="141"/>
        <v>2000</v>
      </c>
      <c r="D4504" s="8">
        <v>37.9</v>
      </c>
      <c r="E4504" s="7">
        <v>24</v>
      </c>
    </row>
    <row r="4505" spans="1:5" x14ac:dyDescent="0.25">
      <c r="A4505" s="39">
        <v>36645</v>
      </c>
      <c r="B4505" s="37">
        <f t="shared" si="140"/>
        <v>4</v>
      </c>
      <c r="C4505" s="37">
        <f t="shared" si="141"/>
        <v>2000</v>
      </c>
      <c r="D4505" s="8">
        <v>36.6</v>
      </c>
      <c r="E4505" s="7">
        <v>25</v>
      </c>
    </row>
    <row r="4506" spans="1:5" x14ac:dyDescent="0.25">
      <c r="A4506" s="39">
        <v>36646</v>
      </c>
      <c r="B4506" s="37">
        <f t="shared" si="140"/>
        <v>4</v>
      </c>
      <c r="C4506" s="37">
        <f t="shared" si="141"/>
        <v>2000</v>
      </c>
      <c r="D4506" s="8">
        <v>38</v>
      </c>
      <c r="E4506" s="7">
        <v>23.2</v>
      </c>
    </row>
    <row r="4507" spans="1:5" x14ac:dyDescent="0.25">
      <c r="A4507" s="39">
        <v>36647</v>
      </c>
      <c r="B4507" s="37">
        <f t="shared" si="140"/>
        <v>5</v>
      </c>
      <c r="C4507" s="37">
        <f t="shared" si="141"/>
        <v>2000</v>
      </c>
      <c r="D4507" s="8">
        <v>38.6</v>
      </c>
      <c r="E4507" s="7">
        <v>22</v>
      </c>
    </row>
    <row r="4508" spans="1:5" x14ac:dyDescent="0.25">
      <c r="A4508" s="39">
        <v>36648</v>
      </c>
      <c r="B4508" s="37">
        <f t="shared" si="140"/>
        <v>5</v>
      </c>
      <c r="C4508" s="37">
        <f t="shared" si="141"/>
        <v>2000</v>
      </c>
      <c r="D4508" s="8">
        <v>38.6</v>
      </c>
      <c r="E4508" s="7">
        <v>22</v>
      </c>
    </row>
    <row r="4509" spans="1:5" x14ac:dyDescent="0.25">
      <c r="A4509" s="39">
        <v>36649</v>
      </c>
      <c r="B4509" s="37">
        <f t="shared" si="140"/>
        <v>5</v>
      </c>
      <c r="C4509" s="37">
        <f t="shared" si="141"/>
        <v>2000</v>
      </c>
      <c r="D4509" s="8">
        <v>38.299999999999997</v>
      </c>
      <c r="E4509" s="7">
        <v>26</v>
      </c>
    </row>
    <row r="4510" spans="1:5" x14ac:dyDescent="0.25">
      <c r="A4510" s="39">
        <v>36650</v>
      </c>
      <c r="B4510" s="37">
        <f t="shared" si="140"/>
        <v>5</v>
      </c>
      <c r="C4510" s="37">
        <f t="shared" si="141"/>
        <v>2000</v>
      </c>
      <c r="D4510" s="8">
        <v>37.5</v>
      </c>
      <c r="E4510" s="7">
        <v>25.3</v>
      </c>
    </row>
    <row r="4511" spans="1:5" x14ac:dyDescent="0.25">
      <c r="A4511" s="39">
        <v>36651</v>
      </c>
      <c r="B4511" s="37">
        <f t="shared" si="140"/>
        <v>5</v>
      </c>
      <c r="C4511" s="37">
        <f t="shared" si="141"/>
        <v>2000</v>
      </c>
      <c r="D4511" s="8">
        <v>40</v>
      </c>
      <c r="E4511" s="7">
        <v>25</v>
      </c>
    </row>
    <row r="4512" spans="1:5" x14ac:dyDescent="0.25">
      <c r="A4512" s="39">
        <v>36652</v>
      </c>
      <c r="B4512" s="37">
        <f t="shared" si="140"/>
        <v>5</v>
      </c>
      <c r="C4512" s="37">
        <f t="shared" si="141"/>
        <v>2000</v>
      </c>
      <c r="D4512" s="8">
        <v>39.5</v>
      </c>
      <c r="E4512" s="7">
        <v>26</v>
      </c>
    </row>
    <row r="4513" spans="1:5" x14ac:dyDescent="0.25">
      <c r="A4513" s="39">
        <v>36653</v>
      </c>
      <c r="B4513" s="37">
        <f t="shared" si="140"/>
        <v>5</v>
      </c>
      <c r="C4513" s="37">
        <f t="shared" si="141"/>
        <v>2000</v>
      </c>
      <c r="D4513" s="8">
        <v>38</v>
      </c>
      <c r="E4513" s="7">
        <v>25</v>
      </c>
    </row>
    <row r="4514" spans="1:5" x14ac:dyDescent="0.25">
      <c r="A4514" s="39">
        <v>36654</v>
      </c>
      <c r="B4514" s="37">
        <f t="shared" si="140"/>
        <v>5</v>
      </c>
      <c r="C4514" s="37">
        <f t="shared" si="141"/>
        <v>2000</v>
      </c>
      <c r="D4514" s="8">
        <v>36.799999999999997</v>
      </c>
      <c r="E4514" s="7">
        <v>26</v>
      </c>
    </row>
    <row r="4515" spans="1:5" x14ac:dyDescent="0.25">
      <c r="A4515" s="39">
        <v>36655</v>
      </c>
      <c r="B4515" s="37">
        <f t="shared" si="140"/>
        <v>5</v>
      </c>
      <c r="C4515" s="37">
        <f t="shared" si="141"/>
        <v>2000</v>
      </c>
      <c r="D4515" s="8">
        <v>37</v>
      </c>
      <c r="E4515" s="7">
        <v>25.5</v>
      </c>
    </row>
    <row r="4516" spans="1:5" x14ac:dyDescent="0.25">
      <c r="A4516" s="39">
        <v>36656</v>
      </c>
      <c r="B4516" s="37">
        <f t="shared" si="140"/>
        <v>5</v>
      </c>
      <c r="C4516" s="37">
        <f t="shared" si="141"/>
        <v>2000</v>
      </c>
      <c r="D4516" s="8">
        <v>34.6</v>
      </c>
      <c r="E4516" s="7">
        <v>26</v>
      </c>
    </row>
    <row r="4517" spans="1:5" x14ac:dyDescent="0.25">
      <c r="A4517" s="39">
        <v>36657</v>
      </c>
      <c r="B4517" s="37">
        <f t="shared" si="140"/>
        <v>5</v>
      </c>
      <c r="C4517" s="37">
        <f t="shared" si="141"/>
        <v>2000</v>
      </c>
      <c r="D4517" s="8">
        <v>35.299999999999997</v>
      </c>
      <c r="E4517" s="7">
        <v>26.5</v>
      </c>
    </row>
    <row r="4518" spans="1:5" x14ac:dyDescent="0.25">
      <c r="A4518" s="39">
        <v>36658</v>
      </c>
      <c r="B4518" s="37">
        <f t="shared" si="140"/>
        <v>5</v>
      </c>
      <c r="C4518" s="37">
        <f t="shared" si="141"/>
        <v>2000</v>
      </c>
      <c r="D4518" s="8">
        <v>31.1</v>
      </c>
      <c r="E4518" s="7">
        <v>26</v>
      </c>
    </row>
    <row r="4519" spans="1:5" x14ac:dyDescent="0.25">
      <c r="A4519" s="39">
        <v>36659</v>
      </c>
      <c r="B4519" s="37">
        <f t="shared" si="140"/>
        <v>5</v>
      </c>
      <c r="C4519" s="37">
        <f t="shared" si="141"/>
        <v>2000</v>
      </c>
      <c r="D4519" s="8">
        <v>33.6</v>
      </c>
      <c r="E4519" s="7">
        <v>25.8</v>
      </c>
    </row>
    <row r="4520" spans="1:5" x14ac:dyDescent="0.25">
      <c r="A4520" s="39">
        <v>36660</v>
      </c>
      <c r="B4520" s="37">
        <f t="shared" si="140"/>
        <v>5</v>
      </c>
      <c r="C4520" s="37">
        <f t="shared" si="141"/>
        <v>2000</v>
      </c>
      <c r="D4520" s="8">
        <v>35.6</v>
      </c>
      <c r="E4520" s="7">
        <v>28</v>
      </c>
    </row>
    <row r="4521" spans="1:5" x14ac:dyDescent="0.25">
      <c r="A4521" s="39">
        <v>36661</v>
      </c>
      <c r="B4521" s="37">
        <f t="shared" si="140"/>
        <v>5</v>
      </c>
      <c r="C4521" s="37">
        <f t="shared" si="141"/>
        <v>2000</v>
      </c>
      <c r="D4521" s="8">
        <v>32.9</v>
      </c>
      <c r="E4521" s="7">
        <v>26.9</v>
      </c>
    </row>
    <row r="4522" spans="1:5" x14ac:dyDescent="0.25">
      <c r="A4522" s="39">
        <v>36662</v>
      </c>
      <c r="B4522" s="37">
        <f t="shared" si="140"/>
        <v>5</v>
      </c>
      <c r="C4522" s="37">
        <f t="shared" si="141"/>
        <v>2000</v>
      </c>
      <c r="D4522" s="8">
        <v>34.5</v>
      </c>
      <c r="E4522" s="7">
        <v>26.2</v>
      </c>
    </row>
    <row r="4523" spans="1:5" x14ac:dyDescent="0.25">
      <c r="A4523" s="39">
        <v>36663</v>
      </c>
      <c r="B4523" s="37">
        <f t="shared" si="140"/>
        <v>5</v>
      </c>
      <c r="C4523" s="37">
        <f t="shared" si="141"/>
        <v>2000</v>
      </c>
      <c r="D4523" s="8">
        <v>31.8</v>
      </c>
      <c r="E4523" s="7">
        <v>24.5</v>
      </c>
    </row>
    <row r="4524" spans="1:5" x14ac:dyDescent="0.25">
      <c r="A4524" s="39">
        <v>36664</v>
      </c>
      <c r="B4524" s="37">
        <f t="shared" si="140"/>
        <v>5</v>
      </c>
      <c r="C4524" s="37">
        <f t="shared" si="141"/>
        <v>2000</v>
      </c>
      <c r="D4524" s="8">
        <v>32.799999999999997</v>
      </c>
      <c r="E4524" s="7">
        <v>26</v>
      </c>
    </row>
    <row r="4525" spans="1:5" x14ac:dyDescent="0.25">
      <c r="A4525" s="39">
        <v>36665</v>
      </c>
      <c r="B4525" s="37">
        <f t="shared" si="140"/>
        <v>5</v>
      </c>
      <c r="C4525" s="37">
        <f t="shared" si="141"/>
        <v>2000</v>
      </c>
      <c r="D4525" s="8">
        <v>34.6</v>
      </c>
      <c r="E4525" s="7">
        <v>26.3</v>
      </c>
    </row>
    <row r="4526" spans="1:5" x14ac:dyDescent="0.25">
      <c r="A4526" s="39">
        <v>36666</v>
      </c>
      <c r="B4526" s="37">
        <f t="shared" si="140"/>
        <v>5</v>
      </c>
      <c r="C4526" s="37">
        <f t="shared" si="141"/>
        <v>2000</v>
      </c>
      <c r="D4526" s="8">
        <v>35.200000000000003</v>
      </c>
      <c r="E4526" s="7">
        <v>26.5</v>
      </c>
    </row>
    <row r="4527" spans="1:5" x14ac:dyDescent="0.25">
      <c r="A4527" s="39">
        <v>36667</v>
      </c>
      <c r="B4527" s="37">
        <f t="shared" si="140"/>
        <v>5</v>
      </c>
      <c r="C4527" s="37">
        <f t="shared" si="141"/>
        <v>2000</v>
      </c>
      <c r="D4527" s="8">
        <v>35.700000000000003</v>
      </c>
      <c r="E4527" s="7">
        <v>26.5</v>
      </c>
    </row>
    <row r="4528" spans="1:5" x14ac:dyDescent="0.25">
      <c r="A4528" s="39">
        <v>36668</v>
      </c>
      <c r="B4528" s="37">
        <f t="shared" si="140"/>
        <v>5</v>
      </c>
      <c r="C4528" s="37">
        <f t="shared" si="141"/>
        <v>2000</v>
      </c>
      <c r="D4528" s="8">
        <v>37.6</v>
      </c>
      <c r="E4528" s="7">
        <v>26.3</v>
      </c>
    </row>
    <row r="4529" spans="1:5" x14ac:dyDescent="0.25">
      <c r="A4529" s="39">
        <v>36669</v>
      </c>
      <c r="B4529" s="37">
        <f t="shared" si="140"/>
        <v>5</v>
      </c>
      <c r="C4529" s="37">
        <f t="shared" si="141"/>
        <v>2000</v>
      </c>
      <c r="D4529" s="8">
        <v>36.200000000000003</v>
      </c>
      <c r="E4529" s="7">
        <v>26.3</v>
      </c>
    </row>
    <row r="4530" spans="1:5" x14ac:dyDescent="0.25">
      <c r="A4530" s="39">
        <v>36670</v>
      </c>
      <c r="B4530" s="37">
        <f t="shared" si="140"/>
        <v>5</v>
      </c>
      <c r="C4530" s="37">
        <f t="shared" si="141"/>
        <v>2000</v>
      </c>
      <c r="D4530" s="8">
        <v>36.6</v>
      </c>
      <c r="E4530" s="7">
        <v>26.3</v>
      </c>
    </row>
    <row r="4531" spans="1:5" x14ac:dyDescent="0.25">
      <c r="A4531" s="39">
        <v>36671</v>
      </c>
      <c r="B4531" s="37">
        <f t="shared" si="140"/>
        <v>5</v>
      </c>
      <c r="C4531" s="37">
        <f t="shared" si="141"/>
        <v>2000</v>
      </c>
      <c r="D4531" s="8">
        <v>37.1</v>
      </c>
      <c r="E4531" s="7">
        <v>26.6</v>
      </c>
    </row>
    <row r="4532" spans="1:5" x14ac:dyDescent="0.25">
      <c r="A4532" s="39">
        <v>36672</v>
      </c>
      <c r="B4532" s="37">
        <f t="shared" si="140"/>
        <v>5</v>
      </c>
      <c r="C4532" s="37">
        <f t="shared" si="141"/>
        <v>2000</v>
      </c>
      <c r="D4532" s="8">
        <v>36.799999999999997</v>
      </c>
      <c r="E4532" s="7">
        <v>27</v>
      </c>
    </row>
    <row r="4533" spans="1:5" x14ac:dyDescent="0.25">
      <c r="A4533" s="39">
        <v>36673</v>
      </c>
      <c r="B4533" s="37">
        <f t="shared" si="140"/>
        <v>5</v>
      </c>
      <c r="C4533" s="37">
        <f t="shared" si="141"/>
        <v>2000</v>
      </c>
      <c r="D4533" s="8">
        <v>36.6</v>
      </c>
      <c r="E4533" s="7">
        <v>26.6</v>
      </c>
    </row>
    <row r="4534" spans="1:5" x14ac:dyDescent="0.25">
      <c r="A4534" s="39">
        <v>36674</v>
      </c>
      <c r="B4534" s="37">
        <f t="shared" si="140"/>
        <v>5</v>
      </c>
      <c r="C4534" s="37">
        <f t="shared" si="141"/>
        <v>2000</v>
      </c>
      <c r="D4534" s="8">
        <v>37.6</v>
      </c>
      <c r="E4534" s="7">
        <v>27</v>
      </c>
    </row>
    <row r="4535" spans="1:5" x14ac:dyDescent="0.25">
      <c r="A4535" s="39">
        <v>36675</v>
      </c>
      <c r="B4535" s="37">
        <f t="shared" si="140"/>
        <v>5</v>
      </c>
      <c r="C4535" s="37">
        <f t="shared" si="141"/>
        <v>2000</v>
      </c>
      <c r="D4535" s="8">
        <v>35.799999999999997</v>
      </c>
      <c r="E4535" s="7">
        <v>26.3</v>
      </c>
    </row>
    <row r="4536" spans="1:5" x14ac:dyDescent="0.25">
      <c r="A4536" s="39">
        <v>36676</v>
      </c>
      <c r="B4536" s="37">
        <f t="shared" si="140"/>
        <v>5</v>
      </c>
      <c r="C4536" s="37">
        <f t="shared" si="141"/>
        <v>2000</v>
      </c>
      <c r="D4536" s="9">
        <v>34.5</v>
      </c>
      <c r="E4536" s="9">
        <v>26.3</v>
      </c>
    </row>
    <row r="4537" spans="1:5" x14ac:dyDescent="0.25">
      <c r="A4537" s="39">
        <v>36677</v>
      </c>
      <c r="B4537" s="37">
        <f t="shared" si="140"/>
        <v>5</v>
      </c>
      <c r="C4537" s="37">
        <f t="shared" si="141"/>
        <v>2000</v>
      </c>
      <c r="D4537" s="8">
        <v>35.9</v>
      </c>
      <c r="E4537" s="6">
        <v>26.9</v>
      </c>
    </row>
    <row r="4538" spans="1:5" x14ac:dyDescent="0.25">
      <c r="A4538" s="39">
        <v>36678</v>
      </c>
      <c r="B4538" s="37">
        <f t="shared" si="140"/>
        <v>6</v>
      </c>
      <c r="C4538" s="37">
        <f t="shared" si="141"/>
        <v>2000</v>
      </c>
      <c r="D4538" s="8">
        <v>36.799999999999997</v>
      </c>
      <c r="E4538" s="6">
        <v>27.1</v>
      </c>
    </row>
    <row r="4539" spans="1:5" x14ac:dyDescent="0.25">
      <c r="A4539" s="39">
        <v>36679</v>
      </c>
      <c r="B4539" s="37">
        <f t="shared" si="140"/>
        <v>6</v>
      </c>
      <c r="C4539" s="37">
        <f t="shared" si="141"/>
        <v>2000</v>
      </c>
      <c r="D4539" s="8">
        <v>37.1</v>
      </c>
      <c r="E4539" s="6">
        <v>26.7</v>
      </c>
    </row>
    <row r="4540" spans="1:5" x14ac:dyDescent="0.25">
      <c r="A4540" s="39">
        <v>36680</v>
      </c>
      <c r="B4540" s="37">
        <f t="shared" si="140"/>
        <v>6</v>
      </c>
      <c r="C4540" s="37">
        <f t="shared" si="141"/>
        <v>2000</v>
      </c>
      <c r="D4540" s="8">
        <v>38.799999999999997</v>
      </c>
      <c r="E4540" s="6">
        <v>28</v>
      </c>
    </row>
    <row r="4541" spans="1:5" x14ac:dyDescent="0.25">
      <c r="A4541" s="39">
        <v>36681</v>
      </c>
      <c r="B4541" s="37">
        <f t="shared" si="140"/>
        <v>6</v>
      </c>
      <c r="C4541" s="37">
        <f t="shared" si="141"/>
        <v>2000</v>
      </c>
      <c r="D4541" s="8">
        <v>38.6</v>
      </c>
      <c r="E4541" s="6">
        <v>28.2</v>
      </c>
    </row>
    <row r="4542" spans="1:5" x14ac:dyDescent="0.25">
      <c r="A4542" s="39">
        <v>36682</v>
      </c>
      <c r="B4542" s="37">
        <f t="shared" si="140"/>
        <v>6</v>
      </c>
      <c r="C4542" s="37">
        <f t="shared" si="141"/>
        <v>2000</v>
      </c>
      <c r="D4542" s="8">
        <v>32</v>
      </c>
      <c r="E4542" s="6">
        <v>28</v>
      </c>
    </row>
    <row r="4543" spans="1:5" x14ac:dyDescent="0.25">
      <c r="A4543" s="39">
        <v>36683</v>
      </c>
      <c r="B4543" s="37">
        <f t="shared" si="140"/>
        <v>6</v>
      </c>
      <c r="C4543" s="37">
        <f t="shared" si="141"/>
        <v>2000</v>
      </c>
      <c r="D4543" s="8">
        <v>40.200000000000003</v>
      </c>
      <c r="E4543" s="6">
        <v>23</v>
      </c>
    </row>
    <row r="4544" spans="1:5" x14ac:dyDescent="0.25">
      <c r="A4544" s="39">
        <v>36684</v>
      </c>
      <c r="B4544" s="37">
        <f t="shared" si="140"/>
        <v>6</v>
      </c>
      <c r="C4544" s="37">
        <f t="shared" si="141"/>
        <v>2000</v>
      </c>
      <c r="D4544" s="8">
        <v>37.1</v>
      </c>
      <c r="E4544" s="6">
        <v>23</v>
      </c>
    </row>
    <row r="4545" spans="1:5" x14ac:dyDescent="0.25">
      <c r="A4545" s="39">
        <v>36685</v>
      </c>
      <c r="B4545" s="37">
        <f t="shared" si="140"/>
        <v>6</v>
      </c>
      <c r="C4545" s="37">
        <f t="shared" si="141"/>
        <v>2000</v>
      </c>
      <c r="D4545" s="8">
        <v>35.4</v>
      </c>
      <c r="E4545" s="6">
        <v>28</v>
      </c>
    </row>
    <row r="4546" spans="1:5" x14ac:dyDescent="0.25">
      <c r="A4546" s="39">
        <v>36686</v>
      </c>
      <c r="B4546" s="37">
        <f t="shared" si="140"/>
        <v>6</v>
      </c>
      <c r="C4546" s="37">
        <f t="shared" si="141"/>
        <v>2000</v>
      </c>
      <c r="D4546" s="8">
        <v>36.4</v>
      </c>
      <c r="E4546" s="6">
        <v>26.8</v>
      </c>
    </row>
    <row r="4547" spans="1:5" x14ac:dyDescent="0.25">
      <c r="A4547" s="39">
        <v>36687</v>
      </c>
      <c r="B4547" s="37">
        <f t="shared" ref="B4547:B4610" si="142">MONTH(A4547)</f>
        <v>6</v>
      </c>
      <c r="C4547" s="37">
        <f t="shared" ref="C4547:C4610" si="143">YEAR(A4547)</f>
        <v>2000</v>
      </c>
      <c r="D4547" s="8">
        <v>36.6</v>
      </c>
      <c r="E4547" s="6">
        <v>27.2</v>
      </c>
    </row>
    <row r="4548" spans="1:5" x14ac:dyDescent="0.25">
      <c r="A4548" s="39">
        <v>36688</v>
      </c>
      <c r="B4548" s="37">
        <f t="shared" si="142"/>
        <v>6</v>
      </c>
      <c r="C4548" s="37">
        <f t="shared" si="143"/>
        <v>2000</v>
      </c>
      <c r="D4548" s="8">
        <v>35.799999999999997</v>
      </c>
      <c r="E4548" s="6">
        <v>26.8</v>
      </c>
    </row>
    <row r="4549" spans="1:5" x14ac:dyDescent="0.25">
      <c r="A4549" s="39">
        <v>36689</v>
      </c>
      <c r="B4549" s="37">
        <f t="shared" si="142"/>
        <v>6</v>
      </c>
      <c r="C4549" s="37">
        <f t="shared" si="143"/>
        <v>2000</v>
      </c>
      <c r="D4549" s="8">
        <v>34.6</v>
      </c>
      <c r="E4549" s="6">
        <v>26.7</v>
      </c>
    </row>
    <row r="4550" spans="1:5" x14ac:dyDescent="0.25">
      <c r="A4550" s="39">
        <v>36690</v>
      </c>
      <c r="B4550" s="37">
        <f t="shared" si="142"/>
        <v>6</v>
      </c>
      <c r="C4550" s="37">
        <f t="shared" si="143"/>
        <v>2000</v>
      </c>
      <c r="D4550" s="8">
        <v>34.6</v>
      </c>
      <c r="E4550" s="6">
        <v>27.5</v>
      </c>
    </row>
    <row r="4551" spans="1:5" x14ac:dyDescent="0.25">
      <c r="A4551" s="39">
        <v>36691</v>
      </c>
      <c r="B4551" s="37">
        <f t="shared" si="142"/>
        <v>6</v>
      </c>
      <c r="C4551" s="37">
        <f t="shared" si="143"/>
        <v>2000</v>
      </c>
      <c r="D4551" s="8">
        <v>34.9</v>
      </c>
      <c r="E4551" s="6">
        <v>27.5</v>
      </c>
    </row>
    <row r="4552" spans="1:5" x14ac:dyDescent="0.25">
      <c r="A4552" s="39">
        <v>36692</v>
      </c>
      <c r="B4552" s="37">
        <f t="shared" si="142"/>
        <v>6</v>
      </c>
      <c r="C4552" s="37">
        <f t="shared" si="143"/>
        <v>2000</v>
      </c>
      <c r="D4552" s="8">
        <v>34.5</v>
      </c>
      <c r="E4552" s="6">
        <v>26.5</v>
      </c>
    </row>
    <row r="4553" spans="1:5" x14ac:dyDescent="0.25">
      <c r="A4553" s="39">
        <v>36693</v>
      </c>
      <c r="B4553" s="37">
        <f t="shared" si="142"/>
        <v>6</v>
      </c>
      <c r="C4553" s="37">
        <f t="shared" si="143"/>
        <v>2000</v>
      </c>
      <c r="D4553" s="8">
        <v>35.1</v>
      </c>
      <c r="E4553" s="6">
        <v>26.5</v>
      </c>
    </row>
    <row r="4554" spans="1:5" x14ac:dyDescent="0.25">
      <c r="A4554" s="39">
        <v>36694</v>
      </c>
      <c r="B4554" s="37">
        <f t="shared" si="142"/>
        <v>6</v>
      </c>
      <c r="C4554" s="37">
        <f t="shared" si="143"/>
        <v>2000</v>
      </c>
      <c r="D4554" s="8">
        <v>35.6</v>
      </c>
      <c r="E4554" s="6">
        <v>26.2</v>
      </c>
    </row>
    <row r="4555" spans="1:5" x14ac:dyDescent="0.25">
      <c r="A4555" s="39">
        <v>36695</v>
      </c>
      <c r="B4555" s="37">
        <f t="shared" si="142"/>
        <v>6</v>
      </c>
      <c r="C4555" s="37">
        <f t="shared" si="143"/>
        <v>2000</v>
      </c>
      <c r="D4555" s="8">
        <v>35.5</v>
      </c>
      <c r="E4555" s="6">
        <v>26.2</v>
      </c>
    </row>
    <row r="4556" spans="1:5" x14ac:dyDescent="0.25">
      <c r="A4556" s="39">
        <v>36696</v>
      </c>
      <c r="B4556" s="37">
        <f t="shared" si="142"/>
        <v>6</v>
      </c>
      <c r="C4556" s="37">
        <f t="shared" si="143"/>
        <v>2000</v>
      </c>
      <c r="D4556" s="8">
        <v>36</v>
      </c>
      <c r="E4556" s="6">
        <v>26.5</v>
      </c>
    </row>
    <row r="4557" spans="1:5" x14ac:dyDescent="0.25">
      <c r="A4557" s="39">
        <v>36697</v>
      </c>
      <c r="B4557" s="37">
        <f t="shared" si="142"/>
        <v>6</v>
      </c>
      <c r="C4557" s="37">
        <f t="shared" si="143"/>
        <v>2000</v>
      </c>
      <c r="D4557" s="8">
        <v>36.299999999999997</v>
      </c>
      <c r="E4557" s="6">
        <v>26.5</v>
      </c>
    </row>
    <row r="4558" spans="1:5" x14ac:dyDescent="0.25">
      <c r="A4558" s="39">
        <v>36698</v>
      </c>
      <c r="B4558" s="37">
        <f t="shared" si="142"/>
        <v>6</v>
      </c>
      <c r="C4558" s="37">
        <f t="shared" si="143"/>
        <v>2000</v>
      </c>
      <c r="D4558" s="8">
        <v>36.1</v>
      </c>
      <c r="E4558" s="6">
        <v>26.5</v>
      </c>
    </row>
    <row r="4559" spans="1:5" x14ac:dyDescent="0.25">
      <c r="A4559" s="39">
        <v>36699</v>
      </c>
      <c r="B4559" s="37">
        <f t="shared" si="142"/>
        <v>6</v>
      </c>
      <c r="C4559" s="37">
        <f t="shared" si="143"/>
        <v>2000</v>
      </c>
      <c r="D4559" s="8">
        <v>35.5</v>
      </c>
      <c r="E4559" s="6">
        <v>26.5</v>
      </c>
    </row>
    <row r="4560" spans="1:5" x14ac:dyDescent="0.25">
      <c r="A4560" s="39">
        <v>36700</v>
      </c>
      <c r="B4560" s="37">
        <f t="shared" si="142"/>
        <v>6</v>
      </c>
      <c r="C4560" s="37">
        <f t="shared" si="143"/>
        <v>2000</v>
      </c>
      <c r="D4560" s="8">
        <v>35.9</v>
      </c>
      <c r="E4560" s="6">
        <v>26.5</v>
      </c>
    </row>
    <row r="4561" spans="1:5" x14ac:dyDescent="0.25">
      <c r="A4561" s="39">
        <v>36701</v>
      </c>
      <c r="B4561" s="37">
        <f t="shared" si="142"/>
        <v>6</v>
      </c>
      <c r="C4561" s="37">
        <f t="shared" si="143"/>
        <v>2000</v>
      </c>
      <c r="D4561" s="8">
        <v>35</v>
      </c>
      <c r="E4561" s="6">
        <v>26.2</v>
      </c>
    </row>
    <row r="4562" spans="1:5" x14ac:dyDescent="0.25">
      <c r="A4562" s="39">
        <v>36702</v>
      </c>
      <c r="B4562" s="37">
        <f t="shared" si="142"/>
        <v>6</v>
      </c>
      <c r="C4562" s="37">
        <f t="shared" si="143"/>
        <v>2000</v>
      </c>
      <c r="D4562" s="8">
        <v>35.5</v>
      </c>
      <c r="E4562" s="6">
        <v>26.2</v>
      </c>
    </row>
    <row r="4563" spans="1:5" x14ac:dyDescent="0.25">
      <c r="A4563" s="39">
        <v>36703</v>
      </c>
      <c r="B4563" s="37">
        <f t="shared" si="142"/>
        <v>6</v>
      </c>
      <c r="C4563" s="37">
        <f t="shared" si="143"/>
        <v>2000</v>
      </c>
      <c r="D4563" s="8">
        <v>36</v>
      </c>
      <c r="E4563" s="6">
        <v>26.2</v>
      </c>
    </row>
    <row r="4564" spans="1:5" x14ac:dyDescent="0.25">
      <c r="A4564" s="39">
        <v>36704</v>
      </c>
      <c r="B4564" s="37">
        <f t="shared" si="142"/>
        <v>6</v>
      </c>
      <c r="C4564" s="37">
        <f t="shared" si="143"/>
        <v>2000</v>
      </c>
      <c r="D4564" s="8">
        <v>35.6</v>
      </c>
      <c r="E4564" s="6">
        <v>26.7</v>
      </c>
    </row>
    <row r="4565" spans="1:5" x14ac:dyDescent="0.25">
      <c r="A4565" s="39">
        <v>36705</v>
      </c>
      <c r="B4565" s="37">
        <f t="shared" si="142"/>
        <v>6</v>
      </c>
      <c r="C4565" s="37">
        <f t="shared" si="143"/>
        <v>2000</v>
      </c>
      <c r="D4565" s="8">
        <v>35.700000000000003</v>
      </c>
      <c r="E4565" s="6">
        <v>26.3</v>
      </c>
    </row>
    <row r="4566" spans="1:5" x14ac:dyDescent="0.25">
      <c r="A4566" s="39">
        <v>36706</v>
      </c>
      <c r="B4566" s="37">
        <f t="shared" si="142"/>
        <v>6</v>
      </c>
      <c r="C4566" s="37">
        <f t="shared" si="143"/>
        <v>2000</v>
      </c>
      <c r="D4566" s="8">
        <v>35.799999999999997</v>
      </c>
      <c r="E4566" s="6">
        <v>27.5</v>
      </c>
    </row>
    <row r="4567" spans="1:5" x14ac:dyDescent="0.25">
      <c r="A4567" s="39">
        <v>36707</v>
      </c>
      <c r="B4567" s="37">
        <f t="shared" si="142"/>
        <v>6</v>
      </c>
      <c r="C4567" s="37">
        <f t="shared" si="143"/>
        <v>2000</v>
      </c>
      <c r="D4567" s="8">
        <v>30.2</v>
      </c>
      <c r="E4567" s="6">
        <v>25.5</v>
      </c>
    </row>
    <row r="4568" spans="1:5" x14ac:dyDescent="0.25">
      <c r="A4568" s="39">
        <v>36708</v>
      </c>
      <c r="B4568" s="37">
        <f t="shared" si="142"/>
        <v>7</v>
      </c>
      <c r="C4568" s="37">
        <f t="shared" si="143"/>
        <v>2000</v>
      </c>
      <c r="D4568" s="8">
        <v>34.5</v>
      </c>
      <c r="E4568" s="6">
        <v>24.5</v>
      </c>
    </row>
    <row r="4569" spans="1:5" x14ac:dyDescent="0.25">
      <c r="A4569" s="39">
        <v>36709</v>
      </c>
      <c r="B4569" s="37">
        <f t="shared" si="142"/>
        <v>7</v>
      </c>
      <c r="C4569" s="37">
        <f t="shared" si="143"/>
        <v>2000</v>
      </c>
      <c r="D4569" s="8">
        <v>29.5</v>
      </c>
      <c r="E4569" s="6">
        <v>25</v>
      </c>
    </row>
    <row r="4570" spans="1:5" x14ac:dyDescent="0.25">
      <c r="A4570" s="39">
        <v>36710</v>
      </c>
      <c r="B4570" s="37">
        <f t="shared" si="142"/>
        <v>7</v>
      </c>
      <c r="C4570" s="37">
        <f t="shared" si="143"/>
        <v>2000</v>
      </c>
      <c r="D4570" s="8">
        <v>29.1</v>
      </c>
      <c r="E4570" s="6">
        <v>24.5</v>
      </c>
    </row>
    <row r="4571" spans="1:5" x14ac:dyDescent="0.25">
      <c r="A4571" s="39">
        <v>36711</v>
      </c>
      <c r="B4571" s="37">
        <f t="shared" si="142"/>
        <v>7</v>
      </c>
      <c r="C4571" s="37">
        <f t="shared" si="143"/>
        <v>2000</v>
      </c>
      <c r="D4571" s="8">
        <v>26.8</v>
      </c>
      <c r="E4571" s="6">
        <v>24.7</v>
      </c>
    </row>
    <row r="4572" spans="1:5" x14ac:dyDescent="0.25">
      <c r="A4572" s="39">
        <v>36712</v>
      </c>
      <c r="B4572" s="37">
        <f t="shared" si="142"/>
        <v>7</v>
      </c>
      <c r="C4572" s="37">
        <f t="shared" si="143"/>
        <v>2000</v>
      </c>
      <c r="D4572" s="8">
        <v>28.9</v>
      </c>
      <c r="E4572" s="6">
        <v>25.8</v>
      </c>
    </row>
    <row r="4573" spans="1:5" x14ac:dyDescent="0.25">
      <c r="A4573" s="39">
        <v>36713</v>
      </c>
      <c r="B4573" s="37">
        <f t="shared" si="142"/>
        <v>7</v>
      </c>
      <c r="C4573" s="37">
        <f t="shared" si="143"/>
        <v>2000</v>
      </c>
      <c r="D4573" s="8">
        <v>28.9</v>
      </c>
      <c r="E4573" s="6">
        <v>25.7</v>
      </c>
    </row>
    <row r="4574" spans="1:5" x14ac:dyDescent="0.25">
      <c r="A4574" s="39">
        <v>36714</v>
      </c>
      <c r="B4574" s="37">
        <f t="shared" si="142"/>
        <v>7</v>
      </c>
      <c r="C4574" s="37">
        <f t="shared" si="143"/>
        <v>2000</v>
      </c>
      <c r="D4574" s="8">
        <v>31</v>
      </c>
      <c r="E4574" s="6">
        <v>25.6</v>
      </c>
    </row>
    <row r="4575" spans="1:5" x14ac:dyDescent="0.25">
      <c r="A4575" s="39">
        <v>36715</v>
      </c>
      <c r="B4575" s="37">
        <f t="shared" si="142"/>
        <v>7</v>
      </c>
      <c r="C4575" s="37">
        <f t="shared" si="143"/>
        <v>2000</v>
      </c>
      <c r="D4575" s="8">
        <v>31</v>
      </c>
      <c r="E4575" s="6">
        <v>17.600000000000001</v>
      </c>
    </row>
    <row r="4576" spans="1:5" x14ac:dyDescent="0.25">
      <c r="A4576" s="39">
        <v>36716</v>
      </c>
      <c r="B4576" s="37">
        <f t="shared" si="142"/>
        <v>7</v>
      </c>
      <c r="C4576" s="37">
        <f t="shared" si="143"/>
        <v>2000</v>
      </c>
      <c r="D4576" s="8">
        <v>29</v>
      </c>
      <c r="E4576" s="6">
        <v>24.6</v>
      </c>
    </row>
    <row r="4577" spans="1:5" x14ac:dyDescent="0.25">
      <c r="A4577" s="39">
        <v>36717</v>
      </c>
      <c r="B4577" s="37">
        <f t="shared" si="142"/>
        <v>7</v>
      </c>
      <c r="C4577" s="37">
        <f t="shared" si="143"/>
        <v>2000</v>
      </c>
      <c r="D4577" s="8">
        <v>30.7</v>
      </c>
      <c r="E4577" s="6">
        <v>26</v>
      </c>
    </row>
    <row r="4578" spans="1:5" x14ac:dyDescent="0.25">
      <c r="A4578" s="39">
        <v>36718</v>
      </c>
      <c r="B4578" s="37">
        <f t="shared" si="142"/>
        <v>7</v>
      </c>
      <c r="C4578" s="37">
        <f t="shared" si="143"/>
        <v>2000</v>
      </c>
      <c r="D4578" s="8">
        <v>30.9</v>
      </c>
      <c r="E4578" s="6">
        <v>26.1</v>
      </c>
    </row>
    <row r="4579" spans="1:5" x14ac:dyDescent="0.25">
      <c r="A4579" s="39">
        <v>36719</v>
      </c>
      <c r="B4579" s="37">
        <f t="shared" si="142"/>
        <v>7</v>
      </c>
      <c r="C4579" s="37">
        <f t="shared" si="143"/>
        <v>2000</v>
      </c>
      <c r="D4579" s="8">
        <v>30.7</v>
      </c>
      <c r="E4579" s="6">
        <v>26.5</v>
      </c>
    </row>
    <row r="4580" spans="1:5" x14ac:dyDescent="0.25">
      <c r="A4580" s="39">
        <v>36720</v>
      </c>
      <c r="B4580" s="37">
        <f t="shared" si="142"/>
        <v>7</v>
      </c>
      <c r="C4580" s="37">
        <f t="shared" si="143"/>
        <v>2000</v>
      </c>
      <c r="D4580" s="8">
        <v>28.9</v>
      </c>
      <c r="E4580" s="6">
        <v>23.5</v>
      </c>
    </row>
    <row r="4581" spans="1:5" x14ac:dyDescent="0.25">
      <c r="A4581" s="39">
        <v>36721</v>
      </c>
      <c r="B4581" s="37">
        <f t="shared" si="142"/>
        <v>7</v>
      </c>
      <c r="C4581" s="37">
        <f t="shared" si="143"/>
        <v>2000</v>
      </c>
      <c r="D4581" s="8">
        <v>27.7</v>
      </c>
      <c r="E4581" s="6">
        <v>25.5</v>
      </c>
    </row>
    <row r="4582" spans="1:5" x14ac:dyDescent="0.25">
      <c r="A4582" s="39">
        <v>36722</v>
      </c>
      <c r="B4582" s="37">
        <f t="shared" si="142"/>
        <v>7</v>
      </c>
      <c r="C4582" s="37">
        <f t="shared" si="143"/>
        <v>2000</v>
      </c>
      <c r="D4582" s="8">
        <v>29</v>
      </c>
      <c r="E4582" s="6">
        <v>25.8</v>
      </c>
    </row>
    <row r="4583" spans="1:5" x14ac:dyDescent="0.25">
      <c r="A4583" s="39">
        <v>36723</v>
      </c>
      <c r="B4583" s="37">
        <f t="shared" si="142"/>
        <v>7</v>
      </c>
      <c r="C4583" s="37">
        <f t="shared" si="143"/>
        <v>2000</v>
      </c>
      <c r="D4583" s="8">
        <v>29.6</v>
      </c>
      <c r="E4583" s="6">
        <v>25.5</v>
      </c>
    </row>
    <row r="4584" spans="1:5" x14ac:dyDescent="0.25">
      <c r="A4584" s="39">
        <v>36724</v>
      </c>
      <c r="B4584" s="37">
        <f t="shared" si="142"/>
        <v>7</v>
      </c>
      <c r="C4584" s="37">
        <f t="shared" si="143"/>
        <v>2000</v>
      </c>
      <c r="D4584" s="8">
        <v>29.3</v>
      </c>
      <c r="E4584" s="6">
        <v>26</v>
      </c>
    </row>
    <row r="4585" spans="1:5" x14ac:dyDescent="0.25">
      <c r="A4585" s="39">
        <v>36725</v>
      </c>
      <c r="B4585" s="37">
        <f t="shared" si="142"/>
        <v>7</v>
      </c>
      <c r="C4585" s="37">
        <f t="shared" si="143"/>
        <v>2000</v>
      </c>
      <c r="D4585" s="8">
        <v>31.1</v>
      </c>
      <c r="E4585" s="6">
        <v>26.5</v>
      </c>
    </row>
    <row r="4586" spans="1:5" x14ac:dyDescent="0.25">
      <c r="A4586" s="39">
        <v>36726</v>
      </c>
      <c r="B4586" s="37">
        <f t="shared" si="142"/>
        <v>7</v>
      </c>
      <c r="C4586" s="37">
        <f t="shared" si="143"/>
        <v>2000</v>
      </c>
      <c r="D4586" s="8">
        <v>32</v>
      </c>
      <c r="E4586" s="6">
        <v>26.6</v>
      </c>
    </row>
    <row r="4587" spans="1:5" x14ac:dyDescent="0.25">
      <c r="A4587" s="39">
        <v>36727</v>
      </c>
      <c r="B4587" s="37">
        <f t="shared" si="142"/>
        <v>7</v>
      </c>
      <c r="C4587" s="37">
        <f t="shared" si="143"/>
        <v>2000</v>
      </c>
      <c r="D4587" s="8">
        <v>32.1</v>
      </c>
      <c r="E4587" s="6">
        <v>25.6</v>
      </c>
    </row>
    <row r="4588" spans="1:5" x14ac:dyDescent="0.25">
      <c r="A4588" s="39">
        <v>36728</v>
      </c>
      <c r="B4588" s="37">
        <f t="shared" si="142"/>
        <v>7</v>
      </c>
      <c r="C4588" s="37">
        <f t="shared" si="143"/>
        <v>2000</v>
      </c>
      <c r="D4588" s="8">
        <v>32.4</v>
      </c>
      <c r="E4588" s="6">
        <v>25.4</v>
      </c>
    </row>
    <row r="4589" spans="1:5" x14ac:dyDescent="0.25">
      <c r="A4589" s="39">
        <v>36729</v>
      </c>
      <c r="B4589" s="37">
        <f t="shared" si="142"/>
        <v>7</v>
      </c>
      <c r="C4589" s="37">
        <f t="shared" si="143"/>
        <v>2000</v>
      </c>
      <c r="D4589" s="8">
        <v>32.5</v>
      </c>
      <c r="E4589" s="6">
        <v>25.4</v>
      </c>
    </row>
    <row r="4590" spans="1:5" x14ac:dyDescent="0.25">
      <c r="A4590" s="39">
        <v>36730</v>
      </c>
      <c r="B4590" s="37">
        <f t="shared" si="142"/>
        <v>7</v>
      </c>
      <c r="C4590" s="37">
        <f t="shared" si="143"/>
        <v>2000</v>
      </c>
      <c r="D4590" s="8">
        <v>33.1</v>
      </c>
      <c r="E4590" s="6">
        <v>25</v>
      </c>
    </row>
    <row r="4591" spans="1:5" x14ac:dyDescent="0.25">
      <c r="A4591" s="39">
        <v>36731</v>
      </c>
      <c r="B4591" s="37">
        <f t="shared" si="142"/>
        <v>7</v>
      </c>
      <c r="C4591" s="37">
        <f t="shared" si="143"/>
        <v>2000</v>
      </c>
      <c r="D4591" s="8">
        <v>33.6</v>
      </c>
      <c r="E4591" s="6">
        <v>25</v>
      </c>
    </row>
    <row r="4592" spans="1:5" x14ac:dyDescent="0.25">
      <c r="A4592" s="39">
        <v>36732</v>
      </c>
      <c r="B4592" s="37">
        <f t="shared" si="142"/>
        <v>7</v>
      </c>
      <c r="C4592" s="37">
        <f t="shared" si="143"/>
        <v>2000</v>
      </c>
      <c r="D4592" s="8">
        <v>33.6</v>
      </c>
      <c r="E4592" s="6">
        <v>25</v>
      </c>
    </row>
    <row r="4593" spans="1:5" x14ac:dyDescent="0.25">
      <c r="A4593" s="39">
        <v>36733</v>
      </c>
      <c r="B4593" s="37">
        <f t="shared" si="142"/>
        <v>7</v>
      </c>
      <c r="C4593" s="37">
        <f t="shared" si="143"/>
        <v>2000</v>
      </c>
      <c r="D4593" s="8">
        <v>32.9</v>
      </c>
      <c r="E4593" s="6">
        <v>25.5</v>
      </c>
    </row>
    <row r="4594" spans="1:5" x14ac:dyDescent="0.25">
      <c r="A4594" s="39">
        <v>36734</v>
      </c>
      <c r="B4594" s="37">
        <f t="shared" si="142"/>
        <v>7</v>
      </c>
      <c r="C4594" s="37">
        <f t="shared" si="143"/>
        <v>2000</v>
      </c>
      <c r="D4594" s="8">
        <v>33.4</v>
      </c>
      <c r="E4594" s="6">
        <v>25.5</v>
      </c>
    </row>
    <row r="4595" spans="1:5" x14ac:dyDescent="0.25">
      <c r="A4595" s="39">
        <v>36735</v>
      </c>
      <c r="B4595" s="37">
        <f t="shared" si="142"/>
        <v>7</v>
      </c>
      <c r="C4595" s="37">
        <f t="shared" si="143"/>
        <v>2000</v>
      </c>
      <c r="D4595" s="8">
        <v>33.700000000000003</v>
      </c>
      <c r="E4595" s="6">
        <v>25.6</v>
      </c>
    </row>
    <row r="4596" spans="1:5" x14ac:dyDescent="0.25">
      <c r="A4596" s="39">
        <v>36736</v>
      </c>
      <c r="B4596" s="37">
        <f t="shared" si="142"/>
        <v>7</v>
      </c>
      <c r="C4596" s="37">
        <f t="shared" si="143"/>
        <v>2000</v>
      </c>
      <c r="D4596" s="8">
        <v>33.1</v>
      </c>
      <c r="E4596" s="6">
        <v>26.6</v>
      </c>
    </row>
    <row r="4597" spans="1:5" x14ac:dyDescent="0.25">
      <c r="A4597" s="39">
        <v>36737</v>
      </c>
      <c r="B4597" s="37">
        <f t="shared" si="142"/>
        <v>7</v>
      </c>
      <c r="C4597" s="37">
        <f t="shared" si="143"/>
        <v>2000</v>
      </c>
      <c r="D4597" s="9">
        <v>33.4</v>
      </c>
      <c r="E4597" s="6">
        <v>25.1</v>
      </c>
    </row>
    <row r="4598" spans="1:5" x14ac:dyDescent="0.25">
      <c r="A4598" s="39">
        <v>36738</v>
      </c>
      <c r="B4598" s="37">
        <f t="shared" si="142"/>
        <v>7</v>
      </c>
      <c r="C4598" s="37">
        <f t="shared" si="143"/>
        <v>2000</v>
      </c>
      <c r="D4598" s="8">
        <v>31.4</v>
      </c>
      <c r="E4598" s="7">
        <v>25.6</v>
      </c>
    </row>
    <row r="4599" spans="1:5" x14ac:dyDescent="0.25">
      <c r="A4599" s="39">
        <v>36739</v>
      </c>
      <c r="B4599" s="37">
        <f t="shared" si="142"/>
        <v>8</v>
      </c>
      <c r="C4599" s="37">
        <f t="shared" si="143"/>
        <v>2000</v>
      </c>
      <c r="D4599" s="8">
        <v>32.6</v>
      </c>
      <c r="E4599" s="7">
        <v>25.1</v>
      </c>
    </row>
    <row r="4600" spans="1:5" x14ac:dyDescent="0.25">
      <c r="A4600" s="39">
        <v>36740</v>
      </c>
      <c r="B4600" s="37">
        <f t="shared" si="142"/>
        <v>8</v>
      </c>
      <c r="C4600" s="37">
        <f t="shared" si="143"/>
        <v>2000</v>
      </c>
      <c r="D4600" s="8">
        <v>32.6</v>
      </c>
      <c r="E4600" s="7">
        <v>25.5</v>
      </c>
    </row>
    <row r="4601" spans="1:5" x14ac:dyDescent="0.25">
      <c r="A4601" s="39">
        <v>36741</v>
      </c>
      <c r="B4601" s="37">
        <f t="shared" si="142"/>
        <v>8</v>
      </c>
      <c r="C4601" s="37">
        <f t="shared" si="143"/>
        <v>2000</v>
      </c>
      <c r="D4601" s="8">
        <v>33.700000000000003</v>
      </c>
      <c r="E4601" s="7">
        <v>25.1</v>
      </c>
    </row>
    <row r="4602" spans="1:5" x14ac:dyDescent="0.25">
      <c r="A4602" s="39">
        <v>36742</v>
      </c>
      <c r="B4602" s="37">
        <f t="shared" si="142"/>
        <v>8</v>
      </c>
      <c r="C4602" s="37">
        <f t="shared" si="143"/>
        <v>2000</v>
      </c>
      <c r="D4602" s="8">
        <v>32.6</v>
      </c>
      <c r="E4602" s="7">
        <v>24.5</v>
      </c>
    </row>
    <row r="4603" spans="1:5" x14ac:dyDescent="0.25">
      <c r="A4603" s="39">
        <v>36743</v>
      </c>
      <c r="B4603" s="37">
        <f t="shared" si="142"/>
        <v>8</v>
      </c>
      <c r="C4603" s="37">
        <f t="shared" si="143"/>
        <v>2000</v>
      </c>
      <c r="D4603" s="8">
        <v>32.299999999999997</v>
      </c>
      <c r="E4603" s="7">
        <v>24</v>
      </c>
    </row>
    <row r="4604" spans="1:5" x14ac:dyDescent="0.25">
      <c r="A4604" s="39">
        <v>36744</v>
      </c>
      <c r="B4604" s="37">
        <f t="shared" si="142"/>
        <v>8</v>
      </c>
      <c r="C4604" s="37">
        <f t="shared" si="143"/>
        <v>2000</v>
      </c>
      <c r="D4604" s="8">
        <v>33.1</v>
      </c>
      <c r="E4604" s="7">
        <v>24.6</v>
      </c>
    </row>
    <row r="4605" spans="1:5" x14ac:dyDescent="0.25">
      <c r="A4605" s="39">
        <v>36745</v>
      </c>
      <c r="B4605" s="37">
        <f t="shared" si="142"/>
        <v>8</v>
      </c>
      <c r="C4605" s="37">
        <f t="shared" si="143"/>
        <v>2000</v>
      </c>
      <c r="D4605" s="8">
        <v>33.299999999999997</v>
      </c>
      <c r="E4605" s="7">
        <v>25</v>
      </c>
    </row>
    <row r="4606" spans="1:5" x14ac:dyDescent="0.25">
      <c r="A4606" s="39">
        <v>36746</v>
      </c>
      <c r="B4606" s="37">
        <f t="shared" si="142"/>
        <v>8</v>
      </c>
      <c r="C4606" s="37">
        <f t="shared" si="143"/>
        <v>2000</v>
      </c>
      <c r="D4606" s="8">
        <v>33.1</v>
      </c>
      <c r="E4606" s="7">
        <v>25</v>
      </c>
    </row>
    <row r="4607" spans="1:5" x14ac:dyDescent="0.25">
      <c r="A4607" s="39">
        <v>36747</v>
      </c>
      <c r="B4607" s="37">
        <f t="shared" si="142"/>
        <v>8</v>
      </c>
      <c r="C4607" s="37">
        <f t="shared" si="143"/>
        <v>2000</v>
      </c>
      <c r="D4607" s="8">
        <v>33.200000000000003</v>
      </c>
      <c r="E4607" s="7">
        <v>25.4</v>
      </c>
    </row>
    <row r="4608" spans="1:5" x14ac:dyDescent="0.25">
      <c r="A4608" s="39">
        <v>36748</v>
      </c>
      <c r="B4608" s="37">
        <f t="shared" si="142"/>
        <v>8</v>
      </c>
      <c r="C4608" s="37">
        <f t="shared" si="143"/>
        <v>2000</v>
      </c>
      <c r="D4608" s="8">
        <v>31.6</v>
      </c>
      <c r="E4608" s="7">
        <v>25.6</v>
      </c>
    </row>
    <row r="4609" spans="1:5" x14ac:dyDescent="0.25">
      <c r="A4609" s="39">
        <v>36749</v>
      </c>
      <c r="B4609" s="37">
        <f t="shared" si="142"/>
        <v>8</v>
      </c>
      <c r="C4609" s="37">
        <f t="shared" si="143"/>
        <v>2000</v>
      </c>
      <c r="D4609" s="8">
        <v>31.9</v>
      </c>
      <c r="E4609" s="7">
        <v>23.7</v>
      </c>
    </row>
    <row r="4610" spans="1:5" x14ac:dyDescent="0.25">
      <c r="A4610" s="39">
        <v>36750</v>
      </c>
      <c r="B4610" s="37">
        <f t="shared" si="142"/>
        <v>8</v>
      </c>
      <c r="C4610" s="37">
        <f t="shared" si="143"/>
        <v>2000</v>
      </c>
      <c r="D4610" s="8">
        <v>26.2</v>
      </c>
      <c r="E4610" s="7">
        <v>24.1</v>
      </c>
    </row>
    <row r="4611" spans="1:5" x14ac:dyDescent="0.25">
      <c r="A4611" s="39">
        <v>36751</v>
      </c>
      <c r="B4611" s="37">
        <f t="shared" ref="B4611:B4674" si="144">MONTH(A4611)</f>
        <v>8</v>
      </c>
      <c r="C4611" s="37">
        <f t="shared" ref="C4611:C4674" si="145">YEAR(A4611)</f>
        <v>2000</v>
      </c>
      <c r="D4611" s="8">
        <v>28.2</v>
      </c>
      <c r="E4611" s="7">
        <v>24.6</v>
      </c>
    </row>
    <row r="4612" spans="1:5" x14ac:dyDescent="0.25">
      <c r="A4612" s="39">
        <v>36752</v>
      </c>
      <c r="B4612" s="37">
        <f t="shared" si="144"/>
        <v>8</v>
      </c>
      <c r="C4612" s="37">
        <f t="shared" si="145"/>
        <v>2000</v>
      </c>
      <c r="D4612" s="8">
        <v>29.5</v>
      </c>
      <c r="E4612" s="7">
        <v>24.6</v>
      </c>
    </row>
    <row r="4613" spans="1:5" x14ac:dyDescent="0.25">
      <c r="A4613" s="39">
        <v>36753</v>
      </c>
      <c r="B4613" s="37">
        <f t="shared" si="144"/>
        <v>8</v>
      </c>
      <c r="C4613" s="37">
        <f t="shared" si="145"/>
        <v>2000</v>
      </c>
      <c r="D4613" s="8">
        <v>29.1</v>
      </c>
      <c r="E4613" s="7">
        <v>23.5</v>
      </c>
    </row>
    <row r="4614" spans="1:5" x14ac:dyDescent="0.25">
      <c r="A4614" s="39">
        <v>36754</v>
      </c>
      <c r="B4614" s="37">
        <f t="shared" si="144"/>
        <v>8</v>
      </c>
      <c r="C4614" s="37">
        <f t="shared" si="145"/>
        <v>2000</v>
      </c>
      <c r="D4614" s="8">
        <v>29.9</v>
      </c>
      <c r="E4614" s="7">
        <v>24.1</v>
      </c>
    </row>
    <row r="4615" spans="1:5" x14ac:dyDescent="0.25">
      <c r="A4615" s="39">
        <v>36755</v>
      </c>
      <c r="B4615" s="37">
        <f t="shared" si="144"/>
        <v>8</v>
      </c>
      <c r="C4615" s="37">
        <f t="shared" si="145"/>
        <v>2000</v>
      </c>
      <c r="D4615" s="8">
        <v>29.9</v>
      </c>
      <c r="E4615" s="7">
        <v>25.4</v>
      </c>
    </row>
    <row r="4616" spans="1:5" x14ac:dyDescent="0.25">
      <c r="A4616" s="39">
        <v>36756</v>
      </c>
      <c r="B4616" s="37">
        <f t="shared" si="144"/>
        <v>8</v>
      </c>
      <c r="C4616" s="37">
        <f t="shared" si="145"/>
        <v>2000</v>
      </c>
      <c r="D4616" s="8">
        <v>29.6</v>
      </c>
      <c r="E4616" s="7">
        <v>25.6</v>
      </c>
    </row>
    <row r="4617" spans="1:5" x14ac:dyDescent="0.25">
      <c r="A4617" s="39">
        <v>36757</v>
      </c>
      <c r="B4617" s="37">
        <f t="shared" si="144"/>
        <v>8</v>
      </c>
      <c r="C4617" s="37">
        <f t="shared" si="145"/>
        <v>2000</v>
      </c>
      <c r="D4617" s="8">
        <v>34.9</v>
      </c>
      <c r="E4617" s="7">
        <v>24</v>
      </c>
    </row>
    <row r="4618" spans="1:5" x14ac:dyDescent="0.25">
      <c r="A4618" s="39">
        <v>36758</v>
      </c>
      <c r="B4618" s="37">
        <f t="shared" si="144"/>
        <v>8</v>
      </c>
      <c r="C4618" s="37">
        <f t="shared" si="145"/>
        <v>2000</v>
      </c>
      <c r="D4618" s="8">
        <v>27</v>
      </c>
      <c r="E4618" s="7">
        <v>24.5</v>
      </c>
    </row>
    <row r="4619" spans="1:5" x14ac:dyDescent="0.25">
      <c r="A4619" s="39">
        <v>36759</v>
      </c>
      <c r="B4619" s="37">
        <f t="shared" si="144"/>
        <v>8</v>
      </c>
      <c r="C4619" s="37">
        <f t="shared" si="145"/>
        <v>2000</v>
      </c>
      <c r="D4619" s="8">
        <v>28.6</v>
      </c>
      <c r="E4619" s="7">
        <v>24.5</v>
      </c>
    </row>
    <row r="4620" spans="1:5" x14ac:dyDescent="0.25">
      <c r="A4620" s="39">
        <v>36760</v>
      </c>
      <c r="B4620" s="37">
        <f t="shared" si="144"/>
        <v>8</v>
      </c>
      <c r="C4620" s="37">
        <f t="shared" si="145"/>
        <v>2000</v>
      </c>
      <c r="D4620" s="8">
        <v>30.1</v>
      </c>
      <c r="E4620" s="7">
        <v>25</v>
      </c>
    </row>
    <row r="4621" spans="1:5" x14ac:dyDescent="0.25">
      <c r="A4621" s="39">
        <v>36761</v>
      </c>
      <c r="B4621" s="37">
        <f t="shared" si="144"/>
        <v>8</v>
      </c>
      <c r="C4621" s="37">
        <f t="shared" si="145"/>
        <v>2000</v>
      </c>
      <c r="D4621" s="8">
        <v>30.1</v>
      </c>
      <c r="E4621" s="7">
        <v>25</v>
      </c>
    </row>
    <row r="4622" spans="1:5" x14ac:dyDescent="0.25">
      <c r="A4622" s="39">
        <v>36762</v>
      </c>
      <c r="B4622" s="37">
        <f t="shared" si="144"/>
        <v>8</v>
      </c>
      <c r="C4622" s="37">
        <f t="shared" si="145"/>
        <v>2000</v>
      </c>
      <c r="D4622" s="8">
        <v>30.1</v>
      </c>
      <c r="E4622" s="7">
        <v>26</v>
      </c>
    </row>
    <row r="4623" spans="1:5" x14ac:dyDescent="0.25">
      <c r="A4623" s="39">
        <v>36763</v>
      </c>
      <c r="B4623" s="37">
        <f t="shared" si="144"/>
        <v>8</v>
      </c>
      <c r="C4623" s="37">
        <f t="shared" si="145"/>
        <v>2000</v>
      </c>
      <c r="D4623" s="8">
        <v>31.6</v>
      </c>
      <c r="E4623" s="7">
        <v>24</v>
      </c>
    </row>
    <row r="4624" spans="1:5" x14ac:dyDescent="0.25">
      <c r="A4624" s="39">
        <v>36764</v>
      </c>
      <c r="B4624" s="37">
        <f t="shared" si="144"/>
        <v>8</v>
      </c>
      <c r="C4624" s="37">
        <f t="shared" si="145"/>
        <v>2000</v>
      </c>
      <c r="D4624" s="8">
        <v>30.1</v>
      </c>
      <c r="E4624" s="7">
        <v>25</v>
      </c>
    </row>
    <row r="4625" spans="1:5" x14ac:dyDescent="0.25">
      <c r="A4625" s="39">
        <v>36765</v>
      </c>
      <c r="B4625" s="37">
        <f t="shared" si="144"/>
        <v>8</v>
      </c>
      <c r="C4625" s="37">
        <f t="shared" si="145"/>
        <v>2000</v>
      </c>
      <c r="D4625" s="8">
        <v>30.1</v>
      </c>
      <c r="E4625" s="7">
        <v>24.6</v>
      </c>
    </row>
    <row r="4626" spans="1:5" x14ac:dyDescent="0.25">
      <c r="A4626" s="39">
        <v>36766</v>
      </c>
      <c r="B4626" s="37">
        <f t="shared" si="144"/>
        <v>8</v>
      </c>
      <c r="C4626" s="37">
        <f t="shared" si="145"/>
        <v>2000</v>
      </c>
      <c r="D4626" s="8">
        <v>29.7</v>
      </c>
      <c r="E4626" s="7">
        <v>24.5</v>
      </c>
    </row>
    <row r="4627" spans="1:5" x14ac:dyDescent="0.25">
      <c r="A4627" s="39">
        <v>36767</v>
      </c>
      <c r="B4627" s="37">
        <f t="shared" si="144"/>
        <v>8</v>
      </c>
      <c r="C4627" s="37">
        <f t="shared" si="145"/>
        <v>2000</v>
      </c>
      <c r="D4627" s="8">
        <v>29.1</v>
      </c>
      <c r="E4627" s="7">
        <v>24.5</v>
      </c>
    </row>
    <row r="4628" spans="1:5" x14ac:dyDescent="0.25">
      <c r="A4628" s="39">
        <v>36768</v>
      </c>
      <c r="B4628" s="37">
        <f t="shared" si="144"/>
        <v>8</v>
      </c>
      <c r="C4628" s="37">
        <f t="shared" si="145"/>
        <v>2000</v>
      </c>
      <c r="D4628" s="9">
        <v>29.8</v>
      </c>
      <c r="E4628" s="9">
        <v>24.8</v>
      </c>
    </row>
    <row r="4629" spans="1:5" x14ac:dyDescent="0.25">
      <c r="A4629" s="39">
        <v>36769</v>
      </c>
      <c r="B4629" s="37">
        <f t="shared" si="144"/>
        <v>8</v>
      </c>
      <c r="C4629" s="37">
        <f t="shared" si="145"/>
        <v>2000</v>
      </c>
      <c r="D4629" s="8">
        <v>29.4</v>
      </c>
      <c r="E4629" s="7">
        <v>24</v>
      </c>
    </row>
    <row r="4630" spans="1:5" x14ac:dyDescent="0.25">
      <c r="A4630" s="39">
        <v>36770</v>
      </c>
      <c r="B4630" s="37">
        <f t="shared" si="144"/>
        <v>9</v>
      </c>
      <c r="C4630" s="37">
        <f t="shared" si="145"/>
        <v>2000</v>
      </c>
      <c r="D4630" s="8">
        <v>30.1</v>
      </c>
      <c r="E4630" s="7">
        <v>25.2</v>
      </c>
    </row>
    <row r="4631" spans="1:5" x14ac:dyDescent="0.25">
      <c r="A4631" s="39">
        <v>36771</v>
      </c>
      <c r="B4631" s="37">
        <f t="shared" si="144"/>
        <v>9</v>
      </c>
      <c r="C4631" s="37">
        <f t="shared" si="145"/>
        <v>2000</v>
      </c>
      <c r="D4631" s="8">
        <v>29.8</v>
      </c>
      <c r="E4631" s="7">
        <v>24.5</v>
      </c>
    </row>
    <row r="4632" spans="1:5" x14ac:dyDescent="0.25">
      <c r="A4632" s="39">
        <v>36772</v>
      </c>
      <c r="B4632" s="37">
        <f t="shared" si="144"/>
        <v>9</v>
      </c>
      <c r="C4632" s="37">
        <f t="shared" si="145"/>
        <v>2000</v>
      </c>
      <c r="D4632" s="8">
        <v>29.9</v>
      </c>
      <c r="E4632" s="7">
        <v>24.7</v>
      </c>
    </row>
    <row r="4633" spans="1:5" x14ac:dyDescent="0.25">
      <c r="A4633" s="39">
        <v>36773</v>
      </c>
      <c r="B4633" s="37">
        <f t="shared" si="144"/>
        <v>9</v>
      </c>
      <c r="C4633" s="37">
        <f t="shared" si="145"/>
        <v>2000</v>
      </c>
      <c r="D4633" s="8">
        <v>30.2</v>
      </c>
      <c r="E4633" s="7">
        <v>24.4</v>
      </c>
    </row>
    <row r="4634" spans="1:5" x14ac:dyDescent="0.25">
      <c r="A4634" s="39">
        <v>36774</v>
      </c>
      <c r="B4634" s="37">
        <f t="shared" si="144"/>
        <v>9</v>
      </c>
      <c r="C4634" s="37">
        <f t="shared" si="145"/>
        <v>2000</v>
      </c>
      <c r="D4634" s="8">
        <v>30.6</v>
      </c>
      <c r="E4634" s="7">
        <v>24.5</v>
      </c>
    </row>
    <row r="4635" spans="1:5" x14ac:dyDescent="0.25">
      <c r="A4635" s="39">
        <v>36775</v>
      </c>
      <c r="B4635" s="37">
        <f t="shared" si="144"/>
        <v>9</v>
      </c>
      <c r="C4635" s="37">
        <f t="shared" si="145"/>
        <v>2000</v>
      </c>
      <c r="D4635" s="8">
        <v>29.6</v>
      </c>
      <c r="E4635" s="7">
        <v>24</v>
      </c>
    </row>
    <row r="4636" spans="1:5" x14ac:dyDescent="0.25">
      <c r="A4636" s="39">
        <v>36776</v>
      </c>
      <c r="B4636" s="37">
        <f t="shared" si="144"/>
        <v>9</v>
      </c>
      <c r="C4636" s="37">
        <f t="shared" si="145"/>
        <v>2000</v>
      </c>
      <c r="D4636" s="8">
        <v>30.2</v>
      </c>
      <c r="E4636" s="7">
        <v>24.4</v>
      </c>
    </row>
    <row r="4637" spans="1:5" x14ac:dyDescent="0.25">
      <c r="A4637" s="39">
        <v>36777</v>
      </c>
      <c r="B4637" s="37">
        <f t="shared" si="144"/>
        <v>9</v>
      </c>
      <c r="C4637" s="37">
        <f t="shared" si="145"/>
        <v>2000</v>
      </c>
      <c r="D4637" s="8">
        <v>31.3</v>
      </c>
      <c r="E4637" s="7">
        <v>24.1</v>
      </c>
    </row>
    <row r="4638" spans="1:5" x14ac:dyDescent="0.25">
      <c r="A4638" s="39">
        <v>36778</v>
      </c>
      <c r="B4638" s="37">
        <f t="shared" si="144"/>
        <v>9</v>
      </c>
      <c r="C4638" s="37">
        <f t="shared" si="145"/>
        <v>2000</v>
      </c>
      <c r="D4638" s="8">
        <v>31.4</v>
      </c>
      <c r="E4638" s="7">
        <v>24</v>
      </c>
    </row>
    <row r="4639" spans="1:5" x14ac:dyDescent="0.25">
      <c r="A4639" s="39">
        <v>36779</v>
      </c>
      <c r="B4639" s="37">
        <f t="shared" si="144"/>
        <v>9</v>
      </c>
      <c r="C4639" s="37">
        <f t="shared" si="145"/>
        <v>2000</v>
      </c>
      <c r="D4639" s="8">
        <v>31.7</v>
      </c>
      <c r="E4639" s="7">
        <v>24</v>
      </c>
    </row>
    <row r="4640" spans="1:5" x14ac:dyDescent="0.25">
      <c r="A4640" s="39">
        <v>36780</v>
      </c>
      <c r="B4640" s="37">
        <f t="shared" si="144"/>
        <v>9</v>
      </c>
      <c r="C4640" s="37">
        <f t="shared" si="145"/>
        <v>2000</v>
      </c>
      <c r="D4640" s="8">
        <v>29.6</v>
      </c>
      <c r="E4640" s="7">
        <v>24.6</v>
      </c>
    </row>
    <row r="4641" spans="1:5" x14ac:dyDescent="0.25">
      <c r="A4641" s="39">
        <v>36781</v>
      </c>
      <c r="B4641" s="37">
        <f t="shared" si="144"/>
        <v>9</v>
      </c>
      <c r="C4641" s="37">
        <f t="shared" si="145"/>
        <v>2000</v>
      </c>
      <c r="D4641" s="8">
        <v>31.9</v>
      </c>
      <c r="E4641" s="7">
        <v>23</v>
      </c>
    </row>
    <row r="4642" spans="1:5" x14ac:dyDescent="0.25">
      <c r="A4642" s="39">
        <v>36782</v>
      </c>
      <c r="B4642" s="37">
        <f t="shared" si="144"/>
        <v>9</v>
      </c>
      <c r="C4642" s="37">
        <f t="shared" si="145"/>
        <v>2000</v>
      </c>
      <c r="D4642" s="8">
        <v>32.200000000000003</v>
      </c>
      <c r="E4642" s="7">
        <v>23.4</v>
      </c>
    </row>
    <row r="4643" spans="1:5" x14ac:dyDescent="0.25">
      <c r="A4643" s="39">
        <v>36783</v>
      </c>
      <c r="B4643" s="37">
        <f t="shared" si="144"/>
        <v>9</v>
      </c>
      <c r="C4643" s="37">
        <f t="shared" si="145"/>
        <v>2000</v>
      </c>
      <c r="D4643" s="8">
        <v>34</v>
      </c>
      <c r="E4643" s="7">
        <v>23.5</v>
      </c>
    </row>
    <row r="4644" spans="1:5" x14ac:dyDescent="0.25">
      <c r="A4644" s="39">
        <v>36784</v>
      </c>
      <c r="B4644" s="37">
        <f t="shared" si="144"/>
        <v>9</v>
      </c>
      <c r="C4644" s="37">
        <f t="shared" si="145"/>
        <v>2000</v>
      </c>
      <c r="D4644" s="8">
        <v>33.700000000000003</v>
      </c>
      <c r="E4644" s="7">
        <v>22</v>
      </c>
    </row>
    <row r="4645" spans="1:5" x14ac:dyDescent="0.25">
      <c r="A4645" s="39">
        <v>36785</v>
      </c>
      <c r="B4645" s="37">
        <f t="shared" si="144"/>
        <v>9</v>
      </c>
      <c r="C4645" s="37">
        <f t="shared" si="145"/>
        <v>2000</v>
      </c>
      <c r="D4645" s="8">
        <v>32.9</v>
      </c>
      <c r="E4645" s="7">
        <v>25.5</v>
      </c>
    </row>
    <row r="4646" spans="1:5" x14ac:dyDescent="0.25">
      <c r="A4646" s="39">
        <v>36786</v>
      </c>
      <c r="B4646" s="37">
        <f t="shared" si="144"/>
        <v>9</v>
      </c>
      <c r="C4646" s="37">
        <f t="shared" si="145"/>
        <v>2000</v>
      </c>
      <c r="D4646" s="8">
        <v>33.6</v>
      </c>
      <c r="E4646" s="7">
        <v>22.2</v>
      </c>
    </row>
    <row r="4647" spans="1:5" x14ac:dyDescent="0.25">
      <c r="A4647" s="39">
        <v>36787</v>
      </c>
      <c r="B4647" s="37">
        <f t="shared" si="144"/>
        <v>9</v>
      </c>
      <c r="C4647" s="37">
        <f t="shared" si="145"/>
        <v>2000</v>
      </c>
      <c r="D4647" s="8">
        <v>33.1</v>
      </c>
      <c r="E4647" s="7">
        <v>23.5</v>
      </c>
    </row>
    <row r="4648" spans="1:5" x14ac:dyDescent="0.25">
      <c r="A4648" s="39">
        <v>36788</v>
      </c>
      <c r="B4648" s="37">
        <f t="shared" si="144"/>
        <v>9</v>
      </c>
      <c r="C4648" s="37">
        <f t="shared" si="145"/>
        <v>2000</v>
      </c>
      <c r="D4648" s="8">
        <v>31.7</v>
      </c>
      <c r="E4648" s="7">
        <v>22.5</v>
      </c>
    </row>
    <row r="4649" spans="1:5" x14ac:dyDescent="0.25">
      <c r="A4649" s="39">
        <v>36789</v>
      </c>
      <c r="B4649" s="37">
        <f t="shared" si="144"/>
        <v>9</v>
      </c>
      <c r="C4649" s="37">
        <f t="shared" si="145"/>
        <v>2000</v>
      </c>
      <c r="D4649" s="8">
        <v>33.299999999999997</v>
      </c>
      <c r="E4649" s="7">
        <v>23.4</v>
      </c>
    </row>
    <row r="4650" spans="1:5" x14ac:dyDescent="0.25">
      <c r="A4650" s="39">
        <v>36790</v>
      </c>
      <c r="B4650" s="37">
        <f t="shared" si="144"/>
        <v>9</v>
      </c>
      <c r="C4650" s="37">
        <f t="shared" si="145"/>
        <v>2000</v>
      </c>
      <c r="D4650" s="8">
        <v>35.1</v>
      </c>
      <c r="E4650" s="7">
        <v>26</v>
      </c>
    </row>
    <row r="4651" spans="1:5" x14ac:dyDescent="0.25">
      <c r="A4651" s="39">
        <v>36791</v>
      </c>
      <c r="B4651" s="37">
        <f t="shared" si="144"/>
        <v>9</v>
      </c>
      <c r="C4651" s="37">
        <f t="shared" si="145"/>
        <v>2000</v>
      </c>
      <c r="D4651" s="8">
        <v>37.700000000000003</v>
      </c>
      <c r="E4651" s="7">
        <v>25</v>
      </c>
    </row>
    <row r="4652" spans="1:5" x14ac:dyDescent="0.25">
      <c r="A4652" s="39">
        <v>36792</v>
      </c>
      <c r="B4652" s="37">
        <f t="shared" si="144"/>
        <v>9</v>
      </c>
      <c r="C4652" s="37">
        <f t="shared" si="145"/>
        <v>2000</v>
      </c>
      <c r="D4652" s="8">
        <v>38.4</v>
      </c>
      <c r="E4652" s="7">
        <v>25.5</v>
      </c>
    </row>
    <row r="4653" spans="1:5" x14ac:dyDescent="0.25">
      <c r="A4653" s="39">
        <v>36793</v>
      </c>
      <c r="B4653" s="37">
        <f t="shared" si="144"/>
        <v>9</v>
      </c>
      <c r="C4653" s="37">
        <f t="shared" si="145"/>
        <v>2000</v>
      </c>
      <c r="D4653" s="8">
        <v>37.5</v>
      </c>
      <c r="E4653" s="7">
        <v>25.6</v>
      </c>
    </row>
    <row r="4654" spans="1:5" x14ac:dyDescent="0.25">
      <c r="A4654" s="39">
        <v>36794</v>
      </c>
      <c r="B4654" s="37">
        <f t="shared" si="144"/>
        <v>9</v>
      </c>
      <c r="C4654" s="37">
        <f t="shared" si="145"/>
        <v>2000</v>
      </c>
      <c r="D4654" s="8">
        <v>32.6</v>
      </c>
      <c r="E4654" s="7">
        <v>24.4</v>
      </c>
    </row>
    <row r="4655" spans="1:5" x14ac:dyDescent="0.25">
      <c r="A4655" s="39">
        <v>36795</v>
      </c>
      <c r="B4655" s="37">
        <f t="shared" si="144"/>
        <v>9</v>
      </c>
      <c r="C4655" s="37">
        <f t="shared" si="145"/>
        <v>2000</v>
      </c>
      <c r="D4655" s="8">
        <v>37.299999999999997</v>
      </c>
      <c r="E4655" s="7">
        <v>23</v>
      </c>
    </row>
    <row r="4656" spans="1:5" x14ac:dyDescent="0.25">
      <c r="A4656" s="39">
        <v>36796</v>
      </c>
      <c r="B4656" s="37">
        <f t="shared" si="144"/>
        <v>9</v>
      </c>
      <c r="C4656" s="37">
        <f t="shared" si="145"/>
        <v>2000</v>
      </c>
      <c r="D4656" s="8">
        <v>37.9</v>
      </c>
      <c r="E4656" s="7">
        <v>23.5</v>
      </c>
    </row>
    <row r="4657" spans="1:5" x14ac:dyDescent="0.25">
      <c r="A4657" s="39">
        <v>36797</v>
      </c>
      <c r="B4657" s="37">
        <f t="shared" si="144"/>
        <v>9</v>
      </c>
      <c r="C4657" s="37">
        <f t="shared" si="145"/>
        <v>2000</v>
      </c>
      <c r="D4657" s="8">
        <v>39.1</v>
      </c>
      <c r="E4657" s="7">
        <v>24.6</v>
      </c>
    </row>
    <row r="4658" spans="1:5" x14ac:dyDescent="0.25">
      <c r="A4658" s="39">
        <v>36798</v>
      </c>
      <c r="B4658" s="37">
        <f t="shared" si="144"/>
        <v>9</v>
      </c>
      <c r="C4658" s="37">
        <f t="shared" si="145"/>
        <v>2000</v>
      </c>
      <c r="D4658" s="8">
        <v>38</v>
      </c>
      <c r="E4658" s="7">
        <v>25.5</v>
      </c>
    </row>
    <row r="4659" spans="1:5" x14ac:dyDescent="0.25">
      <c r="A4659" s="39">
        <v>36799</v>
      </c>
      <c r="B4659" s="37">
        <f t="shared" si="144"/>
        <v>9</v>
      </c>
      <c r="C4659" s="37">
        <f t="shared" si="145"/>
        <v>2000</v>
      </c>
      <c r="D4659" s="8">
        <v>36.6</v>
      </c>
      <c r="E4659" s="7">
        <v>26.6</v>
      </c>
    </row>
    <row r="4660" spans="1:5" x14ac:dyDescent="0.25">
      <c r="A4660" s="39">
        <v>36800</v>
      </c>
      <c r="B4660" s="37">
        <f t="shared" si="144"/>
        <v>10</v>
      </c>
      <c r="C4660" s="37">
        <f t="shared" si="145"/>
        <v>2000</v>
      </c>
      <c r="D4660" s="8">
        <v>36.9</v>
      </c>
      <c r="E4660" s="7">
        <v>24.5</v>
      </c>
    </row>
    <row r="4661" spans="1:5" x14ac:dyDescent="0.25">
      <c r="A4661" s="39">
        <v>36801</v>
      </c>
      <c r="B4661" s="37">
        <f t="shared" si="144"/>
        <v>10</v>
      </c>
      <c r="C4661" s="37">
        <f t="shared" si="145"/>
        <v>2000</v>
      </c>
      <c r="D4661" s="8">
        <v>38.1</v>
      </c>
      <c r="E4661" s="7">
        <v>25</v>
      </c>
    </row>
    <row r="4662" spans="1:5" x14ac:dyDescent="0.25">
      <c r="A4662" s="39">
        <v>36802</v>
      </c>
      <c r="B4662" s="37">
        <f t="shared" si="144"/>
        <v>10</v>
      </c>
      <c r="C4662" s="37">
        <f t="shared" si="145"/>
        <v>2000</v>
      </c>
      <c r="D4662" s="8">
        <v>40</v>
      </c>
      <c r="E4662" s="7">
        <v>22</v>
      </c>
    </row>
    <row r="4663" spans="1:5" x14ac:dyDescent="0.25">
      <c r="A4663" s="39">
        <v>36803</v>
      </c>
      <c r="B4663" s="37">
        <f t="shared" si="144"/>
        <v>10</v>
      </c>
      <c r="C4663" s="37">
        <f t="shared" si="145"/>
        <v>2000</v>
      </c>
      <c r="D4663" s="8">
        <v>40.200000000000003</v>
      </c>
      <c r="E4663" s="7">
        <v>22.4</v>
      </c>
    </row>
    <row r="4664" spans="1:5" x14ac:dyDescent="0.25">
      <c r="A4664" s="39">
        <v>36804</v>
      </c>
      <c r="B4664" s="37">
        <f t="shared" si="144"/>
        <v>10</v>
      </c>
      <c r="C4664" s="37">
        <f t="shared" si="145"/>
        <v>2000</v>
      </c>
      <c r="D4664" s="8">
        <v>39.5</v>
      </c>
      <c r="E4664" s="7">
        <v>24</v>
      </c>
    </row>
    <row r="4665" spans="1:5" x14ac:dyDescent="0.25">
      <c r="A4665" s="39">
        <v>36805</v>
      </c>
      <c r="B4665" s="37">
        <f t="shared" si="144"/>
        <v>10</v>
      </c>
      <c r="C4665" s="37">
        <f t="shared" si="145"/>
        <v>2000</v>
      </c>
      <c r="D4665" s="8">
        <v>39.5</v>
      </c>
      <c r="E4665" s="7">
        <v>24.1</v>
      </c>
    </row>
    <row r="4666" spans="1:5" x14ac:dyDescent="0.25">
      <c r="A4666" s="39">
        <v>36806</v>
      </c>
      <c r="B4666" s="37">
        <f t="shared" si="144"/>
        <v>10</v>
      </c>
      <c r="C4666" s="37">
        <f t="shared" si="145"/>
        <v>2000</v>
      </c>
      <c r="D4666" s="8">
        <v>38</v>
      </c>
      <c r="E4666" s="7">
        <v>25.5</v>
      </c>
    </row>
    <row r="4667" spans="1:5" x14ac:dyDescent="0.25">
      <c r="A4667" s="39">
        <v>36807</v>
      </c>
      <c r="B4667" s="37">
        <f t="shared" si="144"/>
        <v>10</v>
      </c>
      <c r="C4667" s="37">
        <f t="shared" si="145"/>
        <v>2000</v>
      </c>
      <c r="D4667" s="8">
        <v>36.4</v>
      </c>
      <c r="E4667" s="7">
        <v>23.7</v>
      </c>
    </row>
    <row r="4668" spans="1:5" x14ac:dyDescent="0.25">
      <c r="A4668" s="39">
        <v>36808</v>
      </c>
      <c r="B4668" s="37">
        <f t="shared" si="144"/>
        <v>10</v>
      </c>
      <c r="C4668" s="37">
        <f t="shared" si="145"/>
        <v>2000</v>
      </c>
      <c r="D4668" s="8">
        <v>35.6</v>
      </c>
      <c r="E4668" s="7">
        <v>24.5</v>
      </c>
    </row>
    <row r="4669" spans="1:5" x14ac:dyDescent="0.25">
      <c r="A4669" s="39">
        <v>36809</v>
      </c>
      <c r="B4669" s="37">
        <f t="shared" si="144"/>
        <v>10</v>
      </c>
      <c r="C4669" s="37">
        <f t="shared" si="145"/>
        <v>2000</v>
      </c>
      <c r="D4669" s="8">
        <v>36.799999999999997</v>
      </c>
      <c r="E4669" s="7">
        <v>25.1</v>
      </c>
    </row>
    <row r="4670" spans="1:5" x14ac:dyDescent="0.25">
      <c r="A4670" s="39">
        <v>36810</v>
      </c>
      <c r="B4670" s="37">
        <f t="shared" si="144"/>
        <v>10</v>
      </c>
      <c r="C4670" s="37">
        <f t="shared" si="145"/>
        <v>2000</v>
      </c>
      <c r="D4670" s="8">
        <v>37.6</v>
      </c>
      <c r="E4670" s="7">
        <v>23.9</v>
      </c>
    </row>
    <row r="4671" spans="1:5" x14ac:dyDescent="0.25">
      <c r="A4671" s="39">
        <v>36811</v>
      </c>
      <c r="B4671" s="37">
        <f t="shared" si="144"/>
        <v>10</v>
      </c>
      <c r="C4671" s="37">
        <f t="shared" si="145"/>
        <v>2000</v>
      </c>
      <c r="D4671" s="8">
        <v>36.799999999999997</v>
      </c>
      <c r="E4671" s="7">
        <v>24</v>
      </c>
    </row>
    <row r="4672" spans="1:5" x14ac:dyDescent="0.25">
      <c r="A4672" s="39">
        <v>36812</v>
      </c>
      <c r="B4672" s="37">
        <f t="shared" si="144"/>
        <v>10</v>
      </c>
      <c r="C4672" s="37">
        <f t="shared" si="145"/>
        <v>2000</v>
      </c>
      <c r="D4672" s="8">
        <v>36.200000000000003</v>
      </c>
      <c r="E4672" s="7">
        <v>25</v>
      </c>
    </row>
    <row r="4673" spans="1:5" x14ac:dyDescent="0.25">
      <c r="A4673" s="39">
        <v>36813</v>
      </c>
      <c r="B4673" s="37">
        <f t="shared" si="144"/>
        <v>10</v>
      </c>
      <c r="C4673" s="37">
        <f t="shared" si="145"/>
        <v>2000</v>
      </c>
      <c r="D4673" s="8">
        <v>35.799999999999997</v>
      </c>
      <c r="E4673" s="7">
        <v>25.1</v>
      </c>
    </row>
    <row r="4674" spans="1:5" x14ac:dyDescent="0.25">
      <c r="A4674" s="39">
        <v>36814</v>
      </c>
      <c r="B4674" s="37">
        <f t="shared" si="144"/>
        <v>10</v>
      </c>
      <c r="C4674" s="37">
        <f t="shared" si="145"/>
        <v>2000</v>
      </c>
      <c r="D4674" s="8">
        <v>37.700000000000003</v>
      </c>
      <c r="E4674" s="7">
        <v>22</v>
      </c>
    </row>
    <row r="4675" spans="1:5" x14ac:dyDescent="0.25">
      <c r="A4675" s="39">
        <v>36815</v>
      </c>
      <c r="B4675" s="37">
        <f t="shared" ref="B4675:B4738" si="146">MONTH(A4675)</f>
        <v>10</v>
      </c>
      <c r="C4675" s="37">
        <f t="shared" ref="C4675:C4738" si="147">YEAR(A4675)</f>
        <v>2000</v>
      </c>
      <c r="D4675" s="8">
        <v>38.200000000000003</v>
      </c>
      <c r="E4675" s="7">
        <v>18.3</v>
      </c>
    </row>
    <row r="4676" spans="1:5" x14ac:dyDescent="0.25">
      <c r="A4676" s="39">
        <v>36816</v>
      </c>
      <c r="B4676" s="37">
        <f t="shared" si="146"/>
        <v>10</v>
      </c>
      <c r="C4676" s="37">
        <f t="shared" si="147"/>
        <v>2000</v>
      </c>
      <c r="D4676" s="8">
        <v>38.200000000000003</v>
      </c>
      <c r="E4676" s="7">
        <v>20.100000000000001</v>
      </c>
    </row>
    <row r="4677" spans="1:5" x14ac:dyDescent="0.25">
      <c r="A4677" s="39">
        <v>36817</v>
      </c>
      <c r="B4677" s="37">
        <f t="shared" si="146"/>
        <v>10</v>
      </c>
      <c r="C4677" s="37">
        <f t="shared" si="147"/>
        <v>2000</v>
      </c>
      <c r="D4677" s="8">
        <v>39.299999999999997</v>
      </c>
      <c r="E4677" s="7">
        <v>20.2</v>
      </c>
    </row>
    <row r="4678" spans="1:5" x14ac:dyDescent="0.25">
      <c r="A4678" s="39">
        <v>36818</v>
      </c>
      <c r="B4678" s="37">
        <f t="shared" si="146"/>
        <v>10</v>
      </c>
      <c r="C4678" s="37">
        <f t="shared" si="147"/>
        <v>2000</v>
      </c>
      <c r="D4678" s="8">
        <v>39.299999999999997</v>
      </c>
      <c r="E4678" s="7">
        <v>24.1</v>
      </c>
    </row>
    <row r="4679" spans="1:5" x14ac:dyDescent="0.25">
      <c r="A4679" s="39">
        <v>36819</v>
      </c>
      <c r="B4679" s="37">
        <f t="shared" si="146"/>
        <v>10</v>
      </c>
      <c r="C4679" s="37">
        <f t="shared" si="147"/>
        <v>2000</v>
      </c>
      <c r="D4679" s="8">
        <v>39.6</v>
      </c>
      <c r="E4679" s="7">
        <v>22</v>
      </c>
    </row>
    <row r="4680" spans="1:5" x14ac:dyDescent="0.25">
      <c r="A4680" s="39">
        <v>36820</v>
      </c>
      <c r="B4680" s="37">
        <f t="shared" si="146"/>
        <v>10</v>
      </c>
      <c r="C4680" s="37">
        <f t="shared" si="147"/>
        <v>2000</v>
      </c>
      <c r="D4680" s="8">
        <v>39.1</v>
      </c>
      <c r="E4680" s="7">
        <v>20</v>
      </c>
    </row>
    <row r="4681" spans="1:5" x14ac:dyDescent="0.25">
      <c r="A4681" s="39">
        <v>36821</v>
      </c>
      <c r="B4681" s="37">
        <f t="shared" si="146"/>
        <v>10</v>
      </c>
      <c r="C4681" s="37">
        <f t="shared" si="147"/>
        <v>2000</v>
      </c>
      <c r="D4681" s="8">
        <v>36.6</v>
      </c>
      <c r="E4681" s="7">
        <v>23.1</v>
      </c>
    </row>
    <row r="4682" spans="1:5" x14ac:dyDescent="0.25">
      <c r="A4682" s="39">
        <v>36822</v>
      </c>
      <c r="B4682" s="37">
        <f t="shared" si="146"/>
        <v>10</v>
      </c>
      <c r="C4682" s="37">
        <f t="shared" si="147"/>
        <v>2000</v>
      </c>
      <c r="D4682" s="8">
        <v>36.4</v>
      </c>
      <c r="E4682" s="7">
        <v>23</v>
      </c>
    </row>
    <row r="4683" spans="1:5" x14ac:dyDescent="0.25">
      <c r="A4683" s="39">
        <v>36823</v>
      </c>
      <c r="B4683" s="37">
        <f t="shared" si="146"/>
        <v>10</v>
      </c>
      <c r="C4683" s="37">
        <f t="shared" si="147"/>
        <v>2000</v>
      </c>
      <c r="D4683" s="8">
        <v>36.4</v>
      </c>
      <c r="E4683" s="7">
        <v>22.7</v>
      </c>
    </row>
    <row r="4684" spans="1:5" x14ac:dyDescent="0.25">
      <c r="A4684" s="39">
        <v>36824</v>
      </c>
      <c r="B4684" s="37">
        <f t="shared" si="146"/>
        <v>10</v>
      </c>
      <c r="C4684" s="37">
        <f t="shared" si="147"/>
        <v>2000</v>
      </c>
      <c r="D4684" s="8">
        <v>36.4</v>
      </c>
      <c r="E4684" s="7">
        <v>20.2</v>
      </c>
    </row>
    <row r="4685" spans="1:5" x14ac:dyDescent="0.25">
      <c r="A4685" s="39">
        <v>36825</v>
      </c>
      <c r="B4685" s="37">
        <f t="shared" si="146"/>
        <v>10</v>
      </c>
      <c r="C4685" s="37">
        <f t="shared" si="147"/>
        <v>2000</v>
      </c>
      <c r="D4685" s="8">
        <v>35.6</v>
      </c>
      <c r="E4685" s="7">
        <v>20</v>
      </c>
    </row>
    <row r="4686" spans="1:5" x14ac:dyDescent="0.25">
      <c r="A4686" s="39">
        <v>36826</v>
      </c>
      <c r="B4686" s="37">
        <f t="shared" si="146"/>
        <v>10</v>
      </c>
      <c r="C4686" s="37">
        <f t="shared" si="147"/>
        <v>2000</v>
      </c>
      <c r="D4686" s="8">
        <v>37.1</v>
      </c>
      <c r="E4686" s="7">
        <v>20</v>
      </c>
    </row>
    <row r="4687" spans="1:5" x14ac:dyDescent="0.25">
      <c r="A4687" s="39">
        <v>36827</v>
      </c>
      <c r="B4687" s="37">
        <f t="shared" si="146"/>
        <v>10</v>
      </c>
      <c r="C4687" s="37">
        <f t="shared" si="147"/>
        <v>2000</v>
      </c>
      <c r="D4687" s="8">
        <v>37.5</v>
      </c>
      <c r="E4687" s="7">
        <v>24</v>
      </c>
    </row>
    <row r="4688" spans="1:5" x14ac:dyDescent="0.25">
      <c r="A4688" s="39">
        <v>36828</v>
      </c>
      <c r="B4688" s="37">
        <f t="shared" si="146"/>
        <v>10</v>
      </c>
      <c r="C4688" s="37">
        <f t="shared" si="147"/>
        <v>2000</v>
      </c>
      <c r="D4688" s="8">
        <v>38.1</v>
      </c>
      <c r="E4688" s="7">
        <v>25.2</v>
      </c>
    </row>
    <row r="4689" spans="1:5" x14ac:dyDescent="0.25">
      <c r="A4689" s="39">
        <v>36829</v>
      </c>
      <c r="B4689" s="37">
        <f t="shared" si="146"/>
        <v>10</v>
      </c>
      <c r="C4689" s="37">
        <f t="shared" si="147"/>
        <v>2000</v>
      </c>
      <c r="D4689" s="9">
        <v>36.4</v>
      </c>
      <c r="E4689" s="9">
        <v>19</v>
      </c>
    </row>
    <row r="4690" spans="1:5" x14ac:dyDescent="0.25">
      <c r="A4690" s="39">
        <v>36830</v>
      </c>
      <c r="B4690" s="37">
        <f t="shared" si="146"/>
        <v>10</v>
      </c>
      <c r="C4690" s="37">
        <f t="shared" si="147"/>
        <v>2000</v>
      </c>
      <c r="D4690" s="8">
        <v>36.1</v>
      </c>
      <c r="E4690" s="7">
        <v>19</v>
      </c>
    </row>
    <row r="4691" spans="1:5" x14ac:dyDescent="0.25">
      <c r="A4691" s="39">
        <v>36831</v>
      </c>
      <c r="B4691" s="37">
        <f t="shared" si="146"/>
        <v>11</v>
      </c>
      <c r="C4691" s="37">
        <f t="shared" si="147"/>
        <v>2000</v>
      </c>
      <c r="D4691" s="8">
        <v>35.799999999999997</v>
      </c>
      <c r="E4691" s="7">
        <v>22.1</v>
      </c>
    </row>
    <row r="4692" spans="1:5" x14ac:dyDescent="0.25">
      <c r="A4692" s="39">
        <v>36832</v>
      </c>
      <c r="B4692" s="37">
        <f t="shared" si="146"/>
        <v>11</v>
      </c>
      <c r="C4692" s="37">
        <f t="shared" si="147"/>
        <v>2000</v>
      </c>
      <c r="D4692" s="8">
        <v>37.200000000000003</v>
      </c>
      <c r="E4692" s="7">
        <v>18.100000000000001</v>
      </c>
    </row>
    <row r="4693" spans="1:5" x14ac:dyDescent="0.25">
      <c r="A4693" s="39">
        <v>36833</v>
      </c>
      <c r="B4693" s="37">
        <f t="shared" si="146"/>
        <v>11</v>
      </c>
      <c r="C4693" s="37">
        <f t="shared" si="147"/>
        <v>2000</v>
      </c>
      <c r="D4693" s="8">
        <v>37.200000000000003</v>
      </c>
      <c r="E4693" s="7">
        <v>20</v>
      </c>
    </row>
    <row r="4694" spans="1:5" x14ac:dyDescent="0.25">
      <c r="A4694" s="39">
        <v>36834</v>
      </c>
      <c r="B4694" s="37">
        <f t="shared" si="146"/>
        <v>11</v>
      </c>
      <c r="C4694" s="37">
        <f t="shared" si="147"/>
        <v>2000</v>
      </c>
      <c r="D4694" s="8">
        <v>37.700000000000003</v>
      </c>
      <c r="E4694" s="7">
        <v>20</v>
      </c>
    </row>
    <row r="4695" spans="1:5" x14ac:dyDescent="0.25">
      <c r="A4695" s="39">
        <v>36835</v>
      </c>
      <c r="B4695" s="37">
        <f t="shared" si="146"/>
        <v>11</v>
      </c>
      <c r="C4695" s="37">
        <f t="shared" si="147"/>
        <v>2000</v>
      </c>
      <c r="D4695" s="8">
        <v>38.1</v>
      </c>
      <c r="E4695" s="7">
        <v>19.3</v>
      </c>
    </row>
    <row r="4696" spans="1:5" x14ac:dyDescent="0.25">
      <c r="A4696" s="39">
        <v>36836</v>
      </c>
      <c r="B4696" s="37">
        <f t="shared" si="146"/>
        <v>11</v>
      </c>
      <c r="C4696" s="37">
        <f t="shared" si="147"/>
        <v>2000</v>
      </c>
      <c r="D4696" s="8">
        <v>37.299999999999997</v>
      </c>
      <c r="E4696" s="7">
        <v>19.3</v>
      </c>
    </row>
    <row r="4697" spans="1:5" x14ac:dyDescent="0.25">
      <c r="A4697" s="39">
        <v>36837</v>
      </c>
      <c r="B4697" s="37">
        <f t="shared" si="146"/>
        <v>11</v>
      </c>
      <c r="C4697" s="37">
        <f t="shared" si="147"/>
        <v>2000</v>
      </c>
      <c r="D4697" s="8">
        <v>37.1</v>
      </c>
      <c r="E4697" s="7">
        <v>21</v>
      </c>
    </row>
    <row r="4698" spans="1:5" x14ac:dyDescent="0.25">
      <c r="A4698" s="39">
        <v>36838</v>
      </c>
      <c r="B4698" s="37">
        <f t="shared" si="146"/>
        <v>11</v>
      </c>
      <c r="C4698" s="37">
        <f t="shared" si="147"/>
        <v>2000</v>
      </c>
      <c r="D4698" s="8">
        <v>37.700000000000003</v>
      </c>
      <c r="E4698" s="7">
        <v>20</v>
      </c>
    </row>
    <row r="4699" spans="1:5" x14ac:dyDescent="0.25">
      <c r="A4699" s="39">
        <v>36839</v>
      </c>
      <c r="B4699" s="37">
        <f t="shared" si="146"/>
        <v>11</v>
      </c>
      <c r="C4699" s="37">
        <f t="shared" si="147"/>
        <v>2000</v>
      </c>
      <c r="D4699" s="8">
        <v>37.1</v>
      </c>
      <c r="E4699" s="7">
        <v>19.600000000000001</v>
      </c>
    </row>
    <row r="4700" spans="1:5" x14ac:dyDescent="0.25">
      <c r="A4700" s="39">
        <v>36840</v>
      </c>
      <c r="B4700" s="37">
        <f t="shared" si="146"/>
        <v>11</v>
      </c>
      <c r="C4700" s="37">
        <f t="shared" si="147"/>
        <v>2000</v>
      </c>
      <c r="D4700" s="8">
        <v>37.700000000000003</v>
      </c>
      <c r="E4700" s="7">
        <v>19.600000000000001</v>
      </c>
    </row>
    <row r="4701" spans="1:5" x14ac:dyDescent="0.25">
      <c r="A4701" s="39">
        <v>36841</v>
      </c>
      <c r="B4701" s="37">
        <f t="shared" si="146"/>
        <v>11</v>
      </c>
      <c r="C4701" s="37">
        <f t="shared" si="147"/>
        <v>2000</v>
      </c>
      <c r="D4701" s="8">
        <v>37.299999999999997</v>
      </c>
      <c r="E4701" s="7">
        <v>19.5</v>
      </c>
    </row>
    <row r="4702" spans="1:5" x14ac:dyDescent="0.25">
      <c r="A4702" s="39">
        <v>36842</v>
      </c>
      <c r="B4702" s="37">
        <f t="shared" si="146"/>
        <v>11</v>
      </c>
      <c r="C4702" s="37">
        <f t="shared" si="147"/>
        <v>2000</v>
      </c>
      <c r="D4702" s="8">
        <v>36.1</v>
      </c>
      <c r="E4702" s="7">
        <v>18.100000000000001</v>
      </c>
    </row>
    <row r="4703" spans="1:5" x14ac:dyDescent="0.25">
      <c r="A4703" s="39">
        <v>36843</v>
      </c>
      <c r="B4703" s="37">
        <f t="shared" si="146"/>
        <v>11</v>
      </c>
      <c r="C4703" s="37">
        <f t="shared" si="147"/>
        <v>2000</v>
      </c>
      <c r="D4703" s="8">
        <v>36.700000000000003</v>
      </c>
      <c r="E4703" s="7">
        <v>18.399999999999999</v>
      </c>
    </row>
    <row r="4704" spans="1:5" x14ac:dyDescent="0.25">
      <c r="A4704" s="39">
        <v>36844</v>
      </c>
      <c r="B4704" s="37">
        <f t="shared" si="146"/>
        <v>11</v>
      </c>
      <c r="C4704" s="37">
        <f t="shared" si="147"/>
        <v>2000</v>
      </c>
      <c r="D4704" s="8">
        <v>37.799999999999997</v>
      </c>
      <c r="E4704" s="7">
        <v>19.2</v>
      </c>
    </row>
    <row r="4705" spans="1:5" x14ac:dyDescent="0.25">
      <c r="A4705" s="39">
        <v>36845</v>
      </c>
      <c r="B4705" s="37">
        <f t="shared" si="146"/>
        <v>11</v>
      </c>
      <c r="C4705" s="37">
        <f t="shared" si="147"/>
        <v>2000</v>
      </c>
      <c r="D4705" s="8">
        <v>36.799999999999997</v>
      </c>
      <c r="E4705" s="7">
        <v>18.100000000000001</v>
      </c>
    </row>
    <row r="4706" spans="1:5" x14ac:dyDescent="0.25">
      <c r="A4706" s="39">
        <v>36846</v>
      </c>
      <c r="B4706" s="37">
        <f t="shared" si="146"/>
        <v>11</v>
      </c>
      <c r="C4706" s="37">
        <f t="shared" si="147"/>
        <v>2000</v>
      </c>
      <c r="D4706" s="8">
        <v>36.6</v>
      </c>
      <c r="E4706" s="7">
        <v>18.5</v>
      </c>
    </row>
    <row r="4707" spans="1:5" x14ac:dyDescent="0.25">
      <c r="A4707" s="39">
        <v>36847</v>
      </c>
      <c r="B4707" s="37">
        <f t="shared" si="146"/>
        <v>11</v>
      </c>
      <c r="C4707" s="37">
        <f t="shared" si="147"/>
        <v>2000</v>
      </c>
      <c r="D4707" s="8">
        <v>36.700000000000003</v>
      </c>
      <c r="E4707" s="7">
        <v>18.100000000000001</v>
      </c>
    </row>
    <row r="4708" spans="1:5" x14ac:dyDescent="0.25">
      <c r="A4708" s="39">
        <v>36848</v>
      </c>
      <c r="B4708" s="37">
        <f t="shared" si="146"/>
        <v>11</v>
      </c>
      <c r="C4708" s="37">
        <f t="shared" si="147"/>
        <v>2000</v>
      </c>
      <c r="D4708" s="8">
        <v>35.6</v>
      </c>
      <c r="E4708" s="7">
        <v>18</v>
      </c>
    </row>
    <row r="4709" spans="1:5" x14ac:dyDescent="0.25">
      <c r="A4709" s="39">
        <v>36849</v>
      </c>
      <c r="B4709" s="37">
        <f t="shared" si="146"/>
        <v>11</v>
      </c>
      <c r="C4709" s="37">
        <f t="shared" si="147"/>
        <v>2000</v>
      </c>
      <c r="D4709" s="8">
        <v>34.700000000000003</v>
      </c>
      <c r="E4709" s="7">
        <v>15.2</v>
      </c>
    </row>
    <row r="4710" spans="1:5" x14ac:dyDescent="0.25">
      <c r="A4710" s="39">
        <v>36850</v>
      </c>
      <c r="B4710" s="37">
        <f t="shared" si="146"/>
        <v>11</v>
      </c>
      <c r="C4710" s="37">
        <f t="shared" si="147"/>
        <v>2000</v>
      </c>
      <c r="D4710" s="8">
        <v>33.1</v>
      </c>
      <c r="E4710" s="7">
        <v>13</v>
      </c>
    </row>
    <row r="4711" spans="1:5" x14ac:dyDescent="0.25">
      <c r="A4711" s="39">
        <v>36851</v>
      </c>
      <c r="B4711" s="37">
        <f t="shared" si="146"/>
        <v>11</v>
      </c>
      <c r="C4711" s="37">
        <f t="shared" si="147"/>
        <v>2000</v>
      </c>
      <c r="D4711" s="8">
        <v>33.6</v>
      </c>
      <c r="E4711" s="7">
        <v>13</v>
      </c>
    </row>
    <row r="4712" spans="1:5" x14ac:dyDescent="0.25">
      <c r="A4712" s="39">
        <v>36852</v>
      </c>
      <c r="B4712" s="37">
        <f t="shared" si="146"/>
        <v>11</v>
      </c>
      <c r="C4712" s="37">
        <f t="shared" si="147"/>
        <v>2000</v>
      </c>
      <c r="D4712" s="8">
        <v>34.200000000000003</v>
      </c>
      <c r="E4712" s="7">
        <v>14.5</v>
      </c>
    </row>
    <row r="4713" spans="1:5" x14ac:dyDescent="0.25">
      <c r="A4713" s="39">
        <v>36853</v>
      </c>
      <c r="B4713" s="37">
        <f t="shared" si="146"/>
        <v>11</v>
      </c>
      <c r="C4713" s="37">
        <f t="shared" si="147"/>
        <v>2000</v>
      </c>
      <c r="D4713" s="8">
        <v>35.700000000000003</v>
      </c>
      <c r="E4713" s="7">
        <v>17.899999999999999</v>
      </c>
    </row>
    <row r="4714" spans="1:5" x14ac:dyDescent="0.25">
      <c r="A4714" s="39">
        <v>36854</v>
      </c>
      <c r="B4714" s="37">
        <f t="shared" si="146"/>
        <v>11</v>
      </c>
      <c r="C4714" s="37">
        <f t="shared" si="147"/>
        <v>2000</v>
      </c>
      <c r="D4714" s="8">
        <v>35.799999999999997</v>
      </c>
      <c r="E4714" s="7">
        <v>22.4</v>
      </c>
    </row>
    <row r="4715" spans="1:5" x14ac:dyDescent="0.25">
      <c r="A4715" s="39">
        <v>36855</v>
      </c>
      <c r="B4715" s="37">
        <f t="shared" si="146"/>
        <v>11</v>
      </c>
      <c r="C4715" s="37">
        <f t="shared" si="147"/>
        <v>2000</v>
      </c>
      <c r="D4715" s="8">
        <v>34.5</v>
      </c>
      <c r="E4715" s="7">
        <v>15.4</v>
      </c>
    </row>
    <row r="4716" spans="1:5" x14ac:dyDescent="0.25">
      <c r="A4716" s="39">
        <v>36856</v>
      </c>
      <c r="B4716" s="37">
        <f t="shared" si="146"/>
        <v>11</v>
      </c>
      <c r="C4716" s="37">
        <f t="shared" si="147"/>
        <v>2000</v>
      </c>
      <c r="D4716" s="8">
        <v>33.200000000000003</v>
      </c>
      <c r="E4716" s="7">
        <v>18.5</v>
      </c>
    </row>
    <row r="4717" spans="1:5" x14ac:dyDescent="0.25">
      <c r="A4717" s="39">
        <v>36857</v>
      </c>
      <c r="B4717" s="37">
        <f t="shared" si="146"/>
        <v>11</v>
      </c>
      <c r="C4717" s="37">
        <f t="shared" si="147"/>
        <v>2000</v>
      </c>
      <c r="D4717" s="8">
        <v>32.700000000000003</v>
      </c>
      <c r="E4717" s="7">
        <v>20.399999999999999</v>
      </c>
    </row>
    <row r="4718" spans="1:5" x14ac:dyDescent="0.25">
      <c r="A4718" s="39">
        <v>36858</v>
      </c>
      <c r="B4718" s="37">
        <f t="shared" si="146"/>
        <v>11</v>
      </c>
      <c r="C4718" s="37">
        <f t="shared" si="147"/>
        <v>2000</v>
      </c>
      <c r="D4718" s="8">
        <v>32.799999999999997</v>
      </c>
      <c r="E4718" s="7">
        <v>18.100000000000001</v>
      </c>
    </row>
    <row r="4719" spans="1:5" x14ac:dyDescent="0.25">
      <c r="A4719" s="39">
        <v>36859</v>
      </c>
      <c r="B4719" s="37">
        <f t="shared" si="146"/>
        <v>11</v>
      </c>
      <c r="C4719" s="37">
        <f t="shared" si="147"/>
        <v>2000</v>
      </c>
      <c r="D4719" s="8">
        <v>31.9</v>
      </c>
      <c r="E4719" s="7">
        <v>21.2</v>
      </c>
    </row>
    <row r="4720" spans="1:5" x14ac:dyDescent="0.25">
      <c r="A4720" s="39">
        <v>36860</v>
      </c>
      <c r="B4720" s="37">
        <f t="shared" si="146"/>
        <v>11</v>
      </c>
      <c r="C4720" s="37">
        <f t="shared" si="147"/>
        <v>2000</v>
      </c>
      <c r="D4720" s="8">
        <v>31.8</v>
      </c>
      <c r="E4720" s="7">
        <v>15.4</v>
      </c>
    </row>
    <row r="4721" spans="1:5" x14ac:dyDescent="0.25">
      <c r="A4721" s="39">
        <v>36861</v>
      </c>
      <c r="B4721" s="37">
        <f t="shared" si="146"/>
        <v>12</v>
      </c>
      <c r="C4721" s="37">
        <f t="shared" si="147"/>
        <v>2000</v>
      </c>
      <c r="D4721" s="8">
        <v>31.1</v>
      </c>
      <c r="E4721" s="7">
        <v>13.5</v>
      </c>
    </row>
    <row r="4722" spans="1:5" x14ac:dyDescent="0.25">
      <c r="A4722" s="39">
        <v>36862</v>
      </c>
      <c r="B4722" s="37">
        <f t="shared" si="146"/>
        <v>12</v>
      </c>
      <c r="C4722" s="37">
        <f t="shared" si="147"/>
        <v>2000</v>
      </c>
      <c r="D4722" s="8">
        <v>32.299999999999997</v>
      </c>
      <c r="E4722" s="7">
        <v>11.4</v>
      </c>
    </row>
    <row r="4723" spans="1:5" x14ac:dyDescent="0.25">
      <c r="A4723" s="39">
        <v>36863</v>
      </c>
      <c r="B4723" s="37">
        <f t="shared" si="146"/>
        <v>12</v>
      </c>
      <c r="C4723" s="37">
        <f t="shared" si="147"/>
        <v>2000</v>
      </c>
      <c r="D4723" s="8">
        <v>33.700000000000003</v>
      </c>
      <c r="E4723" s="7">
        <v>10.8</v>
      </c>
    </row>
    <row r="4724" spans="1:5" x14ac:dyDescent="0.25">
      <c r="A4724" s="39">
        <v>36864</v>
      </c>
      <c r="B4724" s="37">
        <f t="shared" si="146"/>
        <v>12</v>
      </c>
      <c r="C4724" s="37">
        <f t="shared" si="147"/>
        <v>2000</v>
      </c>
      <c r="D4724" s="8">
        <v>34.4</v>
      </c>
      <c r="E4724" s="7">
        <v>11.5</v>
      </c>
    </row>
    <row r="4725" spans="1:5" x14ac:dyDescent="0.25">
      <c r="A4725" s="39">
        <v>36865</v>
      </c>
      <c r="B4725" s="37">
        <f t="shared" si="146"/>
        <v>12</v>
      </c>
      <c r="C4725" s="37">
        <f t="shared" si="147"/>
        <v>2000</v>
      </c>
      <c r="D4725" s="8">
        <v>35.4</v>
      </c>
      <c r="E4725" s="7">
        <v>12.4</v>
      </c>
    </row>
    <row r="4726" spans="1:5" x14ac:dyDescent="0.25">
      <c r="A4726" s="39">
        <v>36866</v>
      </c>
      <c r="B4726" s="37">
        <f t="shared" si="146"/>
        <v>12</v>
      </c>
      <c r="C4726" s="37">
        <f t="shared" si="147"/>
        <v>2000</v>
      </c>
      <c r="D4726" s="8">
        <v>36</v>
      </c>
      <c r="E4726" s="7">
        <v>13.6</v>
      </c>
    </row>
    <row r="4727" spans="1:5" x14ac:dyDescent="0.25">
      <c r="A4727" s="39">
        <v>36867</v>
      </c>
      <c r="B4727" s="37">
        <f t="shared" si="146"/>
        <v>12</v>
      </c>
      <c r="C4727" s="37">
        <f t="shared" si="147"/>
        <v>2000</v>
      </c>
      <c r="D4727" s="8">
        <v>35.700000000000003</v>
      </c>
      <c r="E4727" s="7">
        <v>15.4</v>
      </c>
    </row>
    <row r="4728" spans="1:5" x14ac:dyDescent="0.25">
      <c r="A4728" s="39">
        <v>36868</v>
      </c>
      <c r="B4728" s="37">
        <f t="shared" si="146"/>
        <v>12</v>
      </c>
      <c r="C4728" s="37">
        <f t="shared" si="147"/>
        <v>2000</v>
      </c>
      <c r="D4728" s="8">
        <v>36.799999999999997</v>
      </c>
      <c r="E4728" s="7">
        <v>13.1</v>
      </c>
    </row>
    <row r="4729" spans="1:5" x14ac:dyDescent="0.25">
      <c r="A4729" s="39">
        <v>36869</v>
      </c>
      <c r="B4729" s="37">
        <f t="shared" si="146"/>
        <v>12</v>
      </c>
      <c r="C4729" s="37">
        <f t="shared" si="147"/>
        <v>2000</v>
      </c>
      <c r="D4729" s="8">
        <v>35.4</v>
      </c>
      <c r="E4729" s="7">
        <v>13.6</v>
      </c>
    </row>
    <row r="4730" spans="1:5" x14ac:dyDescent="0.25">
      <c r="A4730" s="39">
        <v>36870</v>
      </c>
      <c r="B4730" s="37">
        <f t="shared" si="146"/>
        <v>12</v>
      </c>
      <c r="C4730" s="37">
        <f t="shared" si="147"/>
        <v>2000</v>
      </c>
      <c r="D4730" s="8">
        <v>34.200000000000003</v>
      </c>
      <c r="E4730" s="7">
        <v>14.6</v>
      </c>
    </row>
    <row r="4731" spans="1:5" x14ac:dyDescent="0.25">
      <c r="A4731" s="39">
        <v>36871</v>
      </c>
      <c r="B4731" s="37">
        <f t="shared" si="146"/>
        <v>12</v>
      </c>
      <c r="C4731" s="37">
        <f t="shared" si="147"/>
        <v>2000</v>
      </c>
      <c r="D4731" s="8">
        <v>35</v>
      </c>
      <c r="E4731" s="7">
        <v>13.4</v>
      </c>
    </row>
    <row r="4732" spans="1:5" x14ac:dyDescent="0.25">
      <c r="A4732" s="39">
        <v>36872</v>
      </c>
      <c r="B4732" s="37">
        <f t="shared" si="146"/>
        <v>12</v>
      </c>
      <c r="C4732" s="37">
        <f t="shared" si="147"/>
        <v>2000</v>
      </c>
      <c r="D4732" s="8">
        <v>34.200000000000003</v>
      </c>
      <c r="E4732" s="7">
        <v>12.9</v>
      </c>
    </row>
    <row r="4733" spans="1:5" x14ac:dyDescent="0.25">
      <c r="A4733" s="39">
        <v>36873</v>
      </c>
      <c r="B4733" s="37">
        <f t="shared" si="146"/>
        <v>12</v>
      </c>
      <c r="C4733" s="37">
        <f t="shared" si="147"/>
        <v>2000</v>
      </c>
      <c r="D4733" s="8">
        <v>34.299999999999997</v>
      </c>
      <c r="E4733" s="7">
        <v>12</v>
      </c>
    </row>
    <row r="4734" spans="1:5" x14ac:dyDescent="0.25">
      <c r="A4734" s="39">
        <v>36874</v>
      </c>
      <c r="B4734" s="37">
        <f t="shared" si="146"/>
        <v>12</v>
      </c>
      <c r="C4734" s="37">
        <f t="shared" si="147"/>
        <v>2000</v>
      </c>
      <c r="D4734" s="8">
        <v>33.200000000000003</v>
      </c>
      <c r="E4734" s="7">
        <v>12.1</v>
      </c>
    </row>
    <row r="4735" spans="1:5" x14ac:dyDescent="0.25">
      <c r="A4735" s="39">
        <v>36875</v>
      </c>
      <c r="B4735" s="37">
        <f t="shared" si="146"/>
        <v>12</v>
      </c>
      <c r="C4735" s="37">
        <f t="shared" si="147"/>
        <v>2000</v>
      </c>
      <c r="D4735" s="8">
        <v>33.299999999999997</v>
      </c>
      <c r="E4735" s="7">
        <v>12.6</v>
      </c>
    </row>
    <row r="4736" spans="1:5" x14ac:dyDescent="0.25">
      <c r="A4736" s="39">
        <v>36876</v>
      </c>
      <c r="B4736" s="37">
        <f t="shared" si="146"/>
        <v>12</v>
      </c>
      <c r="C4736" s="37">
        <f t="shared" si="147"/>
        <v>2000</v>
      </c>
      <c r="D4736" s="8">
        <v>32.799999999999997</v>
      </c>
      <c r="E4736" s="7">
        <v>14.3</v>
      </c>
    </row>
    <row r="4737" spans="1:5" x14ac:dyDescent="0.25">
      <c r="A4737" s="39">
        <v>36877</v>
      </c>
      <c r="B4737" s="37">
        <f t="shared" si="146"/>
        <v>12</v>
      </c>
      <c r="C4737" s="37">
        <f t="shared" si="147"/>
        <v>2000</v>
      </c>
      <c r="D4737" s="8">
        <v>32.200000000000003</v>
      </c>
      <c r="E4737" s="7">
        <v>16.600000000000001</v>
      </c>
    </row>
    <row r="4738" spans="1:5" x14ac:dyDescent="0.25">
      <c r="A4738" s="39">
        <v>36878</v>
      </c>
      <c r="B4738" s="37">
        <f t="shared" si="146"/>
        <v>12</v>
      </c>
      <c r="C4738" s="37">
        <f t="shared" si="147"/>
        <v>2000</v>
      </c>
      <c r="D4738" s="8">
        <v>32.200000000000003</v>
      </c>
      <c r="E4738" s="7">
        <v>18.8</v>
      </c>
    </row>
    <row r="4739" spans="1:5" x14ac:dyDescent="0.25">
      <c r="A4739" s="39">
        <v>36879</v>
      </c>
      <c r="B4739" s="37">
        <f t="shared" ref="B4739:B4802" si="148">MONTH(A4739)</f>
        <v>12</v>
      </c>
      <c r="C4739" s="37">
        <f t="shared" ref="C4739:C4802" si="149">YEAR(A4739)</f>
        <v>2000</v>
      </c>
      <c r="D4739" s="8">
        <v>32.1</v>
      </c>
      <c r="E4739" s="7">
        <v>12.4</v>
      </c>
    </row>
    <row r="4740" spans="1:5" x14ac:dyDescent="0.25">
      <c r="A4740" s="39">
        <v>36880</v>
      </c>
      <c r="B4740" s="37">
        <f t="shared" si="148"/>
        <v>12</v>
      </c>
      <c r="C4740" s="37">
        <f t="shared" si="149"/>
        <v>2000</v>
      </c>
      <c r="D4740" s="8">
        <v>32.6</v>
      </c>
      <c r="E4740" s="7">
        <v>12.2</v>
      </c>
    </row>
    <row r="4741" spans="1:5" x14ac:dyDescent="0.25">
      <c r="A4741" s="39">
        <v>36881</v>
      </c>
      <c r="B4741" s="37">
        <f t="shared" si="148"/>
        <v>12</v>
      </c>
      <c r="C4741" s="37">
        <f t="shared" si="149"/>
        <v>2000</v>
      </c>
      <c r="D4741" s="8">
        <v>34.299999999999997</v>
      </c>
      <c r="E4741" s="7">
        <v>13</v>
      </c>
    </row>
    <row r="4742" spans="1:5" x14ac:dyDescent="0.25">
      <c r="A4742" s="39">
        <v>36882</v>
      </c>
      <c r="B4742" s="37">
        <f t="shared" si="148"/>
        <v>12</v>
      </c>
      <c r="C4742" s="37">
        <f t="shared" si="149"/>
        <v>2000</v>
      </c>
      <c r="D4742" s="8">
        <v>34.5</v>
      </c>
      <c r="E4742" s="7">
        <v>11.5</v>
      </c>
    </row>
    <row r="4743" spans="1:5" x14ac:dyDescent="0.25">
      <c r="A4743" s="39">
        <v>36883</v>
      </c>
      <c r="B4743" s="37">
        <f t="shared" si="148"/>
        <v>12</v>
      </c>
      <c r="C4743" s="37">
        <f t="shared" si="149"/>
        <v>2000</v>
      </c>
      <c r="D4743" s="8">
        <v>33.200000000000003</v>
      </c>
      <c r="E4743" s="7">
        <v>11</v>
      </c>
    </row>
    <row r="4744" spans="1:5" x14ac:dyDescent="0.25">
      <c r="A4744" s="39">
        <v>36884</v>
      </c>
      <c r="B4744" s="37">
        <f t="shared" si="148"/>
        <v>12</v>
      </c>
      <c r="C4744" s="37">
        <f t="shared" si="149"/>
        <v>2000</v>
      </c>
      <c r="D4744" s="8">
        <v>33.5</v>
      </c>
      <c r="E4744" s="7">
        <v>9.9</v>
      </c>
    </row>
    <row r="4745" spans="1:5" x14ac:dyDescent="0.25">
      <c r="A4745" s="39">
        <v>36885</v>
      </c>
      <c r="B4745" s="37">
        <f t="shared" si="148"/>
        <v>12</v>
      </c>
      <c r="C4745" s="37">
        <f t="shared" si="149"/>
        <v>2000</v>
      </c>
      <c r="D4745" s="8">
        <v>32.5</v>
      </c>
      <c r="E4745" s="7">
        <v>9.8000000000000007</v>
      </c>
    </row>
    <row r="4746" spans="1:5" x14ac:dyDescent="0.25">
      <c r="A4746" s="39">
        <v>36886</v>
      </c>
      <c r="B4746" s="37">
        <f t="shared" si="148"/>
        <v>12</v>
      </c>
      <c r="C4746" s="37">
        <f t="shared" si="149"/>
        <v>2000</v>
      </c>
      <c r="D4746" s="8">
        <v>33.200000000000003</v>
      </c>
      <c r="E4746" s="7">
        <v>11.3</v>
      </c>
    </row>
    <row r="4747" spans="1:5" x14ac:dyDescent="0.25">
      <c r="A4747" s="39">
        <v>36887</v>
      </c>
      <c r="B4747" s="37">
        <f t="shared" si="148"/>
        <v>12</v>
      </c>
      <c r="C4747" s="37">
        <f t="shared" si="149"/>
        <v>2000</v>
      </c>
      <c r="D4747" s="8">
        <v>33.299999999999997</v>
      </c>
      <c r="E4747" s="7">
        <v>11</v>
      </c>
    </row>
    <row r="4748" spans="1:5" x14ac:dyDescent="0.25">
      <c r="A4748" s="39">
        <v>36888</v>
      </c>
      <c r="B4748" s="37">
        <f t="shared" si="148"/>
        <v>12</v>
      </c>
      <c r="C4748" s="37">
        <f t="shared" si="149"/>
        <v>2000</v>
      </c>
      <c r="D4748" s="8">
        <v>32.6</v>
      </c>
      <c r="E4748" s="7">
        <v>11.5</v>
      </c>
    </row>
    <row r="4749" spans="1:5" x14ac:dyDescent="0.25">
      <c r="A4749" s="39">
        <v>36889</v>
      </c>
      <c r="B4749" s="37">
        <f t="shared" si="148"/>
        <v>12</v>
      </c>
      <c r="C4749" s="37">
        <f t="shared" si="149"/>
        <v>2000</v>
      </c>
      <c r="D4749" s="8">
        <v>32.700000000000003</v>
      </c>
      <c r="E4749" s="7">
        <v>20.399999999999999</v>
      </c>
    </row>
    <row r="4750" spans="1:5" x14ac:dyDescent="0.25">
      <c r="A4750" s="39">
        <v>36890</v>
      </c>
      <c r="B4750" s="37">
        <f t="shared" si="148"/>
        <v>12</v>
      </c>
      <c r="C4750" s="37">
        <f t="shared" si="149"/>
        <v>2000</v>
      </c>
      <c r="D4750" s="9">
        <v>30.1</v>
      </c>
      <c r="E4750" s="9">
        <v>17.5</v>
      </c>
    </row>
    <row r="4751" spans="1:5" x14ac:dyDescent="0.25">
      <c r="A4751" s="39">
        <v>36891</v>
      </c>
      <c r="B4751" s="37">
        <f t="shared" si="148"/>
        <v>12</v>
      </c>
      <c r="C4751" s="37">
        <f t="shared" si="149"/>
        <v>2000</v>
      </c>
      <c r="D4751" s="1">
        <v>28.2</v>
      </c>
      <c r="E4751" s="11">
        <v>15.5</v>
      </c>
    </row>
    <row r="4752" spans="1:5" x14ac:dyDescent="0.25">
      <c r="A4752" s="39">
        <v>36892</v>
      </c>
      <c r="B4752" s="37">
        <f t="shared" si="148"/>
        <v>1</v>
      </c>
      <c r="C4752" s="37">
        <f t="shared" si="149"/>
        <v>2001</v>
      </c>
      <c r="D4752" s="1">
        <v>27.4</v>
      </c>
      <c r="E4752" s="11">
        <v>9.1999999999999993</v>
      </c>
    </row>
    <row r="4753" spans="1:5" x14ac:dyDescent="0.25">
      <c r="A4753" s="39">
        <v>36893</v>
      </c>
      <c r="B4753" s="37">
        <f t="shared" si="148"/>
        <v>1</v>
      </c>
      <c r="C4753" s="37">
        <f t="shared" si="149"/>
        <v>2001</v>
      </c>
      <c r="D4753" s="1">
        <v>27.3</v>
      </c>
      <c r="E4753" s="11">
        <v>11.1</v>
      </c>
    </row>
    <row r="4754" spans="1:5" x14ac:dyDescent="0.25">
      <c r="A4754" s="39">
        <v>36894</v>
      </c>
      <c r="B4754" s="37">
        <f t="shared" si="148"/>
        <v>1</v>
      </c>
      <c r="C4754" s="37">
        <f t="shared" si="149"/>
        <v>2001</v>
      </c>
      <c r="D4754" s="1">
        <v>28.9</v>
      </c>
      <c r="E4754" s="11">
        <v>12</v>
      </c>
    </row>
    <row r="4755" spans="1:5" x14ac:dyDescent="0.25">
      <c r="A4755" s="39">
        <v>36895</v>
      </c>
      <c r="B4755" s="37">
        <f t="shared" si="148"/>
        <v>1</v>
      </c>
      <c r="C4755" s="37">
        <f t="shared" si="149"/>
        <v>2001</v>
      </c>
      <c r="D4755" s="1">
        <v>29.9</v>
      </c>
      <c r="E4755" s="11">
        <v>12.9</v>
      </c>
    </row>
    <row r="4756" spans="1:5" x14ac:dyDescent="0.25">
      <c r="A4756" s="39">
        <v>36896</v>
      </c>
      <c r="B4756" s="37">
        <f t="shared" si="148"/>
        <v>1</v>
      </c>
      <c r="C4756" s="37">
        <f t="shared" si="149"/>
        <v>2001</v>
      </c>
      <c r="D4756" s="1">
        <v>30.2</v>
      </c>
      <c r="E4756" s="11">
        <v>12.8</v>
      </c>
    </row>
    <row r="4757" spans="1:5" x14ac:dyDescent="0.25">
      <c r="A4757" s="39">
        <v>36897</v>
      </c>
      <c r="B4757" s="37">
        <f t="shared" si="148"/>
        <v>1</v>
      </c>
      <c r="C4757" s="37">
        <f t="shared" si="149"/>
        <v>2001</v>
      </c>
      <c r="D4757" s="1">
        <v>30.3</v>
      </c>
      <c r="E4757" s="11">
        <v>13.5</v>
      </c>
    </row>
    <row r="4758" spans="1:5" x14ac:dyDescent="0.25">
      <c r="A4758" s="39">
        <v>36898</v>
      </c>
      <c r="B4758" s="37">
        <f t="shared" si="148"/>
        <v>1</v>
      </c>
      <c r="C4758" s="37">
        <f t="shared" si="149"/>
        <v>2001</v>
      </c>
      <c r="D4758" s="1">
        <v>27.8</v>
      </c>
      <c r="E4758" s="11">
        <v>8.8000000000000007</v>
      </c>
    </row>
    <row r="4759" spans="1:5" x14ac:dyDescent="0.25">
      <c r="A4759" s="39">
        <v>36899</v>
      </c>
      <c r="B4759" s="37">
        <f t="shared" si="148"/>
        <v>1</v>
      </c>
      <c r="C4759" s="37">
        <f t="shared" si="149"/>
        <v>2001</v>
      </c>
      <c r="D4759" s="1">
        <v>27.4</v>
      </c>
      <c r="E4759" s="11">
        <v>10.199999999999999</v>
      </c>
    </row>
    <row r="4760" spans="1:5" x14ac:dyDescent="0.25">
      <c r="A4760" s="39">
        <v>36900</v>
      </c>
      <c r="B4760" s="37">
        <f t="shared" si="148"/>
        <v>1</v>
      </c>
      <c r="C4760" s="37">
        <f t="shared" si="149"/>
        <v>2001</v>
      </c>
      <c r="D4760" s="1">
        <v>27.2</v>
      </c>
      <c r="E4760" s="11">
        <v>9.1999999999999993</v>
      </c>
    </row>
    <row r="4761" spans="1:5" x14ac:dyDescent="0.25">
      <c r="A4761" s="39">
        <v>36901</v>
      </c>
      <c r="B4761" s="37">
        <f t="shared" si="148"/>
        <v>1</v>
      </c>
      <c r="C4761" s="37">
        <f t="shared" si="149"/>
        <v>2001</v>
      </c>
      <c r="D4761" s="1">
        <v>29.5</v>
      </c>
      <c r="E4761" s="11">
        <v>12.4</v>
      </c>
    </row>
    <row r="4762" spans="1:5" x14ac:dyDescent="0.25">
      <c r="A4762" s="39">
        <v>36902</v>
      </c>
      <c r="B4762" s="37">
        <f t="shared" si="148"/>
        <v>1</v>
      </c>
      <c r="C4762" s="37">
        <f t="shared" si="149"/>
        <v>2001</v>
      </c>
      <c r="D4762" s="1">
        <v>30.1</v>
      </c>
      <c r="E4762" s="11">
        <v>13.5</v>
      </c>
    </row>
    <row r="4763" spans="1:5" x14ac:dyDescent="0.25">
      <c r="A4763" s="39">
        <v>36903</v>
      </c>
      <c r="B4763" s="37">
        <f t="shared" si="148"/>
        <v>1</v>
      </c>
      <c r="C4763" s="37">
        <f t="shared" si="149"/>
        <v>2001</v>
      </c>
      <c r="D4763" s="1">
        <v>29.2</v>
      </c>
      <c r="E4763" s="11">
        <v>10.8</v>
      </c>
    </row>
    <row r="4764" spans="1:5" x14ac:dyDescent="0.25">
      <c r="A4764" s="39">
        <v>36904</v>
      </c>
      <c r="B4764" s="37">
        <f t="shared" si="148"/>
        <v>1</v>
      </c>
      <c r="C4764" s="37">
        <f t="shared" si="149"/>
        <v>2001</v>
      </c>
      <c r="D4764" s="1">
        <v>30.1</v>
      </c>
      <c r="E4764" s="11">
        <v>11.6</v>
      </c>
    </row>
    <row r="4765" spans="1:5" x14ac:dyDescent="0.25">
      <c r="A4765" s="39">
        <v>36905</v>
      </c>
      <c r="B4765" s="37">
        <f t="shared" si="148"/>
        <v>1</v>
      </c>
      <c r="C4765" s="37">
        <f t="shared" si="149"/>
        <v>2001</v>
      </c>
      <c r="D4765" s="1">
        <v>30.3</v>
      </c>
      <c r="E4765" s="11">
        <v>12.9</v>
      </c>
    </row>
    <row r="4766" spans="1:5" x14ac:dyDescent="0.25">
      <c r="A4766" s="39">
        <v>36906</v>
      </c>
      <c r="B4766" s="37">
        <f t="shared" si="148"/>
        <v>1</v>
      </c>
      <c r="C4766" s="37">
        <f t="shared" si="149"/>
        <v>2001</v>
      </c>
      <c r="D4766" s="1">
        <v>29.5</v>
      </c>
      <c r="E4766" s="11">
        <v>12.5</v>
      </c>
    </row>
    <row r="4767" spans="1:5" x14ac:dyDescent="0.25">
      <c r="A4767" s="39">
        <v>36907</v>
      </c>
      <c r="B4767" s="37">
        <f t="shared" si="148"/>
        <v>1</v>
      </c>
      <c r="C4767" s="37">
        <f t="shared" si="149"/>
        <v>2001</v>
      </c>
      <c r="D4767" s="1">
        <v>30.3</v>
      </c>
      <c r="E4767" s="11">
        <v>12.1</v>
      </c>
    </row>
    <row r="4768" spans="1:5" x14ac:dyDescent="0.25">
      <c r="A4768" s="39">
        <v>36908</v>
      </c>
      <c r="B4768" s="37">
        <f t="shared" si="148"/>
        <v>1</v>
      </c>
      <c r="C4768" s="37">
        <f t="shared" si="149"/>
        <v>2001</v>
      </c>
      <c r="D4768" s="1">
        <v>32.5</v>
      </c>
      <c r="E4768" s="11">
        <v>14.4</v>
      </c>
    </row>
    <row r="4769" spans="1:5" x14ac:dyDescent="0.25">
      <c r="A4769" s="39">
        <v>36909</v>
      </c>
      <c r="B4769" s="37">
        <f t="shared" si="148"/>
        <v>1</v>
      </c>
      <c r="C4769" s="37">
        <f t="shared" si="149"/>
        <v>2001</v>
      </c>
      <c r="D4769" s="1">
        <v>33.4</v>
      </c>
      <c r="E4769" s="11">
        <v>13.5</v>
      </c>
    </row>
    <row r="4770" spans="1:5" x14ac:dyDescent="0.25">
      <c r="A4770" s="39">
        <v>36910</v>
      </c>
      <c r="B4770" s="37">
        <f t="shared" si="148"/>
        <v>1</v>
      </c>
      <c r="C4770" s="37">
        <f t="shared" si="149"/>
        <v>2001</v>
      </c>
      <c r="D4770" s="1">
        <v>33.5</v>
      </c>
      <c r="E4770" s="11">
        <v>15</v>
      </c>
    </row>
    <row r="4771" spans="1:5" x14ac:dyDescent="0.25">
      <c r="A4771" s="39">
        <v>36911</v>
      </c>
      <c r="B4771" s="37">
        <f t="shared" si="148"/>
        <v>1</v>
      </c>
      <c r="C4771" s="37">
        <f t="shared" si="149"/>
        <v>2001</v>
      </c>
      <c r="D4771" s="1">
        <v>32.700000000000003</v>
      </c>
      <c r="E4771" s="11">
        <v>14.1</v>
      </c>
    </row>
    <row r="4772" spans="1:5" x14ac:dyDescent="0.25">
      <c r="A4772" s="39">
        <v>36912</v>
      </c>
      <c r="B4772" s="37">
        <f t="shared" si="148"/>
        <v>1</v>
      </c>
      <c r="C4772" s="37">
        <f t="shared" si="149"/>
        <v>2001</v>
      </c>
      <c r="D4772" s="1">
        <v>30.1</v>
      </c>
      <c r="E4772" s="11">
        <v>16</v>
      </c>
    </row>
    <row r="4773" spans="1:5" x14ac:dyDescent="0.25">
      <c r="A4773" s="39">
        <v>36913</v>
      </c>
      <c r="B4773" s="37">
        <f t="shared" si="148"/>
        <v>1</v>
      </c>
      <c r="C4773" s="37">
        <f t="shared" si="149"/>
        <v>2001</v>
      </c>
      <c r="D4773" s="1">
        <v>28.4</v>
      </c>
      <c r="E4773" s="11">
        <v>11.5</v>
      </c>
    </row>
    <row r="4774" spans="1:5" x14ac:dyDescent="0.25">
      <c r="A4774" s="39">
        <v>36914</v>
      </c>
      <c r="B4774" s="37">
        <f t="shared" si="148"/>
        <v>1</v>
      </c>
      <c r="C4774" s="37">
        <f t="shared" si="149"/>
        <v>2001</v>
      </c>
      <c r="D4774" s="1">
        <v>28.6</v>
      </c>
      <c r="E4774" s="11">
        <v>17.3</v>
      </c>
    </row>
    <row r="4775" spans="1:5" x14ac:dyDescent="0.25">
      <c r="A4775" s="39">
        <v>36915</v>
      </c>
      <c r="B4775" s="37">
        <f t="shared" si="148"/>
        <v>1</v>
      </c>
      <c r="C4775" s="37">
        <f t="shared" si="149"/>
        <v>2001</v>
      </c>
      <c r="D4775" s="1">
        <v>30.5</v>
      </c>
      <c r="E4775" s="11">
        <v>6.6</v>
      </c>
    </row>
    <row r="4776" spans="1:5" x14ac:dyDescent="0.25">
      <c r="A4776" s="39">
        <v>36916</v>
      </c>
      <c r="B4776" s="37">
        <f t="shared" si="148"/>
        <v>1</v>
      </c>
      <c r="C4776" s="37">
        <f t="shared" si="149"/>
        <v>2001</v>
      </c>
      <c r="D4776" s="1">
        <v>30.7</v>
      </c>
      <c r="E4776" s="11">
        <v>7.8</v>
      </c>
    </row>
    <row r="4777" spans="1:5" x14ac:dyDescent="0.25">
      <c r="A4777" s="39">
        <v>36917</v>
      </c>
      <c r="B4777" s="37">
        <f t="shared" si="148"/>
        <v>1</v>
      </c>
      <c r="C4777" s="37">
        <f t="shared" si="149"/>
        <v>2001</v>
      </c>
      <c r="D4777" s="1">
        <v>31</v>
      </c>
      <c r="E4777" s="11">
        <v>10.199999999999999</v>
      </c>
    </row>
    <row r="4778" spans="1:5" x14ac:dyDescent="0.25">
      <c r="A4778" s="39">
        <v>36918</v>
      </c>
      <c r="B4778" s="37">
        <f t="shared" si="148"/>
        <v>1</v>
      </c>
      <c r="C4778" s="37">
        <f t="shared" si="149"/>
        <v>2001</v>
      </c>
      <c r="D4778" s="1">
        <v>32.1</v>
      </c>
      <c r="E4778" s="11">
        <v>11</v>
      </c>
    </row>
    <row r="4779" spans="1:5" x14ac:dyDescent="0.25">
      <c r="A4779" s="39">
        <v>36919</v>
      </c>
      <c r="B4779" s="37">
        <f t="shared" si="148"/>
        <v>1</v>
      </c>
      <c r="C4779" s="37">
        <f t="shared" si="149"/>
        <v>2001</v>
      </c>
      <c r="D4779" s="1">
        <v>33.4</v>
      </c>
      <c r="E4779" s="11">
        <v>17.399999999999999</v>
      </c>
    </row>
    <row r="4780" spans="1:5" x14ac:dyDescent="0.25">
      <c r="A4780" s="39">
        <v>36920</v>
      </c>
      <c r="B4780" s="37">
        <f t="shared" si="148"/>
        <v>1</v>
      </c>
      <c r="C4780" s="37">
        <f t="shared" si="149"/>
        <v>2001</v>
      </c>
      <c r="D4780" s="1">
        <v>32</v>
      </c>
      <c r="E4780" s="11">
        <v>17.5</v>
      </c>
    </row>
    <row r="4781" spans="1:5" x14ac:dyDescent="0.25">
      <c r="A4781" s="39">
        <v>36921</v>
      </c>
      <c r="B4781" s="37">
        <f t="shared" si="148"/>
        <v>1</v>
      </c>
      <c r="C4781" s="37">
        <f t="shared" si="149"/>
        <v>2001</v>
      </c>
      <c r="D4781" s="1">
        <v>29.5</v>
      </c>
      <c r="E4781" s="12">
        <v>17</v>
      </c>
    </row>
    <row r="4782" spans="1:5" x14ac:dyDescent="0.25">
      <c r="A4782" s="39">
        <v>36922</v>
      </c>
      <c r="B4782" s="37">
        <f t="shared" si="148"/>
        <v>1</v>
      </c>
      <c r="C4782" s="37">
        <f t="shared" si="149"/>
        <v>2001</v>
      </c>
      <c r="D4782" s="13">
        <v>28.8</v>
      </c>
      <c r="E4782" s="13">
        <v>16.100000000000001</v>
      </c>
    </row>
    <row r="4783" spans="1:5" x14ac:dyDescent="0.25">
      <c r="A4783" s="39">
        <v>36923</v>
      </c>
      <c r="B4783" s="37">
        <f t="shared" si="148"/>
        <v>2</v>
      </c>
      <c r="C4783" s="37">
        <f t="shared" si="149"/>
        <v>2001</v>
      </c>
      <c r="D4783" s="14">
        <v>30.1</v>
      </c>
      <c r="E4783" s="14">
        <v>17.100000000000001</v>
      </c>
    </row>
    <row r="4784" spans="1:5" x14ac:dyDescent="0.25">
      <c r="A4784" s="39">
        <v>36924</v>
      </c>
      <c r="B4784" s="37">
        <f t="shared" si="148"/>
        <v>2</v>
      </c>
      <c r="C4784" s="37">
        <f t="shared" si="149"/>
        <v>2001</v>
      </c>
      <c r="D4784" s="14">
        <v>31.3</v>
      </c>
      <c r="E4784" s="14">
        <v>9.6</v>
      </c>
    </row>
    <row r="4785" spans="1:5" x14ac:dyDescent="0.25">
      <c r="A4785" s="39">
        <v>36925</v>
      </c>
      <c r="B4785" s="37">
        <f t="shared" si="148"/>
        <v>2</v>
      </c>
      <c r="C4785" s="37">
        <f t="shared" si="149"/>
        <v>2001</v>
      </c>
      <c r="D4785" s="14">
        <v>31.3</v>
      </c>
      <c r="E4785" s="14">
        <v>10.4</v>
      </c>
    </row>
    <row r="4786" spans="1:5" x14ac:dyDescent="0.25">
      <c r="A4786" s="39">
        <v>36926</v>
      </c>
      <c r="B4786" s="37">
        <f t="shared" si="148"/>
        <v>2</v>
      </c>
      <c r="C4786" s="37">
        <f t="shared" si="149"/>
        <v>2001</v>
      </c>
      <c r="D4786" s="15">
        <v>29</v>
      </c>
      <c r="E4786" s="15">
        <v>12.6</v>
      </c>
    </row>
    <row r="4787" spans="1:5" x14ac:dyDescent="0.25">
      <c r="A4787" s="39">
        <v>36927</v>
      </c>
      <c r="B4787" s="37">
        <f t="shared" si="148"/>
        <v>2</v>
      </c>
      <c r="C4787" s="37">
        <f t="shared" si="149"/>
        <v>2001</v>
      </c>
      <c r="D4787" s="14">
        <v>29.3</v>
      </c>
      <c r="E4787" s="14">
        <v>15.5</v>
      </c>
    </row>
    <row r="4788" spans="1:5" x14ac:dyDescent="0.25">
      <c r="A4788" s="39">
        <v>36928</v>
      </c>
      <c r="B4788" s="37">
        <f t="shared" si="148"/>
        <v>2</v>
      </c>
      <c r="C4788" s="37">
        <f t="shared" si="149"/>
        <v>2001</v>
      </c>
      <c r="D4788" s="14">
        <v>30.3</v>
      </c>
      <c r="E4788" s="14">
        <v>11.2</v>
      </c>
    </row>
    <row r="4789" spans="1:5" x14ac:dyDescent="0.25">
      <c r="A4789" s="39">
        <v>36929</v>
      </c>
      <c r="B4789" s="37">
        <f t="shared" si="148"/>
        <v>2</v>
      </c>
      <c r="C4789" s="37">
        <f t="shared" si="149"/>
        <v>2001</v>
      </c>
      <c r="D4789" s="14">
        <v>31.7</v>
      </c>
      <c r="E4789" s="14">
        <v>13.4</v>
      </c>
    </row>
    <row r="4790" spans="1:5" x14ac:dyDescent="0.25">
      <c r="A4790" s="39">
        <v>36930</v>
      </c>
      <c r="B4790" s="37">
        <f t="shared" si="148"/>
        <v>2</v>
      </c>
      <c r="C4790" s="37">
        <f t="shared" si="149"/>
        <v>2001</v>
      </c>
      <c r="D4790" s="14">
        <v>35.200000000000003</v>
      </c>
      <c r="E4790" s="14">
        <v>12</v>
      </c>
    </row>
    <row r="4791" spans="1:5" x14ac:dyDescent="0.25">
      <c r="A4791" s="39">
        <v>36931</v>
      </c>
      <c r="B4791" s="37">
        <f t="shared" si="148"/>
        <v>2</v>
      </c>
      <c r="C4791" s="37">
        <f t="shared" si="149"/>
        <v>2001</v>
      </c>
      <c r="D4791" s="14">
        <v>35.1</v>
      </c>
      <c r="E4791" s="14">
        <v>12.8</v>
      </c>
    </row>
    <row r="4792" spans="1:5" x14ac:dyDescent="0.25">
      <c r="A4792" s="39">
        <v>36932</v>
      </c>
      <c r="B4792" s="37">
        <f t="shared" si="148"/>
        <v>2</v>
      </c>
      <c r="C4792" s="37">
        <f t="shared" si="149"/>
        <v>2001</v>
      </c>
      <c r="D4792" s="14">
        <v>33.299999999999997</v>
      </c>
      <c r="E4792" s="14">
        <v>13</v>
      </c>
    </row>
    <row r="4793" spans="1:5" x14ac:dyDescent="0.25">
      <c r="A4793" s="39">
        <v>36933</v>
      </c>
      <c r="B4793" s="37">
        <f t="shared" si="148"/>
        <v>2</v>
      </c>
      <c r="C4793" s="37">
        <f t="shared" si="149"/>
        <v>2001</v>
      </c>
      <c r="D4793" s="14">
        <v>33.5</v>
      </c>
      <c r="E4793" s="14">
        <v>13.1</v>
      </c>
    </row>
    <row r="4794" spans="1:5" x14ac:dyDescent="0.25">
      <c r="A4794" s="39">
        <v>36934</v>
      </c>
      <c r="B4794" s="37">
        <f t="shared" si="148"/>
        <v>2</v>
      </c>
      <c r="C4794" s="37">
        <f t="shared" si="149"/>
        <v>2001</v>
      </c>
      <c r="D4794" s="14">
        <v>35.200000000000003</v>
      </c>
      <c r="E4794" s="14">
        <v>14.1</v>
      </c>
    </row>
    <row r="4795" spans="1:5" x14ac:dyDescent="0.25">
      <c r="A4795" s="39">
        <v>36935</v>
      </c>
      <c r="B4795" s="37">
        <f t="shared" si="148"/>
        <v>2</v>
      </c>
      <c r="C4795" s="37">
        <f t="shared" si="149"/>
        <v>2001</v>
      </c>
      <c r="D4795" s="14">
        <v>33.9</v>
      </c>
      <c r="E4795" s="14">
        <v>18</v>
      </c>
    </row>
    <row r="4796" spans="1:5" x14ac:dyDescent="0.25">
      <c r="A4796" s="39">
        <v>36936</v>
      </c>
      <c r="B4796" s="37">
        <f t="shared" si="148"/>
        <v>2</v>
      </c>
      <c r="C4796" s="37">
        <f t="shared" si="149"/>
        <v>2001</v>
      </c>
      <c r="D4796" s="14">
        <v>29.7</v>
      </c>
      <c r="E4796" s="14">
        <v>13.2</v>
      </c>
    </row>
    <row r="4797" spans="1:5" x14ac:dyDescent="0.25">
      <c r="A4797" s="39">
        <v>36937</v>
      </c>
      <c r="B4797" s="37">
        <f t="shared" si="148"/>
        <v>2</v>
      </c>
      <c r="C4797" s="37">
        <f t="shared" si="149"/>
        <v>2001</v>
      </c>
      <c r="D4797" s="14">
        <v>30.3</v>
      </c>
      <c r="E4797" s="14">
        <v>14</v>
      </c>
    </row>
    <row r="4798" spans="1:5" x14ac:dyDescent="0.25">
      <c r="A4798" s="39">
        <v>36938</v>
      </c>
      <c r="B4798" s="37">
        <f t="shared" si="148"/>
        <v>2</v>
      </c>
      <c r="C4798" s="37">
        <f t="shared" si="149"/>
        <v>2001</v>
      </c>
      <c r="D4798" s="14">
        <v>32</v>
      </c>
      <c r="E4798" s="14">
        <v>15.6</v>
      </c>
    </row>
    <row r="4799" spans="1:5" x14ac:dyDescent="0.25">
      <c r="A4799" s="39">
        <v>36939</v>
      </c>
      <c r="B4799" s="37">
        <f t="shared" si="148"/>
        <v>2</v>
      </c>
      <c r="C4799" s="37">
        <f t="shared" si="149"/>
        <v>2001</v>
      </c>
      <c r="D4799" s="14">
        <v>33</v>
      </c>
      <c r="E4799" s="14">
        <v>18.5</v>
      </c>
    </row>
    <row r="4800" spans="1:5" x14ac:dyDescent="0.25">
      <c r="A4800" s="39">
        <v>36940</v>
      </c>
      <c r="B4800" s="37">
        <f t="shared" si="148"/>
        <v>2</v>
      </c>
      <c r="C4800" s="37">
        <f t="shared" si="149"/>
        <v>2001</v>
      </c>
      <c r="D4800" s="14">
        <v>33</v>
      </c>
      <c r="E4800" s="14">
        <v>18.5</v>
      </c>
    </row>
    <row r="4801" spans="1:5" x14ac:dyDescent="0.25">
      <c r="A4801" s="39">
        <v>36941</v>
      </c>
      <c r="B4801" s="37">
        <f t="shared" si="148"/>
        <v>2</v>
      </c>
      <c r="C4801" s="37">
        <f t="shared" si="149"/>
        <v>2001</v>
      </c>
      <c r="D4801" s="14">
        <v>34.6</v>
      </c>
      <c r="E4801" s="14">
        <v>19.5</v>
      </c>
    </row>
    <row r="4802" spans="1:5" x14ac:dyDescent="0.25">
      <c r="A4802" s="39">
        <v>36942</v>
      </c>
      <c r="B4802" s="37">
        <f t="shared" si="148"/>
        <v>2</v>
      </c>
      <c r="C4802" s="37">
        <f t="shared" si="149"/>
        <v>2001</v>
      </c>
      <c r="D4802" s="14">
        <v>35.6</v>
      </c>
      <c r="E4802" s="14">
        <v>16.7</v>
      </c>
    </row>
    <row r="4803" spans="1:5" x14ac:dyDescent="0.25">
      <c r="A4803" s="39">
        <v>36943</v>
      </c>
      <c r="B4803" s="37">
        <f t="shared" ref="B4803:B4866" si="150">MONTH(A4803)</f>
        <v>2</v>
      </c>
      <c r="C4803" s="37">
        <f t="shared" ref="C4803:C4866" si="151">YEAR(A4803)</f>
        <v>2001</v>
      </c>
      <c r="D4803" s="14">
        <v>35.200000000000003</v>
      </c>
      <c r="E4803" s="14">
        <v>17</v>
      </c>
    </row>
    <row r="4804" spans="1:5" x14ac:dyDescent="0.25">
      <c r="A4804" s="39">
        <v>36944</v>
      </c>
      <c r="B4804" s="37">
        <f t="shared" si="150"/>
        <v>2</v>
      </c>
      <c r="C4804" s="37">
        <f t="shared" si="151"/>
        <v>2001</v>
      </c>
      <c r="D4804" s="14">
        <v>34.799999999999997</v>
      </c>
      <c r="E4804" s="14">
        <v>18.600000000000001</v>
      </c>
    </row>
    <row r="4805" spans="1:5" x14ac:dyDescent="0.25">
      <c r="A4805" s="39">
        <v>36945</v>
      </c>
      <c r="B4805" s="37">
        <f t="shared" si="150"/>
        <v>2</v>
      </c>
      <c r="C4805" s="37">
        <f t="shared" si="151"/>
        <v>2001</v>
      </c>
      <c r="D4805" s="14">
        <v>35.9</v>
      </c>
      <c r="E4805" s="14">
        <v>16</v>
      </c>
    </row>
    <row r="4806" spans="1:5" x14ac:dyDescent="0.25">
      <c r="A4806" s="39">
        <v>36946</v>
      </c>
      <c r="B4806" s="37">
        <f t="shared" si="150"/>
        <v>2</v>
      </c>
      <c r="C4806" s="37">
        <f t="shared" si="151"/>
        <v>2001</v>
      </c>
      <c r="D4806" s="14">
        <v>33.6</v>
      </c>
      <c r="E4806" s="14">
        <v>19.8</v>
      </c>
    </row>
    <row r="4807" spans="1:5" x14ac:dyDescent="0.25">
      <c r="A4807" s="39">
        <v>36947</v>
      </c>
      <c r="B4807" s="37">
        <f t="shared" si="150"/>
        <v>2</v>
      </c>
      <c r="C4807" s="37">
        <f t="shared" si="151"/>
        <v>2001</v>
      </c>
      <c r="D4807" s="14">
        <v>32.4</v>
      </c>
      <c r="E4807" s="14">
        <v>20.2</v>
      </c>
    </row>
    <row r="4808" spans="1:5" x14ac:dyDescent="0.25">
      <c r="A4808" s="39">
        <v>36948</v>
      </c>
      <c r="B4808" s="37">
        <f t="shared" si="150"/>
        <v>2</v>
      </c>
      <c r="C4808" s="37">
        <f t="shared" si="151"/>
        <v>2001</v>
      </c>
      <c r="D4808" s="14">
        <v>35.6</v>
      </c>
      <c r="E4808" s="14">
        <v>17.399999999999999</v>
      </c>
    </row>
    <row r="4809" spans="1:5" x14ac:dyDescent="0.25">
      <c r="A4809" s="39">
        <v>36949</v>
      </c>
      <c r="B4809" s="37">
        <f t="shared" si="150"/>
        <v>2</v>
      </c>
      <c r="C4809" s="37">
        <f t="shared" si="151"/>
        <v>2001</v>
      </c>
      <c r="D4809" s="14">
        <v>32.200000000000003</v>
      </c>
      <c r="E4809" s="14">
        <v>19.100000000000001</v>
      </c>
    </row>
    <row r="4810" spans="1:5" x14ac:dyDescent="0.25">
      <c r="A4810" s="39">
        <v>36950</v>
      </c>
      <c r="B4810" s="37">
        <f t="shared" si="150"/>
        <v>2</v>
      </c>
      <c r="C4810" s="37">
        <f t="shared" si="151"/>
        <v>2001</v>
      </c>
      <c r="D4810" s="11">
        <v>34.5</v>
      </c>
      <c r="E4810" s="11">
        <v>22.6</v>
      </c>
    </row>
    <row r="4811" spans="1:5" x14ac:dyDescent="0.25">
      <c r="A4811" s="39">
        <v>36951</v>
      </c>
      <c r="B4811" s="37">
        <f t="shared" si="150"/>
        <v>3</v>
      </c>
      <c r="C4811" s="37">
        <f t="shared" si="151"/>
        <v>2001</v>
      </c>
      <c r="D4811" s="11">
        <v>32.9</v>
      </c>
      <c r="E4811" s="11">
        <v>22.5</v>
      </c>
    </row>
    <row r="4812" spans="1:5" x14ac:dyDescent="0.25">
      <c r="A4812" s="39">
        <v>36952</v>
      </c>
      <c r="B4812" s="37">
        <f t="shared" si="150"/>
        <v>3</v>
      </c>
      <c r="C4812" s="37">
        <f t="shared" si="151"/>
        <v>2001</v>
      </c>
      <c r="D4812" s="11">
        <v>35.299999999999997</v>
      </c>
      <c r="E4812" s="11">
        <v>26.1</v>
      </c>
    </row>
    <row r="4813" spans="1:5" x14ac:dyDescent="0.25">
      <c r="A4813" s="39">
        <v>36953</v>
      </c>
      <c r="B4813" s="37">
        <f t="shared" si="150"/>
        <v>3</v>
      </c>
      <c r="C4813" s="37">
        <f t="shared" si="151"/>
        <v>2001</v>
      </c>
      <c r="D4813" s="11">
        <v>35.4</v>
      </c>
      <c r="E4813" s="11">
        <v>21.1</v>
      </c>
    </row>
    <row r="4814" spans="1:5" x14ac:dyDescent="0.25">
      <c r="A4814" s="39">
        <v>36954</v>
      </c>
      <c r="B4814" s="37">
        <f t="shared" si="150"/>
        <v>3</v>
      </c>
      <c r="C4814" s="37">
        <f t="shared" si="151"/>
        <v>2001</v>
      </c>
      <c r="D4814" s="11">
        <v>35.700000000000003</v>
      </c>
      <c r="E4814" s="11">
        <v>15.6</v>
      </c>
    </row>
    <row r="4815" spans="1:5" x14ac:dyDescent="0.25">
      <c r="A4815" s="39">
        <v>36955</v>
      </c>
      <c r="B4815" s="37">
        <f t="shared" si="150"/>
        <v>3</v>
      </c>
      <c r="C4815" s="37">
        <f t="shared" si="151"/>
        <v>2001</v>
      </c>
      <c r="D4815" s="11">
        <v>34.9</v>
      </c>
      <c r="E4815" s="11">
        <v>18.3</v>
      </c>
    </row>
    <row r="4816" spans="1:5" x14ac:dyDescent="0.25">
      <c r="A4816" s="39">
        <v>36956</v>
      </c>
      <c r="B4816" s="37">
        <f t="shared" si="150"/>
        <v>3</v>
      </c>
      <c r="C4816" s="37">
        <f t="shared" si="151"/>
        <v>2001</v>
      </c>
      <c r="D4816" s="11">
        <v>35.4</v>
      </c>
      <c r="E4816" s="11">
        <v>17.399999999999999</v>
      </c>
    </row>
    <row r="4817" spans="1:5" x14ac:dyDescent="0.25">
      <c r="A4817" s="39">
        <v>36957</v>
      </c>
      <c r="B4817" s="37">
        <f t="shared" si="150"/>
        <v>3</v>
      </c>
      <c r="C4817" s="37">
        <f t="shared" si="151"/>
        <v>2001</v>
      </c>
      <c r="D4817" s="11">
        <v>34</v>
      </c>
      <c r="E4817" s="11">
        <v>18.5</v>
      </c>
    </row>
    <row r="4818" spans="1:5" x14ac:dyDescent="0.25">
      <c r="A4818" s="39">
        <v>36958</v>
      </c>
      <c r="B4818" s="37">
        <f t="shared" si="150"/>
        <v>3</v>
      </c>
      <c r="C4818" s="37">
        <f t="shared" si="151"/>
        <v>2001</v>
      </c>
      <c r="D4818" s="11">
        <v>35</v>
      </c>
      <c r="E4818" s="11">
        <v>16.899999999999999</v>
      </c>
    </row>
    <row r="4819" spans="1:5" x14ac:dyDescent="0.25">
      <c r="A4819" s="39">
        <v>36959</v>
      </c>
      <c r="B4819" s="37">
        <f t="shared" si="150"/>
        <v>3</v>
      </c>
      <c r="C4819" s="37">
        <f t="shared" si="151"/>
        <v>2001</v>
      </c>
      <c r="D4819" s="11">
        <v>37.1</v>
      </c>
      <c r="E4819" s="11">
        <v>17.3</v>
      </c>
    </row>
    <row r="4820" spans="1:5" x14ac:dyDescent="0.25">
      <c r="A4820" s="39">
        <v>36960</v>
      </c>
      <c r="B4820" s="37">
        <f t="shared" si="150"/>
        <v>3</v>
      </c>
      <c r="C4820" s="37">
        <f t="shared" si="151"/>
        <v>2001</v>
      </c>
      <c r="D4820" s="11">
        <v>37.700000000000003</v>
      </c>
      <c r="E4820" s="11">
        <v>19</v>
      </c>
    </row>
    <row r="4821" spans="1:5" x14ac:dyDescent="0.25">
      <c r="A4821" s="39">
        <v>36961</v>
      </c>
      <c r="B4821" s="37">
        <f t="shared" si="150"/>
        <v>3</v>
      </c>
      <c r="C4821" s="37">
        <f t="shared" si="151"/>
        <v>2001</v>
      </c>
      <c r="D4821" s="11">
        <v>37.6</v>
      </c>
      <c r="E4821" s="11">
        <v>20.399999999999999</v>
      </c>
    </row>
    <row r="4822" spans="1:5" x14ac:dyDescent="0.25">
      <c r="A4822" s="39">
        <v>36962</v>
      </c>
      <c r="B4822" s="37">
        <f t="shared" si="150"/>
        <v>3</v>
      </c>
      <c r="C4822" s="37">
        <f t="shared" si="151"/>
        <v>2001</v>
      </c>
      <c r="D4822" s="11">
        <v>35</v>
      </c>
      <c r="E4822" s="11">
        <v>18.100000000000001</v>
      </c>
    </row>
    <row r="4823" spans="1:5" x14ac:dyDescent="0.25">
      <c r="A4823" s="39">
        <v>36963</v>
      </c>
      <c r="B4823" s="37">
        <f t="shared" si="150"/>
        <v>3</v>
      </c>
      <c r="C4823" s="37">
        <f t="shared" si="151"/>
        <v>2001</v>
      </c>
      <c r="D4823" s="11">
        <v>34.200000000000003</v>
      </c>
      <c r="E4823" s="11">
        <v>19.5</v>
      </c>
    </row>
    <row r="4824" spans="1:5" x14ac:dyDescent="0.25">
      <c r="A4824" s="39">
        <v>36964</v>
      </c>
      <c r="B4824" s="37">
        <f t="shared" si="150"/>
        <v>3</v>
      </c>
      <c r="C4824" s="37">
        <f t="shared" si="151"/>
        <v>2001</v>
      </c>
      <c r="D4824" s="11">
        <v>34.700000000000003</v>
      </c>
      <c r="E4824" s="11">
        <v>20</v>
      </c>
    </row>
    <row r="4825" spans="1:5" x14ac:dyDescent="0.25">
      <c r="A4825" s="39">
        <v>36965</v>
      </c>
      <c r="B4825" s="37">
        <f t="shared" si="150"/>
        <v>3</v>
      </c>
      <c r="C4825" s="37">
        <f t="shared" si="151"/>
        <v>2001</v>
      </c>
      <c r="D4825" s="11">
        <v>35.5</v>
      </c>
      <c r="E4825" s="11">
        <v>21.4</v>
      </c>
    </row>
    <row r="4826" spans="1:5" x14ac:dyDescent="0.25">
      <c r="A4826" s="39">
        <v>36966</v>
      </c>
      <c r="B4826" s="37">
        <f t="shared" si="150"/>
        <v>3</v>
      </c>
      <c r="C4826" s="37">
        <f t="shared" si="151"/>
        <v>2001</v>
      </c>
      <c r="D4826" s="11">
        <v>36.200000000000003</v>
      </c>
      <c r="E4826" s="11">
        <v>20.7</v>
      </c>
    </row>
    <row r="4827" spans="1:5" x14ac:dyDescent="0.25">
      <c r="A4827" s="39">
        <v>36967</v>
      </c>
      <c r="B4827" s="37">
        <f t="shared" si="150"/>
        <v>3</v>
      </c>
      <c r="C4827" s="37">
        <f t="shared" si="151"/>
        <v>2001</v>
      </c>
      <c r="D4827" s="11">
        <v>35.1</v>
      </c>
      <c r="E4827" s="11">
        <v>20.3</v>
      </c>
    </row>
    <row r="4828" spans="1:5" x14ac:dyDescent="0.25">
      <c r="A4828" s="39">
        <v>36968</v>
      </c>
      <c r="B4828" s="37">
        <f t="shared" si="150"/>
        <v>3</v>
      </c>
      <c r="C4828" s="37">
        <f t="shared" si="151"/>
        <v>2001</v>
      </c>
      <c r="D4828" s="11">
        <v>36.9</v>
      </c>
      <c r="E4828" s="11">
        <v>20.3</v>
      </c>
    </row>
    <row r="4829" spans="1:5" x14ac:dyDescent="0.25">
      <c r="A4829" s="39">
        <v>36969</v>
      </c>
      <c r="B4829" s="37">
        <f t="shared" si="150"/>
        <v>3</v>
      </c>
      <c r="C4829" s="37">
        <f t="shared" si="151"/>
        <v>2001</v>
      </c>
      <c r="D4829" s="11">
        <v>38.299999999999997</v>
      </c>
      <c r="E4829" s="11">
        <v>20.100000000000001</v>
      </c>
    </row>
    <row r="4830" spans="1:5" x14ac:dyDescent="0.25">
      <c r="A4830" s="39">
        <v>36970</v>
      </c>
      <c r="B4830" s="37">
        <f t="shared" si="150"/>
        <v>3</v>
      </c>
      <c r="C4830" s="37">
        <f t="shared" si="151"/>
        <v>2001</v>
      </c>
      <c r="D4830" s="11">
        <v>37</v>
      </c>
      <c r="E4830" s="11">
        <v>20.9</v>
      </c>
    </row>
    <row r="4831" spans="1:5" x14ac:dyDescent="0.25">
      <c r="A4831" s="39">
        <v>36971</v>
      </c>
      <c r="B4831" s="37">
        <f t="shared" si="150"/>
        <v>3</v>
      </c>
      <c r="C4831" s="37">
        <f t="shared" si="151"/>
        <v>2001</v>
      </c>
      <c r="D4831" s="11">
        <v>33.799999999999997</v>
      </c>
      <c r="E4831" s="11">
        <v>22.2</v>
      </c>
    </row>
    <row r="4832" spans="1:5" x14ac:dyDescent="0.25">
      <c r="A4832" s="39">
        <v>36972</v>
      </c>
      <c r="B4832" s="37">
        <f t="shared" si="150"/>
        <v>3</v>
      </c>
      <c r="C4832" s="37">
        <f t="shared" si="151"/>
        <v>2001</v>
      </c>
      <c r="D4832" s="11">
        <v>34.4</v>
      </c>
      <c r="E4832" s="11">
        <v>21.2</v>
      </c>
    </row>
    <row r="4833" spans="1:5" x14ac:dyDescent="0.25">
      <c r="A4833" s="39">
        <v>36973</v>
      </c>
      <c r="B4833" s="37">
        <f t="shared" si="150"/>
        <v>3</v>
      </c>
      <c r="C4833" s="37">
        <f t="shared" si="151"/>
        <v>2001</v>
      </c>
      <c r="D4833" s="11">
        <v>34.4</v>
      </c>
      <c r="E4833" s="11">
        <v>21.5</v>
      </c>
    </row>
    <row r="4834" spans="1:5" x14ac:dyDescent="0.25">
      <c r="A4834" s="39">
        <v>36974</v>
      </c>
      <c r="B4834" s="37">
        <f t="shared" si="150"/>
        <v>3</v>
      </c>
      <c r="C4834" s="37">
        <f t="shared" si="151"/>
        <v>2001</v>
      </c>
      <c r="D4834" s="11">
        <v>36.6</v>
      </c>
      <c r="E4834" s="11">
        <v>20.399999999999999</v>
      </c>
    </row>
    <row r="4835" spans="1:5" x14ac:dyDescent="0.25">
      <c r="A4835" s="39">
        <v>36975</v>
      </c>
      <c r="B4835" s="37">
        <f t="shared" si="150"/>
        <v>3</v>
      </c>
      <c r="C4835" s="37">
        <f t="shared" si="151"/>
        <v>2001</v>
      </c>
      <c r="D4835" s="11">
        <v>36.799999999999997</v>
      </c>
      <c r="E4835" s="11">
        <v>19.399999999999999</v>
      </c>
    </row>
    <row r="4836" spans="1:5" x14ac:dyDescent="0.25">
      <c r="A4836" s="39">
        <v>36976</v>
      </c>
      <c r="B4836" s="37">
        <f t="shared" si="150"/>
        <v>3</v>
      </c>
      <c r="C4836" s="37">
        <f t="shared" si="151"/>
        <v>2001</v>
      </c>
      <c r="D4836" s="11">
        <v>37.4</v>
      </c>
      <c r="E4836" s="11">
        <v>21.6</v>
      </c>
    </row>
    <row r="4837" spans="1:5" x14ac:dyDescent="0.25">
      <c r="A4837" s="39">
        <v>36977</v>
      </c>
      <c r="B4837" s="37">
        <f t="shared" si="150"/>
        <v>3</v>
      </c>
      <c r="C4837" s="37">
        <f t="shared" si="151"/>
        <v>2001</v>
      </c>
      <c r="D4837" s="11">
        <v>34.5</v>
      </c>
      <c r="E4837" s="11">
        <v>22.9</v>
      </c>
    </row>
    <row r="4838" spans="1:5" x14ac:dyDescent="0.25">
      <c r="A4838" s="39">
        <v>36978</v>
      </c>
      <c r="B4838" s="37">
        <f t="shared" si="150"/>
        <v>3</v>
      </c>
      <c r="C4838" s="37">
        <f t="shared" si="151"/>
        <v>2001</v>
      </c>
      <c r="D4838" s="11">
        <v>32.799999999999997</v>
      </c>
      <c r="E4838" s="11">
        <v>19.600000000000001</v>
      </c>
    </row>
    <row r="4839" spans="1:5" x14ac:dyDescent="0.25">
      <c r="A4839" s="39">
        <v>36979</v>
      </c>
      <c r="B4839" s="37">
        <f t="shared" si="150"/>
        <v>3</v>
      </c>
      <c r="C4839" s="37">
        <f t="shared" si="151"/>
        <v>2001</v>
      </c>
      <c r="D4839" s="11">
        <v>34.200000000000003</v>
      </c>
      <c r="E4839" s="11">
        <v>20.100000000000001</v>
      </c>
    </row>
    <row r="4840" spans="1:5" x14ac:dyDescent="0.25">
      <c r="A4840" s="39">
        <v>36980</v>
      </c>
      <c r="B4840" s="37">
        <f t="shared" si="150"/>
        <v>3</v>
      </c>
      <c r="C4840" s="37">
        <f t="shared" si="151"/>
        <v>2001</v>
      </c>
      <c r="D4840" s="12">
        <v>35.200000000000003</v>
      </c>
      <c r="E4840" s="12">
        <v>19.7</v>
      </c>
    </row>
    <row r="4841" spans="1:5" x14ac:dyDescent="0.25">
      <c r="A4841" s="39">
        <v>36981</v>
      </c>
      <c r="B4841" s="37">
        <f t="shared" si="150"/>
        <v>3</v>
      </c>
      <c r="C4841" s="37">
        <f t="shared" si="151"/>
        <v>2001</v>
      </c>
      <c r="D4841" s="13">
        <v>37.299999999999997</v>
      </c>
      <c r="E4841" s="13">
        <v>21</v>
      </c>
    </row>
    <row r="4842" spans="1:5" x14ac:dyDescent="0.25">
      <c r="A4842" s="39">
        <v>36982</v>
      </c>
      <c r="B4842" s="37">
        <f t="shared" si="150"/>
        <v>4</v>
      </c>
      <c r="C4842" s="37">
        <f t="shared" si="151"/>
        <v>2001</v>
      </c>
      <c r="D4842" s="14">
        <v>37.6</v>
      </c>
      <c r="E4842" s="14">
        <v>22.5</v>
      </c>
    </row>
    <row r="4843" spans="1:5" x14ac:dyDescent="0.25">
      <c r="A4843" s="39">
        <v>36983</v>
      </c>
      <c r="B4843" s="37">
        <f t="shared" si="150"/>
        <v>4</v>
      </c>
      <c r="C4843" s="37">
        <f t="shared" si="151"/>
        <v>2001</v>
      </c>
      <c r="D4843" s="14">
        <v>39</v>
      </c>
      <c r="E4843" s="14">
        <v>23.4</v>
      </c>
    </row>
    <row r="4844" spans="1:5" x14ac:dyDescent="0.25">
      <c r="A4844" s="39">
        <v>36984</v>
      </c>
      <c r="B4844" s="37">
        <f t="shared" si="150"/>
        <v>4</v>
      </c>
      <c r="C4844" s="37">
        <f t="shared" si="151"/>
        <v>2001</v>
      </c>
      <c r="D4844" s="14">
        <v>40.4</v>
      </c>
      <c r="E4844" s="14">
        <v>21.5</v>
      </c>
    </row>
    <row r="4845" spans="1:5" x14ac:dyDescent="0.25">
      <c r="A4845" s="39">
        <v>36985</v>
      </c>
      <c r="B4845" s="37">
        <f t="shared" si="150"/>
        <v>4</v>
      </c>
      <c r="C4845" s="37">
        <f t="shared" si="151"/>
        <v>2001</v>
      </c>
      <c r="D4845" s="15">
        <v>40.200000000000003</v>
      </c>
      <c r="E4845" s="15">
        <v>22.3</v>
      </c>
    </row>
    <row r="4846" spans="1:5" x14ac:dyDescent="0.25">
      <c r="A4846" s="39">
        <v>36986</v>
      </c>
      <c r="B4846" s="37">
        <f t="shared" si="150"/>
        <v>4</v>
      </c>
      <c r="C4846" s="37">
        <f t="shared" si="151"/>
        <v>2001</v>
      </c>
      <c r="D4846" s="14">
        <v>41</v>
      </c>
      <c r="E4846" s="14">
        <v>20.9</v>
      </c>
    </row>
    <row r="4847" spans="1:5" x14ac:dyDescent="0.25">
      <c r="A4847" s="39">
        <v>36987</v>
      </c>
      <c r="B4847" s="37">
        <f t="shared" si="150"/>
        <v>4</v>
      </c>
      <c r="C4847" s="37">
        <f t="shared" si="151"/>
        <v>2001</v>
      </c>
      <c r="D4847" s="14">
        <v>41.4</v>
      </c>
      <c r="E4847" s="14">
        <v>25</v>
      </c>
    </row>
    <row r="4848" spans="1:5" x14ac:dyDescent="0.25">
      <c r="A4848" s="39">
        <v>36988</v>
      </c>
      <c r="B4848" s="37">
        <f t="shared" si="150"/>
        <v>4</v>
      </c>
      <c r="C4848" s="37">
        <f t="shared" si="151"/>
        <v>2001</v>
      </c>
      <c r="D4848" s="14">
        <v>40.799999999999997</v>
      </c>
      <c r="E4848" s="14">
        <v>22.9</v>
      </c>
    </row>
    <row r="4849" spans="1:5" x14ac:dyDescent="0.25">
      <c r="A4849" s="39">
        <v>36989</v>
      </c>
      <c r="B4849" s="37">
        <f t="shared" si="150"/>
        <v>4</v>
      </c>
      <c r="C4849" s="37">
        <f t="shared" si="151"/>
        <v>2001</v>
      </c>
      <c r="D4849" s="14">
        <v>41.6</v>
      </c>
      <c r="E4849" s="14">
        <v>21.5</v>
      </c>
    </row>
    <row r="4850" spans="1:5" x14ac:dyDescent="0.25">
      <c r="A4850" s="39">
        <v>36990</v>
      </c>
      <c r="B4850" s="37">
        <f t="shared" si="150"/>
        <v>4</v>
      </c>
      <c r="C4850" s="37">
        <f t="shared" si="151"/>
        <v>2001</v>
      </c>
      <c r="D4850" s="14">
        <v>40.6</v>
      </c>
      <c r="E4850" s="14">
        <v>21.4</v>
      </c>
    </row>
    <row r="4851" spans="1:5" x14ac:dyDescent="0.25">
      <c r="A4851" s="39">
        <v>36991</v>
      </c>
      <c r="B4851" s="37">
        <f t="shared" si="150"/>
        <v>4</v>
      </c>
      <c r="C4851" s="37">
        <f t="shared" si="151"/>
        <v>2001</v>
      </c>
      <c r="D4851" s="14">
        <v>39</v>
      </c>
      <c r="E4851" s="14">
        <v>21.5</v>
      </c>
    </row>
    <row r="4852" spans="1:5" x14ac:dyDescent="0.25">
      <c r="A4852" s="39">
        <v>36992</v>
      </c>
      <c r="B4852" s="37">
        <f t="shared" si="150"/>
        <v>4</v>
      </c>
      <c r="C4852" s="37">
        <f t="shared" si="151"/>
        <v>2001</v>
      </c>
      <c r="D4852" s="14">
        <v>40</v>
      </c>
      <c r="E4852" s="14">
        <v>22.2</v>
      </c>
    </row>
    <row r="4853" spans="1:5" x14ac:dyDescent="0.25">
      <c r="A4853" s="39">
        <v>36993</v>
      </c>
      <c r="B4853" s="37">
        <f t="shared" si="150"/>
        <v>4</v>
      </c>
      <c r="C4853" s="37">
        <f t="shared" si="151"/>
        <v>2001</v>
      </c>
      <c r="D4853" s="14">
        <v>39</v>
      </c>
      <c r="E4853" s="14">
        <v>20</v>
      </c>
    </row>
    <row r="4854" spans="1:5" x14ac:dyDescent="0.25">
      <c r="A4854" s="39">
        <v>36994</v>
      </c>
      <c r="B4854" s="37">
        <f t="shared" si="150"/>
        <v>4</v>
      </c>
      <c r="C4854" s="37">
        <f t="shared" si="151"/>
        <v>2001</v>
      </c>
      <c r="D4854" s="14">
        <v>39.9</v>
      </c>
      <c r="E4854" s="14">
        <v>23.5</v>
      </c>
    </row>
    <row r="4855" spans="1:5" x14ac:dyDescent="0.25">
      <c r="A4855" s="39">
        <v>36995</v>
      </c>
      <c r="B4855" s="37">
        <f t="shared" si="150"/>
        <v>4</v>
      </c>
      <c r="C4855" s="37">
        <f t="shared" si="151"/>
        <v>2001</v>
      </c>
      <c r="D4855" s="14">
        <v>38.299999999999997</v>
      </c>
      <c r="E4855" s="14">
        <v>24</v>
      </c>
    </row>
    <row r="4856" spans="1:5" x14ac:dyDescent="0.25">
      <c r="A4856" s="39">
        <v>36996</v>
      </c>
      <c r="B4856" s="37">
        <f t="shared" si="150"/>
        <v>4</v>
      </c>
      <c r="C4856" s="37">
        <f t="shared" si="151"/>
        <v>2001</v>
      </c>
      <c r="D4856" s="14">
        <v>37.299999999999997</v>
      </c>
      <c r="E4856" s="14">
        <v>22</v>
      </c>
    </row>
    <row r="4857" spans="1:5" x14ac:dyDescent="0.25">
      <c r="A4857" s="39">
        <v>36997</v>
      </c>
      <c r="B4857" s="37">
        <f t="shared" si="150"/>
        <v>4</v>
      </c>
      <c r="C4857" s="37">
        <f t="shared" si="151"/>
        <v>2001</v>
      </c>
      <c r="D4857" s="14">
        <v>36.700000000000003</v>
      </c>
      <c r="E4857" s="14">
        <v>23</v>
      </c>
    </row>
    <row r="4858" spans="1:5" x14ac:dyDescent="0.25">
      <c r="A4858" s="39">
        <v>36998</v>
      </c>
      <c r="B4858" s="37">
        <f t="shared" si="150"/>
        <v>4</v>
      </c>
      <c r="C4858" s="37">
        <f t="shared" si="151"/>
        <v>2001</v>
      </c>
      <c r="D4858" s="14">
        <v>37.700000000000003</v>
      </c>
      <c r="E4858" s="14">
        <v>23.5</v>
      </c>
    </row>
    <row r="4859" spans="1:5" x14ac:dyDescent="0.25">
      <c r="A4859" s="39">
        <v>36999</v>
      </c>
      <c r="B4859" s="37">
        <f t="shared" si="150"/>
        <v>4</v>
      </c>
      <c r="C4859" s="37">
        <f t="shared" si="151"/>
        <v>2001</v>
      </c>
      <c r="D4859" s="14">
        <v>37</v>
      </c>
      <c r="E4859" s="14">
        <v>26.6</v>
      </c>
    </row>
    <row r="4860" spans="1:5" x14ac:dyDescent="0.25">
      <c r="A4860" s="39">
        <v>37000</v>
      </c>
      <c r="B4860" s="37">
        <f t="shared" si="150"/>
        <v>4</v>
      </c>
      <c r="C4860" s="37">
        <f t="shared" si="151"/>
        <v>2001</v>
      </c>
      <c r="D4860" s="14">
        <v>37.299999999999997</v>
      </c>
      <c r="E4860" s="14">
        <v>24</v>
      </c>
    </row>
    <row r="4861" spans="1:5" x14ac:dyDescent="0.25">
      <c r="A4861" s="39">
        <v>37001</v>
      </c>
      <c r="B4861" s="37">
        <f t="shared" si="150"/>
        <v>4</v>
      </c>
      <c r="C4861" s="37">
        <f t="shared" si="151"/>
        <v>2001</v>
      </c>
      <c r="D4861" s="14">
        <v>39</v>
      </c>
      <c r="E4861" s="14">
        <v>24.5</v>
      </c>
    </row>
    <row r="4862" spans="1:5" x14ac:dyDescent="0.25">
      <c r="A4862" s="39">
        <v>37002</v>
      </c>
      <c r="B4862" s="37">
        <f t="shared" si="150"/>
        <v>4</v>
      </c>
      <c r="C4862" s="37">
        <f t="shared" si="151"/>
        <v>2001</v>
      </c>
      <c r="D4862" s="14">
        <v>40.4</v>
      </c>
      <c r="E4862" s="14">
        <v>24.6</v>
      </c>
    </row>
    <row r="4863" spans="1:5" x14ac:dyDescent="0.25">
      <c r="A4863" s="39">
        <v>37003</v>
      </c>
      <c r="B4863" s="37">
        <f t="shared" si="150"/>
        <v>4</v>
      </c>
      <c r="C4863" s="37">
        <f t="shared" si="151"/>
        <v>2001</v>
      </c>
      <c r="D4863" s="14">
        <v>40.6</v>
      </c>
      <c r="E4863" s="14">
        <v>23.4</v>
      </c>
    </row>
    <row r="4864" spans="1:5" x14ac:dyDescent="0.25">
      <c r="A4864" s="39">
        <v>37004</v>
      </c>
      <c r="B4864" s="37">
        <f t="shared" si="150"/>
        <v>4</v>
      </c>
      <c r="C4864" s="37">
        <f t="shared" si="151"/>
        <v>2001</v>
      </c>
      <c r="D4864" s="14">
        <v>40.200000000000003</v>
      </c>
      <c r="E4864" s="14">
        <v>22.3</v>
      </c>
    </row>
    <row r="4865" spans="1:5" x14ac:dyDescent="0.25">
      <c r="A4865" s="39">
        <v>37005</v>
      </c>
      <c r="B4865" s="37">
        <f t="shared" si="150"/>
        <v>4</v>
      </c>
      <c r="C4865" s="37">
        <f t="shared" si="151"/>
        <v>2001</v>
      </c>
      <c r="D4865" s="14">
        <v>41.6</v>
      </c>
      <c r="E4865" s="14">
        <v>22.2</v>
      </c>
    </row>
    <row r="4866" spans="1:5" x14ac:dyDescent="0.25">
      <c r="A4866" s="39">
        <v>37006</v>
      </c>
      <c r="B4866" s="37">
        <f t="shared" si="150"/>
        <v>4</v>
      </c>
      <c r="C4866" s="37">
        <f t="shared" si="151"/>
        <v>2001</v>
      </c>
      <c r="D4866" s="14">
        <v>42.6</v>
      </c>
      <c r="E4866" s="14">
        <v>23.3</v>
      </c>
    </row>
    <row r="4867" spans="1:5" x14ac:dyDescent="0.25">
      <c r="A4867" s="39">
        <v>37007</v>
      </c>
      <c r="B4867" s="37">
        <f t="shared" ref="B4867:B4930" si="152">MONTH(A4867)</f>
        <v>4</v>
      </c>
      <c r="C4867" s="37">
        <f t="shared" ref="C4867:C4930" si="153">YEAR(A4867)</f>
        <v>2001</v>
      </c>
      <c r="D4867" s="14">
        <v>42</v>
      </c>
      <c r="E4867" s="14">
        <v>24.2</v>
      </c>
    </row>
    <row r="4868" spans="1:5" x14ac:dyDescent="0.25">
      <c r="A4868" s="39">
        <v>37008</v>
      </c>
      <c r="B4868" s="37">
        <f t="shared" si="152"/>
        <v>4</v>
      </c>
      <c r="C4868" s="37">
        <f t="shared" si="153"/>
        <v>2001</v>
      </c>
      <c r="D4868" s="14">
        <v>41</v>
      </c>
      <c r="E4868" s="14">
        <v>24.5</v>
      </c>
    </row>
    <row r="4869" spans="1:5" x14ac:dyDescent="0.25">
      <c r="A4869" s="39">
        <v>37009</v>
      </c>
      <c r="B4869" s="37">
        <f t="shared" si="152"/>
        <v>4</v>
      </c>
      <c r="C4869" s="37">
        <f t="shared" si="153"/>
        <v>2001</v>
      </c>
      <c r="D4869" s="14">
        <v>41.4</v>
      </c>
      <c r="E4869" s="14">
        <v>25.5</v>
      </c>
    </row>
    <row r="4870" spans="1:5" x14ac:dyDescent="0.25">
      <c r="A4870" s="39">
        <v>37010</v>
      </c>
      <c r="B4870" s="37">
        <f t="shared" si="152"/>
        <v>4</v>
      </c>
      <c r="C4870" s="37">
        <f t="shared" si="153"/>
        <v>2001</v>
      </c>
      <c r="D4870" s="14">
        <v>38.5</v>
      </c>
      <c r="E4870" s="14">
        <v>26</v>
      </c>
    </row>
    <row r="4871" spans="1:5" x14ac:dyDescent="0.25">
      <c r="A4871" s="39">
        <v>37011</v>
      </c>
      <c r="B4871" s="37">
        <f t="shared" si="152"/>
        <v>4</v>
      </c>
      <c r="C4871" s="37">
        <f t="shared" si="153"/>
        <v>2001</v>
      </c>
      <c r="D4871" s="11">
        <v>38.799999999999997</v>
      </c>
      <c r="E4871" s="11">
        <v>25</v>
      </c>
    </row>
    <row r="4872" spans="1:5" x14ac:dyDescent="0.25">
      <c r="A4872" s="39">
        <v>37012</v>
      </c>
      <c r="B4872" s="37">
        <f t="shared" si="152"/>
        <v>5</v>
      </c>
      <c r="C4872" s="37">
        <f t="shared" si="153"/>
        <v>2001</v>
      </c>
      <c r="D4872" s="11">
        <v>42</v>
      </c>
      <c r="E4872" s="11">
        <v>24.1</v>
      </c>
    </row>
    <row r="4873" spans="1:5" x14ac:dyDescent="0.25">
      <c r="A4873" s="39">
        <v>37013</v>
      </c>
      <c r="B4873" s="37">
        <f t="shared" si="152"/>
        <v>5</v>
      </c>
      <c r="C4873" s="37">
        <f t="shared" si="153"/>
        <v>2001</v>
      </c>
      <c r="D4873" s="11">
        <v>42.5</v>
      </c>
      <c r="E4873" s="11">
        <v>24</v>
      </c>
    </row>
    <row r="4874" spans="1:5" x14ac:dyDescent="0.25">
      <c r="A4874" s="39">
        <v>37014</v>
      </c>
      <c r="B4874" s="37">
        <f t="shared" si="152"/>
        <v>5</v>
      </c>
      <c r="C4874" s="37">
        <f t="shared" si="153"/>
        <v>2001</v>
      </c>
      <c r="D4874" s="11">
        <v>40.700000000000003</v>
      </c>
      <c r="E4874" s="11">
        <v>26.9</v>
      </c>
    </row>
    <row r="4875" spans="1:5" x14ac:dyDescent="0.25">
      <c r="A4875" s="39">
        <v>37015</v>
      </c>
      <c r="B4875" s="37">
        <f t="shared" si="152"/>
        <v>5</v>
      </c>
      <c r="C4875" s="37">
        <f t="shared" si="153"/>
        <v>2001</v>
      </c>
      <c r="D4875" s="11">
        <v>38.700000000000003</v>
      </c>
      <c r="E4875" s="11">
        <v>26.2</v>
      </c>
    </row>
    <row r="4876" spans="1:5" x14ac:dyDescent="0.25">
      <c r="A4876" s="39">
        <v>37016</v>
      </c>
      <c r="B4876" s="37">
        <f t="shared" si="152"/>
        <v>5</v>
      </c>
      <c r="C4876" s="37">
        <f t="shared" si="153"/>
        <v>2001</v>
      </c>
      <c r="D4876" s="11">
        <v>40.9</v>
      </c>
      <c r="E4876" s="11">
        <v>26.4</v>
      </c>
    </row>
    <row r="4877" spans="1:5" x14ac:dyDescent="0.25">
      <c r="A4877" s="39">
        <v>37017</v>
      </c>
      <c r="B4877" s="37">
        <f t="shared" si="152"/>
        <v>5</v>
      </c>
      <c r="C4877" s="37">
        <f t="shared" si="153"/>
        <v>2001</v>
      </c>
      <c r="D4877" s="11">
        <v>39.700000000000003</v>
      </c>
      <c r="E4877" s="11">
        <v>26.2</v>
      </c>
    </row>
    <row r="4878" spans="1:5" x14ac:dyDescent="0.25">
      <c r="A4878" s="39">
        <v>37018</v>
      </c>
      <c r="B4878" s="37">
        <f t="shared" si="152"/>
        <v>5</v>
      </c>
      <c r="C4878" s="37">
        <f t="shared" si="153"/>
        <v>2001</v>
      </c>
      <c r="D4878" s="11">
        <v>39.5</v>
      </c>
      <c r="E4878" s="11">
        <v>26.4</v>
      </c>
    </row>
    <row r="4879" spans="1:5" x14ac:dyDescent="0.25">
      <c r="A4879" s="39">
        <v>37019</v>
      </c>
      <c r="B4879" s="37">
        <f t="shared" si="152"/>
        <v>5</v>
      </c>
      <c r="C4879" s="37">
        <f t="shared" si="153"/>
        <v>2001</v>
      </c>
      <c r="D4879" s="11">
        <v>38.5</v>
      </c>
      <c r="E4879" s="11">
        <v>26</v>
      </c>
    </row>
    <row r="4880" spans="1:5" x14ac:dyDescent="0.25">
      <c r="A4880" s="39">
        <v>37020</v>
      </c>
      <c r="B4880" s="37">
        <f t="shared" si="152"/>
        <v>5</v>
      </c>
      <c r="C4880" s="37">
        <f t="shared" si="153"/>
        <v>2001</v>
      </c>
      <c r="D4880" s="11">
        <v>37</v>
      </c>
      <c r="E4880" s="11">
        <v>26</v>
      </c>
    </row>
    <row r="4881" spans="1:5" x14ac:dyDescent="0.25">
      <c r="A4881" s="39">
        <v>37021</v>
      </c>
      <c r="B4881" s="37">
        <f t="shared" si="152"/>
        <v>5</v>
      </c>
      <c r="C4881" s="37">
        <f t="shared" si="153"/>
        <v>2001</v>
      </c>
      <c r="D4881" s="11">
        <v>37</v>
      </c>
      <c r="E4881" s="11">
        <v>25.9</v>
      </c>
    </row>
    <row r="4882" spans="1:5" x14ac:dyDescent="0.25">
      <c r="A4882" s="39">
        <v>37022</v>
      </c>
      <c r="B4882" s="37">
        <f t="shared" si="152"/>
        <v>5</v>
      </c>
      <c r="C4882" s="37">
        <f t="shared" si="153"/>
        <v>2001</v>
      </c>
      <c r="D4882" s="11">
        <v>37.299999999999997</v>
      </c>
      <c r="E4882" s="11">
        <v>25.5</v>
      </c>
    </row>
    <row r="4883" spans="1:5" x14ac:dyDescent="0.25">
      <c r="A4883" s="39">
        <v>37023</v>
      </c>
      <c r="B4883" s="37">
        <f t="shared" si="152"/>
        <v>5</v>
      </c>
      <c r="C4883" s="37">
        <f t="shared" si="153"/>
        <v>2001</v>
      </c>
      <c r="D4883" s="11">
        <v>37.6</v>
      </c>
      <c r="E4883" s="11">
        <v>25.7</v>
      </c>
    </row>
    <row r="4884" spans="1:5" x14ac:dyDescent="0.25">
      <c r="A4884" s="39">
        <v>37024</v>
      </c>
      <c r="B4884" s="37">
        <f t="shared" si="152"/>
        <v>5</v>
      </c>
      <c r="C4884" s="37">
        <f t="shared" si="153"/>
        <v>2001</v>
      </c>
      <c r="D4884" s="11">
        <v>37.200000000000003</v>
      </c>
      <c r="E4884" s="11">
        <v>26.5</v>
      </c>
    </row>
    <row r="4885" spans="1:5" x14ac:dyDescent="0.25">
      <c r="A4885" s="39">
        <v>37025</v>
      </c>
      <c r="B4885" s="37">
        <f t="shared" si="152"/>
        <v>5</v>
      </c>
      <c r="C4885" s="37">
        <f t="shared" si="153"/>
        <v>2001</v>
      </c>
      <c r="D4885" s="11">
        <v>36.6</v>
      </c>
      <c r="E4885" s="11">
        <v>27</v>
      </c>
    </row>
    <row r="4886" spans="1:5" x14ac:dyDescent="0.25">
      <c r="A4886" s="39">
        <v>37026</v>
      </c>
      <c r="B4886" s="37">
        <f t="shared" si="152"/>
        <v>5</v>
      </c>
      <c r="C4886" s="37">
        <f t="shared" si="153"/>
        <v>2001</v>
      </c>
      <c r="D4886" s="11">
        <v>36.1</v>
      </c>
      <c r="E4886" s="11">
        <v>26.8</v>
      </c>
    </row>
    <row r="4887" spans="1:5" x14ac:dyDescent="0.25">
      <c r="A4887" s="39">
        <v>37027</v>
      </c>
      <c r="B4887" s="37">
        <f t="shared" si="152"/>
        <v>5</v>
      </c>
      <c r="C4887" s="37">
        <f t="shared" si="153"/>
        <v>2001</v>
      </c>
      <c r="D4887" s="11">
        <v>36.4</v>
      </c>
      <c r="E4887" s="11">
        <v>26.6</v>
      </c>
    </row>
    <row r="4888" spans="1:5" x14ac:dyDescent="0.25">
      <c r="A4888" s="39">
        <v>37028</v>
      </c>
      <c r="B4888" s="37">
        <f t="shared" si="152"/>
        <v>5</v>
      </c>
      <c r="C4888" s="37">
        <f t="shared" si="153"/>
        <v>2001</v>
      </c>
      <c r="D4888" s="11">
        <v>35.799999999999997</v>
      </c>
      <c r="E4888" s="11">
        <v>27.4</v>
      </c>
    </row>
    <row r="4889" spans="1:5" x14ac:dyDescent="0.25">
      <c r="A4889" s="39">
        <v>37029</v>
      </c>
      <c r="B4889" s="37">
        <f t="shared" si="152"/>
        <v>5</v>
      </c>
      <c r="C4889" s="37">
        <f t="shared" si="153"/>
        <v>2001</v>
      </c>
      <c r="D4889" s="11">
        <v>36.799999999999997</v>
      </c>
      <c r="E4889" s="11">
        <v>26.5</v>
      </c>
    </row>
    <row r="4890" spans="1:5" x14ac:dyDescent="0.25">
      <c r="A4890" s="39">
        <v>37030</v>
      </c>
      <c r="B4890" s="37">
        <f t="shared" si="152"/>
        <v>5</v>
      </c>
      <c r="C4890" s="37">
        <f t="shared" si="153"/>
        <v>2001</v>
      </c>
      <c r="D4890" s="11">
        <v>37</v>
      </c>
      <c r="E4890" s="11">
        <v>26.9</v>
      </c>
    </row>
    <row r="4891" spans="1:5" x14ac:dyDescent="0.25">
      <c r="A4891" s="39">
        <v>37031</v>
      </c>
      <c r="B4891" s="37">
        <f t="shared" si="152"/>
        <v>5</v>
      </c>
      <c r="C4891" s="37">
        <f t="shared" si="153"/>
        <v>2001</v>
      </c>
      <c r="D4891" s="11">
        <v>36.799999999999997</v>
      </c>
      <c r="E4891" s="11">
        <v>26.8</v>
      </c>
    </row>
    <row r="4892" spans="1:5" x14ac:dyDescent="0.25">
      <c r="A4892" s="39">
        <v>37032</v>
      </c>
      <c r="B4892" s="37">
        <f t="shared" si="152"/>
        <v>5</v>
      </c>
      <c r="C4892" s="37">
        <f t="shared" si="153"/>
        <v>2001</v>
      </c>
      <c r="D4892" s="11">
        <v>37.1</v>
      </c>
      <c r="E4892" s="11">
        <v>26.5</v>
      </c>
    </row>
    <row r="4893" spans="1:5" x14ac:dyDescent="0.25">
      <c r="A4893" s="39">
        <v>37033</v>
      </c>
      <c r="B4893" s="37">
        <f t="shared" si="152"/>
        <v>5</v>
      </c>
      <c r="C4893" s="37">
        <f t="shared" si="153"/>
        <v>2001</v>
      </c>
      <c r="D4893" s="11">
        <v>38.6</v>
      </c>
      <c r="E4893" s="11">
        <v>26.6</v>
      </c>
    </row>
    <row r="4894" spans="1:5" x14ac:dyDescent="0.25">
      <c r="A4894" s="39">
        <v>37034</v>
      </c>
      <c r="B4894" s="37">
        <f t="shared" si="152"/>
        <v>5</v>
      </c>
      <c r="C4894" s="37">
        <f t="shared" si="153"/>
        <v>2001</v>
      </c>
      <c r="D4894" s="11">
        <v>42.3</v>
      </c>
      <c r="E4894" s="11">
        <v>27.3</v>
      </c>
    </row>
    <row r="4895" spans="1:5" x14ac:dyDescent="0.25">
      <c r="A4895" s="39">
        <v>37035</v>
      </c>
      <c r="B4895" s="37">
        <f t="shared" si="152"/>
        <v>5</v>
      </c>
      <c r="C4895" s="37">
        <f t="shared" si="153"/>
        <v>2001</v>
      </c>
      <c r="D4895" s="11">
        <v>38.5</v>
      </c>
      <c r="E4895" s="11">
        <v>28</v>
      </c>
    </row>
    <row r="4896" spans="1:5" x14ac:dyDescent="0.25">
      <c r="A4896" s="39">
        <v>37036</v>
      </c>
      <c r="B4896" s="37">
        <f t="shared" si="152"/>
        <v>5</v>
      </c>
      <c r="C4896" s="37">
        <f t="shared" si="153"/>
        <v>2001</v>
      </c>
      <c r="D4896" s="11">
        <v>37.799999999999997</v>
      </c>
      <c r="E4896" s="11">
        <v>27.6</v>
      </c>
    </row>
    <row r="4897" spans="1:5" x14ac:dyDescent="0.25">
      <c r="A4897" s="39">
        <v>37037</v>
      </c>
      <c r="B4897" s="37">
        <f t="shared" si="152"/>
        <v>5</v>
      </c>
      <c r="C4897" s="37">
        <f t="shared" si="153"/>
        <v>2001</v>
      </c>
      <c r="D4897" s="11">
        <v>36.200000000000003</v>
      </c>
      <c r="E4897" s="11">
        <v>26.3</v>
      </c>
    </row>
    <row r="4898" spans="1:5" x14ac:dyDescent="0.25">
      <c r="A4898" s="39">
        <v>37038</v>
      </c>
      <c r="B4898" s="37">
        <f t="shared" si="152"/>
        <v>5</v>
      </c>
      <c r="C4898" s="37">
        <f t="shared" si="153"/>
        <v>2001</v>
      </c>
      <c r="D4898" s="11">
        <v>35.200000000000003</v>
      </c>
      <c r="E4898" s="11">
        <v>27</v>
      </c>
    </row>
    <row r="4899" spans="1:5" x14ac:dyDescent="0.25">
      <c r="A4899" s="39">
        <v>37039</v>
      </c>
      <c r="B4899" s="37">
        <f t="shared" si="152"/>
        <v>5</v>
      </c>
      <c r="C4899" s="37">
        <f t="shared" si="153"/>
        <v>2001</v>
      </c>
      <c r="D4899" s="11">
        <v>35</v>
      </c>
      <c r="E4899" s="11">
        <v>26.7</v>
      </c>
    </row>
    <row r="4900" spans="1:5" x14ac:dyDescent="0.25">
      <c r="A4900" s="39">
        <v>37040</v>
      </c>
      <c r="B4900" s="37">
        <f t="shared" si="152"/>
        <v>5</v>
      </c>
      <c r="C4900" s="37">
        <f t="shared" si="153"/>
        <v>2001</v>
      </c>
      <c r="D4900" s="11">
        <v>33.9</v>
      </c>
      <c r="E4900" s="11">
        <v>25.7</v>
      </c>
    </row>
    <row r="4901" spans="1:5" x14ac:dyDescent="0.25">
      <c r="A4901" s="39">
        <v>37041</v>
      </c>
      <c r="B4901" s="37">
        <f t="shared" si="152"/>
        <v>5</v>
      </c>
      <c r="C4901" s="37">
        <f t="shared" si="153"/>
        <v>2001</v>
      </c>
      <c r="D4901" s="12">
        <v>33</v>
      </c>
      <c r="E4901" s="12">
        <v>23.7</v>
      </c>
    </row>
    <row r="4902" spans="1:5" x14ac:dyDescent="0.25">
      <c r="A4902" s="39">
        <v>37042</v>
      </c>
      <c r="B4902" s="37">
        <f t="shared" si="152"/>
        <v>5</v>
      </c>
      <c r="C4902" s="37">
        <f t="shared" si="153"/>
        <v>2001</v>
      </c>
      <c r="D4902" s="13">
        <v>34.200000000000003</v>
      </c>
      <c r="E4902" s="13">
        <v>26.4</v>
      </c>
    </row>
    <row r="4903" spans="1:5" x14ac:dyDescent="0.25">
      <c r="A4903" s="39">
        <v>37043</v>
      </c>
      <c r="B4903" s="37">
        <f t="shared" si="152"/>
        <v>6</v>
      </c>
      <c r="C4903" s="37">
        <f t="shared" si="153"/>
        <v>2001</v>
      </c>
      <c r="D4903" s="14">
        <v>35.200000000000003</v>
      </c>
      <c r="E4903" s="14">
        <v>26.4</v>
      </c>
    </row>
    <row r="4904" spans="1:5" x14ac:dyDescent="0.25">
      <c r="A4904" s="39">
        <v>37044</v>
      </c>
      <c r="B4904" s="37">
        <f t="shared" si="152"/>
        <v>6</v>
      </c>
      <c r="C4904" s="37">
        <f t="shared" si="153"/>
        <v>2001</v>
      </c>
      <c r="D4904" s="14">
        <v>35.1</v>
      </c>
      <c r="E4904" s="14">
        <v>26.8</v>
      </c>
    </row>
    <row r="4905" spans="1:5" x14ac:dyDescent="0.25">
      <c r="A4905" s="39">
        <v>37045</v>
      </c>
      <c r="B4905" s="37">
        <f t="shared" si="152"/>
        <v>6</v>
      </c>
      <c r="C4905" s="37">
        <f t="shared" si="153"/>
        <v>2001</v>
      </c>
      <c r="D4905" s="14">
        <v>33.4</v>
      </c>
      <c r="E4905" s="14">
        <v>26.3</v>
      </c>
    </row>
    <row r="4906" spans="1:5" x14ac:dyDescent="0.25">
      <c r="A4906" s="39">
        <v>37046</v>
      </c>
      <c r="B4906" s="37">
        <f t="shared" si="152"/>
        <v>6</v>
      </c>
      <c r="C4906" s="37">
        <f t="shared" si="153"/>
        <v>2001</v>
      </c>
      <c r="D4906" s="15">
        <v>34</v>
      </c>
      <c r="E4906" s="15">
        <v>26.5</v>
      </c>
    </row>
    <row r="4907" spans="1:5" x14ac:dyDescent="0.25">
      <c r="A4907" s="39">
        <v>37047</v>
      </c>
      <c r="B4907" s="37">
        <f t="shared" si="152"/>
        <v>6</v>
      </c>
      <c r="C4907" s="37">
        <f t="shared" si="153"/>
        <v>2001</v>
      </c>
      <c r="D4907" s="14">
        <v>36</v>
      </c>
      <c r="E4907" s="14">
        <v>26.5</v>
      </c>
    </row>
    <row r="4908" spans="1:5" x14ac:dyDescent="0.25">
      <c r="A4908" s="39">
        <v>37048</v>
      </c>
      <c r="B4908" s="37">
        <f t="shared" si="152"/>
        <v>6</v>
      </c>
      <c r="C4908" s="37">
        <f t="shared" si="153"/>
        <v>2001</v>
      </c>
      <c r="D4908" s="14">
        <v>36.700000000000003</v>
      </c>
      <c r="E4908" s="14">
        <v>26.7</v>
      </c>
    </row>
    <row r="4909" spans="1:5" x14ac:dyDescent="0.25">
      <c r="A4909" s="39">
        <v>37049</v>
      </c>
      <c r="B4909" s="37">
        <f t="shared" si="152"/>
        <v>6</v>
      </c>
      <c r="C4909" s="37">
        <f t="shared" si="153"/>
        <v>2001</v>
      </c>
      <c r="D4909" s="14">
        <v>37.200000000000003</v>
      </c>
      <c r="E4909" s="14">
        <v>27.4</v>
      </c>
    </row>
    <row r="4910" spans="1:5" x14ac:dyDescent="0.25">
      <c r="A4910" s="39">
        <v>37050</v>
      </c>
      <c r="B4910" s="37">
        <f t="shared" si="152"/>
        <v>6</v>
      </c>
      <c r="C4910" s="37">
        <f t="shared" si="153"/>
        <v>2001</v>
      </c>
      <c r="D4910" s="14">
        <v>39</v>
      </c>
      <c r="E4910" s="14">
        <v>26.6</v>
      </c>
    </row>
    <row r="4911" spans="1:5" x14ac:dyDescent="0.25">
      <c r="A4911" s="39">
        <v>37051</v>
      </c>
      <c r="B4911" s="37">
        <f t="shared" si="152"/>
        <v>6</v>
      </c>
      <c r="C4911" s="37">
        <f t="shared" si="153"/>
        <v>2001</v>
      </c>
      <c r="D4911" s="14">
        <v>37.5</v>
      </c>
      <c r="E4911" s="14">
        <v>25.3</v>
      </c>
    </row>
    <row r="4912" spans="1:5" x14ac:dyDescent="0.25">
      <c r="A4912" s="39">
        <v>37052</v>
      </c>
      <c r="B4912" s="37">
        <f t="shared" si="152"/>
        <v>6</v>
      </c>
      <c r="C4912" s="37">
        <f t="shared" si="153"/>
        <v>2001</v>
      </c>
      <c r="D4912" s="14">
        <v>35.5</v>
      </c>
      <c r="E4912" s="14">
        <v>25.8</v>
      </c>
    </row>
    <row r="4913" spans="1:5" x14ac:dyDescent="0.25">
      <c r="A4913" s="39">
        <v>37053</v>
      </c>
      <c r="B4913" s="37">
        <f t="shared" si="152"/>
        <v>6</v>
      </c>
      <c r="C4913" s="37">
        <f t="shared" si="153"/>
        <v>2001</v>
      </c>
      <c r="D4913" s="14">
        <v>37</v>
      </c>
      <c r="E4913" s="14">
        <v>27</v>
      </c>
    </row>
    <row r="4914" spans="1:5" x14ac:dyDescent="0.25">
      <c r="A4914" s="39">
        <v>37054</v>
      </c>
      <c r="B4914" s="37">
        <f t="shared" si="152"/>
        <v>6</v>
      </c>
      <c r="C4914" s="37">
        <f t="shared" si="153"/>
        <v>2001</v>
      </c>
      <c r="D4914" s="14">
        <v>33.700000000000003</v>
      </c>
      <c r="E4914" s="14">
        <v>26</v>
      </c>
    </row>
    <row r="4915" spans="1:5" x14ac:dyDescent="0.25">
      <c r="A4915" s="39">
        <v>37055</v>
      </c>
      <c r="B4915" s="37">
        <f t="shared" si="152"/>
        <v>6</v>
      </c>
      <c r="C4915" s="37">
        <f t="shared" si="153"/>
        <v>2001</v>
      </c>
      <c r="D4915" s="14">
        <v>33.700000000000003</v>
      </c>
      <c r="E4915" s="14">
        <v>25.5</v>
      </c>
    </row>
    <row r="4916" spans="1:5" x14ac:dyDescent="0.25">
      <c r="A4916" s="39">
        <v>37056</v>
      </c>
      <c r="B4916" s="37">
        <f t="shared" si="152"/>
        <v>6</v>
      </c>
      <c r="C4916" s="37">
        <f t="shared" si="153"/>
        <v>2001</v>
      </c>
      <c r="D4916" s="14">
        <v>29.2</v>
      </c>
      <c r="E4916" s="14">
        <v>24.5</v>
      </c>
    </row>
    <row r="4917" spans="1:5" x14ac:dyDescent="0.25">
      <c r="A4917" s="39">
        <v>37057</v>
      </c>
      <c r="B4917" s="37">
        <f t="shared" si="152"/>
        <v>6</v>
      </c>
      <c r="C4917" s="37">
        <f t="shared" si="153"/>
        <v>2001</v>
      </c>
      <c r="D4917" s="14">
        <v>25.6</v>
      </c>
      <c r="E4917" s="14">
        <v>22.3</v>
      </c>
    </row>
    <row r="4918" spans="1:5" x14ac:dyDescent="0.25">
      <c r="A4918" s="39">
        <v>37058</v>
      </c>
      <c r="B4918" s="37">
        <f t="shared" si="152"/>
        <v>6</v>
      </c>
      <c r="C4918" s="37">
        <f t="shared" si="153"/>
        <v>2001</v>
      </c>
      <c r="D4918" s="14">
        <v>27.8</v>
      </c>
      <c r="E4918" s="14">
        <v>22.7</v>
      </c>
    </row>
    <row r="4919" spans="1:5" x14ac:dyDescent="0.25">
      <c r="A4919" s="39">
        <v>37059</v>
      </c>
      <c r="B4919" s="37">
        <f t="shared" si="152"/>
        <v>6</v>
      </c>
      <c r="C4919" s="37">
        <f t="shared" si="153"/>
        <v>2001</v>
      </c>
      <c r="D4919" s="14">
        <v>29.2</v>
      </c>
      <c r="E4919" s="14">
        <v>26</v>
      </c>
    </row>
    <row r="4920" spans="1:5" x14ac:dyDescent="0.25">
      <c r="A4920" s="39">
        <v>37060</v>
      </c>
      <c r="B4920" s="37">
        <f t="shared" si="152"/>
        <v>6</v>
      </c>
      <c r="C4920" s="37">
        <f t="shared" si="153"/>
        <v>2001</v>
      </c>
      <c r="D4920" s="14">
        <v>32.200000000000003</v>
      </c>
      <c r="E4920" s="14">
        <v>26.2</v>
      </c>
    </row>
    <row r="4921" spans="1:5" x14ac:dyDescent="0.25">
      <c r="A4921" s="39">
        <v>37061</v>
      </c>
      <c r="B4921" s="37">
        <f t="shared" si="152"/>
        <v>6</v>
      </c>
      <c r="C4921" s="37">
        <f t="shared" si="153"/>
        <v>2001</v>
      </c>
      <c r="D4921" s="14">
        <v>32.5</v>
      </c>
      <c r="E4921" s="14">
        <v>26.4</v>
      </c>
    </row>
    <row r="4922" spans="1:5" x14ac:dyDescent="0.25">
      <c r="A4922" s="39">
        <v>37062</v>
      </c>
      <c r="B4922" s="37">
        <f t="shared" si="152"/>
        <v>6</v>
      </c>
      <c r="C4922" s="37">
        <f t="shared" si="153"/>
        <v>2001</v>
      </c>
      <c r="D4922" s="14">
        <v>33.4</v>
      </c>
      <c r="E4922" s="14">
        <v>26.1</v>
      </c>
    </row>
    <row r="4923" spans="1:5" x14ac:dyDescent="0.25">
      <c r="A4923" s="39">
        <v>37063</v>
      </c>
      <c r="B4923" s="37">
        <f t="shared" si="152"/>
        <v>6</v>
      </c>
      <c r="C4923" s="37">
        <f t="shared" si="153"/>
        <v>2001</v>
      </c>
      <c r="D4923" s="14">
        <v>33.700000000000003</v>
      </c>
      <c r="E4923" s="14">
        <v>26.3</v>
      </c>
    </row>
    <row r="4924" spans="1:5" x14ac:dyDescent="0.25">
      <c r="A4924" s="39">
        <v>37064</v>
      </c>
      <c r="B4924" s="37">
        <f t="shared" si="152"/>
        <v>6</v>
      </c>
      <c r="C4924" s="37">
        <f t="shared" si="153"/>
        <v>2001</v>
      </c>
      <c r="D4924" s="14">
        <v>34.1</v>
      </c>
      <c r="E4924" s="14">
        <v>27.5</v>
      </c>
    </row>
    <row r="4925" spans="1:5" x14ac:dyDescent="0.25">
      <c r="A4925" s="39">
        <v>37065</v>
      </c>
      <c r="B4925" s="37">
        <f t="shared" si="152"/>
        <v>6</v>
      </c>
      <c r="C4925" s="37">
        <f t="shared" si="153"/>
        <v>2001</v>
      </c>
      <c r="D4925" s="14">
        <v>34.200000000000003</v>
      </c>
      <c r="E4925" s="14">
        <v>27.2</v>
      </c>
    </row>
    <row r="4926" spans="1:5" x14ac:dyDescent="0.25">
      <c r="A4926" s="39">
        <v>37066</v>
      </c>
      <c r="B4926" s="37">
        <f t="shared" si="152"/>
        <v>6</v>
      </c>
      <c r="C4926" s="37">
        <f t="shared" si="153"/>
        <v>2001</v>
      </c>
      <c r="D4926" s="14">
        <v>34</v>
      </c>
      <c r="E4926" s="14">
        <v>26.4</v>
      </c>
    </row>
    <row r="4927" spans="1:5" x14ac:dyDescent="0.25">
      <c r="A4927" s="39">
        <v>37067</v>
      </c>
      <c r="B4927" s="37">
        <f t="shared" si="152"/>
        <v>6</v>
      </c>
      <c r="C4927" s="37">
        <f t="shared" si="153"/>
        <v>2001</v>
      </c>
      <c r="D4927" s="14">
        <v>34.4</v>
      </c>
      <c r="E4927" s="14">
        <v>27.1</v>
      </c>
    </row>
    <row r="4928" spans="1:5" x14ac:dyDescent="0.25">
      <c r="A4928" s="39">
        <v>37068</v>
      </c>
      <c r="B4928" s="37">
        <f t="shared" si="152"/>
        <v>6</v>
      </c>
      <c r="C4928" s="37">
        <f t="shared" si="153"/>
        <v>2001</v>
      </c>
      <c r="D4928" s="14">
        <v>34.299999999999997</v>
      </c>
      <c r="E4928" s="14">
        <v>26.5</v>
      </c>
    </row>
    <row r="4929" spans="1:5" x14ac:dyDescent="0.25">
      <c r="A4929" s="39">
        <v>37069</v>
      </c>
      <c r="B4929" s="37">
        <f t="shared" si="152"/>
        <v>6</v>
      </c>
      <c r="C4929" s="37">
        <f t="shared" si="153"/>
        <v>2001</v>
      </c>
      <c r="D4929" s="14">
        <v>33.5</v>
      </c>
      <c r="E4929" s="14">
        <v>26.4</v>
      </c>
    </row>
    <row r="4930" spans="1:5" x14ac:dyDescent="0.25">
      <c r="A4930" s="39">
        <v>37070</v>
      </c>
      <c r="B4930" s="37">
        <f t="shared" si="152"/>
        <v>6</v>
      </c>
      <c r="C4930" s="37">
        <f t="shared" si="153"/>
        <v>2001</v>
      </c>
      <c r="D4930" s="14">
        <v>34</v>
      </c>
      <c r="E4930" s="14">
        <v>25.9</v>
      </c>
    </row>
    <row r="4931" spans="1:5" x14ac:dyDescent="0.25">
      <c r="A4931" s="39">
        <v>37071</v>
      </c>
      <c r="B4931" s="37">
        <f t="shared" ref="B4931:B4994" si="154">MONTH(A4931)</f>
        <v>6</v>
      </c>
      <c r="C4931" s="37">
        <f t="shared" ref="C4931:C4994" si="155">YEAR(A4931)</f>
        <v>2001</v>
      </c>
      <c r="D4931" s="14">
        <v>34.5</v>
      </c>
      <c r="E4931" s="14">
        <v>26.1</v>
      </c>
    </row>
    <row r="4932" spans="1:5" x14ac:dyDescent="0.25">
      <c r="A4932" s="39">
        <v>37072</v>
      </c>
      <c r="B4932" s="37">
        <f t="shared" si="154"/>
        <v>6</v>
      </c>
      <c r="C4932" s="37">
        <f t="shared" si="155"/>
        <v>2001</v>
      </c>
      <c r="D4932" s="11">
        <v>34</v>
      </c>
      <c r="E4932" s="11">
        <v>26</v>
      </c>
    </row>
    <row r="4933" spans="1:5" x14ac:dyDescent="0.25">
      <c r="A4933" s="39">
        <v>37073</v>
      </c>
      <c r="B4933" s="37">
        <f t="shared" si="154"/>
        <v>7</v>
      </c>
      <c r="C4933" s="37">
        <f t="shared" si="155"/>
        <v>2001</v>
      </c>
      <c r="D4933" s="11">
        <v>33.5</v>
      </c>
      <c r="E4933" s="11">
        <v>24.9</v>
      </c>
    </row>
    <row r="4934" spans="1:5" x14ac:dyDescent="0.25">
      <c r="A4934" s="39">
        <v>37074</v>
      </c>
      <c r="B4934" s="37">
        <f t="shared" si="154"/>
        <v>7</v>
      </c>
      <c r="C4934" s="37">
        <f t="shared" si="155"/>
        <v>2001</v>
      </c>
      <c r="D4934" s="11">
        <v>29.4</v>
      </c>
      <c r="E4934" s="11">
        <v>25</v>
      </c>
    </row>
    <row r="4935" spans="1:5" x14ac:dyDescent="0.25">
      <c r="A4935" s="39">
        <v>37075</v>
      </c>
      <c r="B4935" s="37">
        <f t="shared" si="154"/>
        <v>7</v>
      </c>
      <c r="C4935" s="37">
        <f t="shared" si="155"/>
        <v>2001</v>
      </c>
      <c r="D4935" s="11">
        <v>28</v>
      </c>
      <c r="E4935" s="11">
        <v>25</v>
      </c>
    </row>
    <row r="4936" spans="1:5" x14ac:dyDescent="0.25">
      <c r="A4936" s="39">
        <v>37076</v>
      </c>
      <c r="B4936" s="37">
        <f t="shared" si="154"/>
        <v>7</v>
      </c>
      <c r="C4936" s="37">
        <f t="shared" si="155"/>
        <v>2001</v>
      </c>
      <c r="D4936" s="11">
        <v>29.5</v>
      </c>
      <c r="E4936" s="11">
        <v>24.9</v>
      </c>
    </row>
    <row r="4937" spans="1:5" x14ac:dyDescent="0.25">
      <c r="A4937" s="39">
        <v>37077</v>
      </c>
      <c r="B4937" s="37">
        <f t="shared" si="154"/>
        <v>7</v>
      </c>
      <c r="C4937" s="37">
        <f t="shared" si="155"/>
        <v>2001</v>
      </c>
      <c r="D4937" s="11">
        <v>28.5</v>
      </c>
      <c r="E4937" s="11">
        <v>25</v>
      </c>
    </row>
    <row r="4938" spans="1:5" x14ac:dyDescent="0.25">
      <c r="A4938" s="39">
        <v>37078</v>
      </c>
      <c r="B4938" s="37">
        <f t="shared" si="154"/>
        <v>7</v>
      </c>
      <c r="C4938" s="37">
        <f t="shared" si="155"/>
        <v>2001</v>
      </c>
      <c r="D4938" s="11">
        <v>29</v>
      </c>
      <c r="E4938" s="11">
        <v>25</v>
      </c>
    </row>
    <row r="4939" spans="1:5" x14ac:dyDescent="0.25">
      <c r="A4939" s="39">
        <v>37079</v>
      </c>
      <c r="B4939" s="37">
        <f t="shared" si="154"/>
        <v>7</v>
      </c>
      <c r="C4939" s="37">
        <f t="shared" si="155"/>
        <v>2001</v>
      </c>
      <c r="D4939" s="11">
        <v>30.1</v>
      </c>
      <c r="E4939" s="11">
        <v>25.5</v>
      </c>
    </row>
    <row r="4940" spans="1:5" x14ac:dyDescent="0.25">
      <c r="A4940" s="39">
        <v>37080</v>
      </c>
      <c r="B4940" s="37">
        <f t="shared" si="154"/>
        <v>7</v>
      </c>
      <c r="C4940" s="37">
        <f t="shared" si="155"/>
        <v>2001</v>
      </c>
      <c r="D4940" s="11">
        <v>28.7</v>
      </c>
      <c r="E4940" s="11">
        <v>25.6</v>
      </c>
    </row>
    <row r="4941" spans="1:5" x14ac:dyDescent="0.25">
      <c r="A4941" s="39">
        <v>37081</v>
      </c>
      <c r="B4941" s="37">
        <f t="shared" si="154"/>
        <v>7</v>
      </c>
      <c r="C4941" s="37">
        <f t="shared" si="155"/>
        <v>2001</v>
      </c>
      <c r="D4941" s="11">
        <v>27.4</v>
      </c>
      <c r="E4941" s="11">
        <v>25.4</v>
      </c>
    </row>
    <row r="4942" spans="1:5" x14ac:dyDescent="0.25">
      <c r="A4942" s="39">
        <v>37082</v>
      </c>
      <c r="B4942" s="37">
        <f t="shared" si="154"/>
        <v>7</v>
      </c>
      <c r="C4942" s="37">
        <f t="shared" si="155"/>
        <v>2001</v>
      </c>
      <c r="D4942" s="11">
        <v>28.6</v>
      </c>
      <c r="E4942" s="11">
        <v>25.6</v>
      </c>
    </row>
    <row r="4943" spans="1:5" x14ac:dyDescent="0.25">
      <c r="A4943" s="39">
        <v>37083</v>
      </c>
      <c r="B4943" s="37">
        <f t="shared" si="154"/>
        <v>7</v>
      </c>
      <c r="C4943" s="37">
        <f t="shared" si="155"/>
        <v>2001</v>
      </c>
      <c r="D4943" s="11">
        <v>28.3</v>
      </c>
      <c r="E4943" s="11">
        <v>24.5</v>
      </c>
    </row>
    <row r="4944" spans="1:5" x14ac:dyDescent="0.25">
      <c r="A4944" s="39">
        <v>37084</v>
      </c>
      <c r="B4944" s="37">
        <f t="shared" si="154"/>
        <v>7</v>
      </c>
      <c r="C4944" s="37">
        <f t="shared" si="155"/>
        <v>2001</v>
      </c>
      <c r="D4944" s="11">
        <v>29.3</v>
      </c>
      <c r="E4944" s="11">
        <v>25</v>
      </c>
    </row>
    <row r="4945" spans="1:5" x14ac:dyDescent="0.25">
      <c r="A4945" s="39">
        <v>37085</v>
      </c>
      <c r="B4945" s="37">
        <f t="shared" si="154"/>
        <v>7</v>
      </c>
      <c r="C4945" s="37">
        <f t="shared" si="155"/>
        <v>2001</v>
      </c>
      <c r="D4945" s="11">
        <v>29.3</v>
      </c>
      <c r="E4945" s="11">
        <v>25</v>
      </c>
    </row>
    <row r="4946" spans="1:5" x14ac:dyDescent="0.25">
      <c r="A4946" s="39">
        <v>37086</v>
      </c>
      <c r="B4946" s="37">
        <f t="shared" si="154"/>
        <v>7</v>
      </c>
      <c r="C4946" s="37">
        <f t="shared" si="155"/>
        <v>2001</v>
      </c>
      <c r="D4946" s="11">
        <v>30.6</v>
      </c>
      <c r="E4946" s="11">
        <v>24.5</v>
      </c>
    </row>
    <row r="4947" spans="1:5" x14ac:dyDescent="0.25">
      <c r="A4947" s="39">
        <v>37087</v>
      </c>
      <c r="B4947" s="37">
        <f t="shared" si="154"/>
        <v>7</v>
      </c>
      <c r="C4947" s="37">
        <f t="shared" si="155"/>
        <v>2001</v>
      </c>
      <c r="D4947" s="11">
        <v>29.7</v>
      </c>
      <c r="E4947" s="11">
        <v>25.1</v>
      </c>
    </row>
    <row r="4948" spans="1:5" x14ac:dyDescent="0.25">
      <c r="A4948" s="39">
        <v>37088</v>
      </c>
      <c r="B4948" s="37">
        <f t="shared" si="154"/>
        <v>7</v>
      </c>
      <c r="C4948" s="37">
        <f t="shared" si="155"/>
        <v>2001</v>
      </c>
      <c r="D4948" s="11">
        <v>29</v>
      </c>
      <c r="E4948" s="11">
        <v>24.6</v>
      </c>
    </row>
    <row r="4949" spans="1:5" x14ac:dyDescent="0.25">
      <c r="A4949" s="39">
        <v>37089</v>
      </c>
      <c r="B4949" s="37">
        <f t="shared" si="154"/>
        <v>7</v>
      </c>
      <c r="C4949" s="37">
        <f t="shared" si="155"/>
        <v>2001</v>
      </c>
      <c r="D4949" s="11">
        <v>27</v>
      </c>
      <c r="E4949" s="11">
        <v>24.4</v>
      </c>
    </row>
    <row r="4950" spans="1:5" x14ac:dyDescent="0.25">
      <c r="A4950" s="39">
        <v>37090</v>
      </c>
      <c r="B4950" s="37">
        <f t="shared" si="154"/>
        <v>7</v>
      </c>
      <c r="C4950" s="37">
        <f t="shared" si="155"/>
        <v>2001</v>
      </c>
      <c r="D4950" s="11">
        <v>27.7</v>
      </c>
      <c r="E4950" s="11">
        <v>24</v>
      </c>
    </row>
    <row r="4951" spans="1:5" x14ac:dyDescent="0.25">
      <c r="A4951" s="39">
        <v>37091</v>
      </c>
      <c r="B4951" s="37">
        <f t="shared" si="154"/>
        <v>7</v>
      </c>
      <c r="C4951" s="37">
        <f t="shared" si="155"/>
        <v>2001</v>
      </c>
      <c r="D4951" s="11">
        <v>27.8</v>
      </c>
      <c r="E4951" s="11">
        <v>24.4</v>
      </c>
    </row>
    <row r="4952" spans="1:5" x14ac:dyDescent="0.25">
      <c r="A4952" s="39">
        <v>37092</v>
      </c>
      <c r="B4952" s="37">
        <f t="shared" si="154"/>
        <v>7</v>
      </c>
      <c r="C4952" s="37">
        <f t="shared" si="155"/>
        <v>2001</v>
      </c>
      <c r="D4952" s="11">
        <v>27.6</v>
      </c>
      <c r="E4952" s="11">
        <v>25.3</v>
      </c>
    </row>
    <row r="4953" spans="1:5" x14ac:dyDescent="0.25">
      <c r="A4953" s="39">
        <v>37093</v>
      </c>
      <c r="B4953" s="37">
        <f t="shared" si="154"/>
        <v>7</v>
      </c>
      <c r="C4953" s="37">
        <f t="shared" si="155"/>
        <v>2001</v>
      </c>
      <c r="D4953" s="11">
        <v>27.7</v>
      </c>
      <c r="E4953" s="11">
        <v>24.7</v>
      </c>
    </row>
    <row r="4954" spans="1:5" x14ac:dyDescent="0.25">
      <c r="A4954" s="39">
        <v>37094</v>
      </c>
      <c r="B4954" s="37">
        <f t="shared" si="154"/>
        <v>7</v>
      </c>
      <c r="C4954" s="37">
        <f t="shared" si="155"/>
        <v>2001</v>
      </c>
      <c r="D4954" s="11">
        <v>28.6</v>
      </c>
      <c r="E4954" s="11">
        <v>24.6</v>
      </c>
    </row>
    <row r="4955" spans="1:5" x14ac:dyDescent="0.25">
      <c r="A4955" s="39">
        <v>37095</v>
      </c>
      <c r="B4955" s="37">
        <f t="shared" si="154"/>
        <v>7</v>
      </c>
      <c r="C4955" s="37">
        <f t="shared" si="155"/>
        <v>2001</v>
      </c>
      <c r="D4955" s="11">
        <v>29</v>
      </c>
      <c r="E4955" s="11">
        <v>25.4</v>
      </c>
    </row>
    <row r="4956" spans="1:5" x14ac:dyDescent="0.25">
      <c r="A4956" s="39">
        <v>37096</v>
      </c>
      <c r="B4956" s="37">
        <f t="shared" si="154"/>
        <v>7</v>
      </c>
      <c r="C4956" s="37">
        <f t="shared" si="155"/>
        <v>2001</v>
      </c>
      <c r="D4956" s="11">
        <v>28.6</v>
      </c>
      <c r="E4956" s="11">
        <v>25</v>
      </c>
    </row>
    <row r="4957" spans="1:5" x14ac:dyDescent="0.25">
      <c r="A4957" s="39">
        <v>37097</v>
      </c>
      <c r="B4957" s="37">
        <f t="shared" si="154"/>
        <v>7</v>
      </c>
      <c r="C4957" s="37">
        <f t="shared" si="155"/>
        <v>2001</v>
      </c>
      <c r="D4957" s="11">
        <v>30.5</v>
      </c>
      <c r="E4957" s="11">
        <v>24.9</v>
      </c>
    </row>
    <row r="4958" spans="1:5" x14ac:dyDescent="0.25">
      <c r="A4958" s="39">
        <v>37098</v>
      </c>
      <c r="B4958" s="37">
        <f t="shared" si="154"/>
        <v>7</v>
      </c>
      <c r="C4958" s="37">
        <f t="shared" si="155"/>
        <v>2001</v>
      </c>
      <c r="D4958" s="11">
        <v>30.5</v>
      </c>
      <c r="E4958" s="11">
        <v>24.6</v>
      </c>
    </row>
    <row r="4959" spans="1:5" x14ac:dyDescent="0.25">
      <c r="A4959" s="39">
        <v>37099</v>
      </c>
      <c r="B4959" s="37">
        <f t="shared" si="154"/>
        <v>7</v>
      </c>
      <c r="C4959" s="37">
        <f t="shared" si="155"/>
        <v>2001</v>
      </c>
      <c r="D4959" s="11">
        <v>29</v>
      </c>
      <c r="E4959" s="11">
        <v>24.5</v>
      </c>
    </row>
    <row r="4960" spans="1:5" x14ac:dyDescent="0.25">
      <c r="A4960" s="39">
        <v>37100</v>
      </c>
      <c r="B4960" s="37">
        <f t="shared" si="154"/>
        <v>7</v>
      </c>
      <c r="C4960" s="37">
        <f t="shared" si="155"/>
        <v>2001</v>
      </c>
      <c r="D4960" s="11">
        <v>29</v>
      </c>
      <c r="E4960" s="11">
        <v>24.1</v>
      </c>
    </row>
    <row r="4961" spans="1:5" x14ac:dyDescent="0.25">
      <c r="A4961" s="39">
        <v>37101</v>
      </c>
      <c r="B4961" s="37">
        <f t="shared" si="154"/>
        <v>7</v>
      </c>
      <c r="C4961" s="37">
        <f t="shared" si="155"/>
        <v>2001</v>
      </c>
      <c r="D4961" s="11">
        <v>29.6</v>
      </c>
      <c r="E4961" s="12">
        <v>25</v>
      </c>
    </row>
    <row r="4962" spans="1:5" x14ac:dyDescent="0.25">
      <c r="A4962" s="39">
        <v>37102</v>
      </c>
      <c r="B4962" s="37">
        <f t="shared" si="154"/>
        <v>7</v>
      </c>
      <c r="C4962" s="37">
        <f t="shared" si="155"/>
        <v>2001</v>
      </c>
      <c r="D4962" s="12">
        <v>30.1</v>
      </c>
      <c r="E4962" s="16">
        <v>25.2</v>
      </c>
    </row>
    <row r="4963" spans="1:5" x14ac:dyDescent="0.25">
      <c r="A4963" s="39">
        <v>37103</v>
      </c>
      <c r="B4963" s="37">
        <f t="shared" si="154"/>
        <v>7</v>
      </c>
      <c r="C4963" s="37">
        <f t="shared" si="155"/>
        <v>2001</v>
      </c>
      <c r="D4963" s="13">
        <v>31.2</v>
      </c>
      <c r="E4963" s="11">
        <v>24.5</v>
      </c>
    </row>
    <row r="4964" spans="1:5" x14ac:dyDescent="0.25">
      <c r="A4964" s="39">
        <v>37104</v>
      </c>
      <c r="B4964" s="37">
        <f t="shared" si="154"/>
        <v>8</v>
      </c>
      <c r="C4964" s="37">
        <f t="shared" si="155"/>
        <v>2001</v>
      </c>
      <c r="D4964" s="14">
        <v>30.1</v>
      </c>
      <c r="E4964" s="11">
        <v>24.2</v>
      </c>
    </row>
    <row r="4965" spans="1:5" x14ac:dyDescent="0.25">
      <c r="A4965" s="39">
        <v>37105</v>
      </c>
      <c r="B4965" s="37">
        <f t="shared" si="154"/>
        <v>8</v>
      </c>
      <c r="C4965" s="37">
        <f t="shared" si="155"/>
        <v>2001</v>
      </c>
      <c r="D4965" s="14">
        <v>31.2</v>
      </c>
      <c r="E4965" s="11">
        <v>24</v>
      </c>
    </row>
    <row r="4966" spans="1:5" x14ac:dyDescent="0.25">
      <c r="A4966" s="39">
        <v>37106</v>
      </c>
      <c r="B4966" s="37">
        <f t="shared" si="154"/>
        <v>8</v>
      </c>
      <c r="C4966" s="37">
        <f t="shared" si="155"/>
        <v>2001</v>
      </c>
      <c r="D4966" s="14">
        <v>31.4</v>
      </c>
      <c r="E4966" s="11">
        <v>24.6</v>
      </c>
    </row>
    <row r="4967" spans="1:5" x14ac:dyDescent="0.25">
      <c r="A4967" s="39">
        <v>37107</v>
      </c>
      <c r="B4967" s="37">
        <f t="shared" si="154"/>
        <v>8</v>
      </c>
      <c r="C4967" s="37">
        <f t="shared" si="155"/>
        <v>2001</v>
      </c>
      <c r="D4967" s="15">
        <v>32</v>
      </c>
      <c r="E4967" s="11">
        <v>25.6</v>
      </c>
    </row>
    <row r="4968" spans="1:5" x14ac:dyDescent="0.25">
      <c r="A4968" s="39">
        <v>37108</v>
      </c>
      <c r="B4968" s="37">
        <f t="shared" si="154"/>
        <v>8</v>
      </c>
      <c r="C4968" s="37">
        <f t="shared" si="155"/>
        <v>2001</v>
      </c>
      <c r="D4968" s="14">
        <v>28.5</v>
      </c>
      <c r="E4968" s="11">
        <v>24.2</v>
      </c>
    </row>
    <row r="4969" spans="1:5" x14ac:dyDescent="0.25">
      <c r="A4969" s="39">
        <v>37109</v>
      </c>
      <c r="B4969" s="37">
        <f t="shared" si="154"/>
        <v>8</v>
      </c>
      <c r="C4969" s="37">
        <f t="shared" si="155"/>
        <v>2001</v>
      </c>
      <c r="D4969" s="14">
        <v>28</v>
      </c>
      <c r="E4969" s="11">
        <v>24.5</v>
      </c>
    </row>
    <row r="4970" spans="1:5" x14ac:dyDescent="0.25">
      <c r="A4970" s="39">
        <v>37110</v>
      </c>
      <c r="B4970" s="37">
        <f t="shared" si="154"/>
        <v>8</v>
      </c>
      <c r="C4970" s="37">
        <f t="shared" si="155"/>
        <v>2001</v>
      </c>
      <c r="D4970" s="14">
        <v>30.5</v>
      </c>
      <c r="E4970" s="11">
        <v>25</v>
      </c>
    </row>
    <row r="4971" spans="1:5" x14ac:dyDescent="0.25">
      <c r="A4971" s="39">
        <v>37111</v>
      </c>
      <c r="B4971" s="37">
        <f t="shared" si="154"/>
        <v>8</v>
      </c>
      <c r="C4971" s="37">
        <f t="shared" si="155"/>
        <v>2001</v>
      </c>
      <c r="D4971" s="14">
        <v>24.5</v>
      </c>
      <c r="E4971" s="11">
        <v>24.5</v>
      </c>
    </row>
    <row r="4972" spans="1:5" x14ac:dyDescent="0.25">
      <c r="A4972" s="39">
        <v>37112</v>
      </c>
      <c r="B4972" s="37">
        <f t="shared" si="154"/>
        <v>8</v>
      </c>
      <c r="C4972" s="37">
        <f t="shared" si="155"/>
        <v>2001</v>
      </c>
      <c r="D4972" s="14">
        <v>29.5</v>
      </c>
      <c r="E4972" s="11">
        <v>25.5</v>
      </c>
    </row>
    <row r="4973" spans="1:5" x14ac:dyDescent="0.25">
      <c r="A4973" s="39">
        <v>37113</v>
      </c>
      <c r="B4973" s="37">
        <f t="shared" si="154"/>
        <v>8</v>
      </c>
      <c r="C4973" s="37">
        <f t="shared" si="155"/>
        <v>2001</v>
      </c>
      <c r="D4973" s="14">
        <v>29.5</v>
      </c>
      <c r="E4973" s="11">
        <v>25.2</v>
      </c>
    </row>
    <row r="4974" spans="1:5" x14ac:dyDescent="0.25">
      <c r="A4974" s="39">
        <v>37114</v>
      </c>
      <c r="B4974" s="37">
        <f t="shared" si="154"/>
        <v>8</v>
      </c>
      <c r="C4974" s="37">
        <f t="shared" si="155"/>
        <v>2001</v>
      </c>
      <c r="D4974" s="14">
        <v>31.5</v>
      </c>
      <c r="E4974" s="11">
        <v>24.8</v>
      </c>
    </row>
    <row r="4975" spans="1:5" x14ac:dyDescent="0.25">
      <c r="A4975" s="39">
        <v>37115</v>
      </c>
      <c r="B4975" s="37">
        <f t="shared" si="154"/>
        <v>8</v>
      </c>
      <c r="C4975" s="37">
        <f t="shared" si="155"/>
        <v>2001</v>
      </c>
      <c r="D4975" s="14">
        <v>29.5</v>
      </c>
      <c r="E4975" s="11">
        <v>24.8</v>
      </c>
    </row>
    <row r="4976" spans="1:5" x14ac:dyDescent="0.25">
      <c r="A4976" s="39">
        <v>37116</v>
      </c>
      <c r="B4976" s="37">
        <f t="shared" si="154"/>
        <v>8</v>
      </c>
      <c r="C4976" s="37">
        <f t="shared" si="155"/>
        <v>2001</v>
      </c>
      <c r="D4976" s="14">
        <v>30.3</v>
      </c>
      <c r="E4976" s="11">
        <v>25</v>
      </c>
    </row>
    <row r="4977" spans="1:5" x14ac:dyDescent="0.25">
      <c r="A4977" s="39">
        <v>37117</v>
      </c>
      <c r="B4977" s="37">
        <f t="shared" si="154"/>
        <v>8</v>
      </c>
      <c r="C4977" s="37">
        <f t="shared" si="155"/>
        <v>2001</v>
      </c>
      <c r="D4977" s="14">
        <v>30.1</v>
      </c>
      <c r="E4977" s="11">
        <v>25.3</v>
      </c>
    </row>
    <row r="4978" spans="1:5" x14ac:dyDescent="0.25">
      <c r="A4978" s="39">
        <v>37118</v>
      </c>
      <c r="B4978" s="37">
        <f t="shared" si="154"/>
        <v>8</v>
      </c>
      <c r="C4978" s="37">
        <f t="shared" si="155"/>
        <v>2001</v>
      </c>
      <c r="D4978" s="14">
        <v>28.8</v>
      </c>
      <c r="E4978" s="11">
        <v>25.1</v>
      </c>
    </row>
    <row r="4979" spans="1:5" x14ac:dyDescent="0.25">
      <c r="A4979" s="39">
        <v>37119</v>
      </c>
      <c r="B4979" s="37">
        <f t="shared" si="154"/>
        <v>8</v>
      </c>
      <c r="C4979" s="37">
        <f t="shared" si="155"/>
        <v>2001</v>
      </c>
      <c r="D4979" s="14">
        <v>30</v>
      </c>
      <c r="E4979" s="11">
        <v>25</v>
      </c>
    </row>
    <row r="4980" spans="1:5" x14ac:dyDescent="0.25">
      <c r="A4980" s="39">
        <v>37120</v>
      </c>
      <c r="B4980" s="37">
        <f t="shared" si="154"/>
        <v>8</v>
      </c>
      <c r="C4980" s="37">
        <f t="shared" si="155"/>
        <v>2001</v>
      </c>
      <c r="D4980" s="14">
        <v>29.9</v>
      </c>
      <c r="E4980" s="11">
        <v>24.5</v>
      </c>
    </row>
    <row r="4981" spans="1:5" x14ac:dyDescent="0.25">
      <c r="A4981" s="39">
        <v>37121</v>
      </c>
      <c r="B4981" s="37">
        <f t="shared" si="154"/>
        <v>8</v>
      </c>
      <c r="C4981" s="37">
        <f t="shared" si="155"/>
        <v>2001</v>
      </c>
      <c r="D4981" s="14">
        <v>30.5</v>
      </c>
      <c r="E4981" s="11">
        <v>24</v>
      </c>
    </row>
    <row r="4982" spans="1:5" x14ac:dyDescent="0.25">
      <c r="A4982" s="39">
        <v>37122</v>
      </c>
      <c r="B4982" s="37">
        <f t="shared" si="154"/>
        <v>8</v>
      </c>
      <c r="C4982" s="37">
        <f t="shared" si="155"/>
        <v>2001</v>
      </c>
      <c r="D4982" s="14">
        <v>31</v>
      </c>
      <c r="E4982" s="11">
        <v>24.6</v>
      </c>
    </row>
    <row r="4983" spans="1:5" x14ac:dyDescent="0.25">
      <c r="A4983" s="39">
        <v>37123</v>
      </c>
      <c r="B4983" s="37">
        <f t="shared" si="154"/>
        <v>8</v>
      </c>
      <c r="C4983" s="37">
        <f t="shared" si="155"/>
        <v>2001</v>
      </c>
      <c r="D4983" s="14">
        <v>31.5</v>
      </c>
      <c r="E4983" s="11">
        <v>24.4</v>
      </c>
    </row>
    <row r="4984" spans="1:5" x14ac:dyDescent="0.25">
      <c r="A4984" s="39">
        <v>37124</v>
      </c>
      <c r="B4984" s="37">
        <f t="shared" si="154"/>
        <v>8</v>
      </c>
      <c r="C4984" s="37">
        <f t="shared" si="155"/>
        <v>2001</v>
      </c>
      <c r="D4984" s="14">
        <v>29</v>
      </c>
      <c r="E4984" s="11">
        <v>23.6</v>
      </c>
    </row>
    <row r="4985" spans="1:5" x14ac:dyDescent="0.25">
      <c r="A4985" s="39">
        <v>37125</v>
      </c>
      <c r="B4985" s="37">
        <f t="shared" si="154"/>
        <v>8</v>
      </c>
      <c r="C4985" s="37">
        <f t="shared" si="155"/>
        <v>2001</v>
      </c>
      <c r="D4985" s="14">
        <v>29.1</v>
      </c>
      <c r="E4985" s="11">
        <v>24.1</v>
      </c>
    </row>
    <row r="4986" spans="1:5" x14ac:dyDescent="0.25">
      <c r="A4986" s="39">
        <v>37126</v>
      </c>
      <c r="B4986" s="37">
        <f t="shared" si="154"/>
        <v>8</v>
      </c>
      <c r="C4986" s="37">
        <f t="shared" si="155"/>
        <v>2001</v>
      </c>
      <c r="D4986" s="14">
        <v>29</v>
      </c>
      <c r="E4986" s="11">
        <v>23.6</v>
      </c>
    </row>
    <row r="4987" spans="1:5" x14ac:dyDescent="0.25">
      <c r="A4987" s="39">
        <v>37127</v>
      </c>
      <c r="B4987" s="37">
        <f t="shared" si="154"/>
        <v>8</v>
      </c>
      <c r="C4987" s="37">
        <f t="shared" si="155"/>
        <v>2001</v>
      </c>
      <c r="D4987" s="14">
        <v>28.9</v>
      </c>
      <c r="E4987" s="11">
        <v>23.9</v>
      </c>
    </row>
    <row r="4988" spans="1:5" x14ac:dyDescent="0.25">
      <c r="A4988" s="39">
        <v>37128</v>
      </c>
      <c r="B4988" s="37">
        <f t="shared" si="154"/>
        <v>8</v>
      </c>
      <c r="C4988" s="37">
        <f t="shared" si="155"/>
        <v>2001</v>
      </c>
      <c r="D4988" s="14">
        <v>29</v>
      </c>
      <c r="E4988" s="11">
        <v>24</v>
      </c>
    </row>
    <row r="4989" spans="1:5" x14ac:dyDescent="0.25">
      <c r="A4989" s="39">
        <v>37129</v>
      </c>
      <c r="B4989" s="37">
        <f t="shared" si="154"/>
        <v>8</v>
      </c>
      <c r="C4989" s="37">
        <f t="shared" si="155"/>
        <v>2001</v>
      </c>
      <c r="D4989" s="14">
        <v>28.9</v>
      </c>
      <c r="E4989" s="11">
        <v>24</v>
      </c>
    </row>
    <row r="4990" spans="1:5" x14ac:dyDescent="0.25">
      <c r="A4990" s="39">
        <v>37130</v>
      </c>
      <c r="B4990" s="37">
        <f t="shared" si="154"/>
        <v>8</v>
      </c>
      <c r="C4990" s="37">
        <f t="shared" si="155"/>
        <v>2001</v>
      </c>
      <c r="D4990" s="14">
        <v>30</v>
      </c>
      <c r="E4990" s="11">
        <v>24.2</v>
      </c>
    </row>
    <row r="4991" spans="1:5" x14ac:dyDescent="0.25">
      <c r="A4991" s="39">
        <v>37131</v>
      </c>
      <c r="B4991" s="37">
        <f t="shared" si="154"/>
        <v>8</v>
      </c>
      <c r="C4991" s="37">
        <f t="shared" si="155"/>
        <v>2001</v>
      </c>
      <c r="D4991" s="14">
        <v>29.8</v>
      </c>
      <c r="E4991" s="11">
        <v>24.2</v>
      </c>
    </row>
    <row r="4992" spans="1:5" x14ac:dyDescent="0.25">
      <c r="A4992" s="39">
        <v>37132</v>
      </c>
      <c r="B4992" s="37">
        <f t="shared" si="154"/>
        <v>8</v>
      </c>
      <c r="C4992" s="37">
        <f t="shared" si="155"/>
        <v>2001</v>
      </c>
      <c r="D4992" s="14">
        <v>30.3</v>
      </c>
      <c r="E4992" s="12">
        <v>23.8</v>
      </c>
    </row>
    <row r="4993" spans="1:5" x14ac:dyDescent="0.25">
      <c r="A4993" s="39">
        <v>37133</v>
      </c>
      <c r="B4993" s="37">
        <f t="shared" si="154"/>
        <v>8</v>
      </c>
      <c r="C4993" s="37">
        <f t="shared" si="155"/>
        <v>2001</v>
      </c>
      <c r="D4993" s="12">
        <v>30.5</v>
      </c>
      <c r="E4993" s="16">
        <v>24.2</v>
      </c>
    </row>
    <row r="4994" spans="1:5" x14ac:dyDescent="0.25">
      <c r="A4994" s="39">
        <v>37134</v>
      </c>
      <c r="B4994" s="37">
        <f t="shared" si="154"/>
        <v>8</v>
      </c>
      <c r="C4994" s="37">
        <f t="shared" si="155"/>
        <v>2001</v>
      </c>
      <c r="D4994" s="13">
        <v>31</v>
      </c>
      <c r="E4994" s="13">
        <v>24.8</v>
      </c>
    </row>
    <row r="4995" spans="1:5" x14ac:dyDescent="0.25">
      <c r="A4995" s="39">
        <v>37135</v>
      </c>
      <c r="B4995" s="37">
        <f t="shared" ref="B4995:B5058" si="156">MONTH(A4995)</f>
        <v>9</v>
      </c>
      <c r="C4995" s="37">
        <f t="shared" ref="C4995:C5058" si="157">YEAR(A4995)</f>
        <v>2001</v>
      </c>
      <c r="D4995" s="14">
        <v>31.3</v>
      </c>
      <c r="E4995" s="14">
        <v>24.6</v>
      </c>
    </row>
    <row r="4996" spans="1:5" x14ac:dyDescent="0.25">
      <c r="A4996" s="39">
        <v>37136</v>
      </c>
      <c r="B4996" s="37">
        <f t="shared" si="156"/>
        <v>9</v>
      </c>
      <c r="C4996" s="37">
        <f t="shared" si="157"/>
        <v>2001</v>
      </c>
      <c r="D4996" s="14">
        <v>31.5</v>
      </c>
      <c r="E4996" s="14">
        <v>24.1</v>
      </c>
    </row>
    <row r="4997" spans="1:5" x14ac:dyDescent="0.25">
      <c r="A4997" s="39">
        <v>37137</v>
      </c>
      <c r="B4997" s="37">
        <f t="shared" si="156"/>
        <v>9</v>
      </c>
      <c r="C4997" s="37">
        <f t="shared" si="157"/>
        <v>2001</v>
      </c>
      <c r="D4997" s="14">
        <v>31.7</v>
      </c>
      <c r="E4997" s="14">
        <v>24</v>
      </c>
    </row>
    <row r="4998" spans="1:5" x14ac:dyDescent="0.25">
      <c r="A4998" s="39">
        <v>37138</v>
      </c>
      <c r="B4998" s="37">
        <f t="shared" si="156"/>
        <v>9</v>
      </c>
      <c r="C4998" s="37">
        <f t="shared" si="157"/>
        <v>2001</v>
      </c>
      <c r="D4998" s="15">
        <v>31.2</v>
      </c>
      <c r="E4998" s="15">
        <v>25.2</v>
      </c>
    </row>
    <row r="4999" spans="1:5" x14ac:dyDescent="0.25">
      <c r="A4999" s="39">
        <v>37139</v>
      </c>
      <c r="B4999" s="37">
        <f t="shared" si="156"/>
        <v>9</v>
      </c>
      <c r="C4999" s="37">
        <f t="shared" si="157"/>
        <v>2001</v>
      </c>
      <c r="D4999" s="14">
        <v>31.2</v>
      </c>
      <c r="E4999" s="14">
        <v>25.2</v>
      </c>
    </row>
    <row r="5000" spans="1:5" x14ac:dyDescent="0.25">
      <c r="A5000" s="39">
        <v>37140</v>
      </c>
      <c r="B5000" s="37">
        <f t="shared" si="156"/>
        <v>9</v>
      </c>
      <c r="C5000" s="37">
        <f t="shared" si="157"/>
        <v>2001</v>
      </c>
      <c r="D5000" s="14">
        <v>31.3</v>
      </c>
      <c r="E5000" s="14">
        <v>25</v>
      </c>
    </row>
    <row r="5001" spans="1:5" x14ac:dyDescent="0.25">
      <c r="A5001" s="39">
        <v>37141</v>
      </c>
      <c r="B5001" s="37">
        <f t="shared" si="156"/>
        <v>9</v>
      </c>
      <c r="C5001" s="37">
        <f t="shared" si="157"/>
        <v>2001</v>
      </c>
      <c r="D5001" s="14">
        <v>31.3</v>
      </c>
      <c r="E5001" s="14">
        <v>23.5</v>
      </c>
    </row>
    <row r="5002" spans="1:5" x14ac:dyDescent="0.25">
      <c r="A5002" s="39">
        <v>37142</v>
      </c>
      <c r="B5002" s="37">
        <f t="shared" si="156"/>
        <v>9</v>
      </c>
      <c r="C5002" s="37">
        <f t="shared" si="157"/>
        <v>2001</v>
      </c>
      <c r="D5002" s="14">
        <v>33</v>
      </c>
      <c r="E5002" s="14">
        <v>23.5</v>
      </c>
    </row>
    <row r="5003" spans="1:5" x14ac:dyDescent="0.25">
      <c r="A5003" s="39">
        <v>37143</v>
      </c>
      <c r="B5003" s="37">
        <f t="shared" si="156"/>
        <v>9</v>
      </c>
      <c r="C5003" s="37">
        <f t="shared" si="157"/>
        <v>2001</v>
      </c>
      <c r="D5003" s="14">
        <v>23</v>
      </c>
      <c r="E5003" s="14">
        <v>23.6</v>
      </c>
    </row>
    <row r="5004" spans="1:5" x14ac:dyDescent="0.25">
      <c r="A5004" s="39">
        <v>37144</v>
      </c>
      <c r="B5004" s="37">
        <f t="shared" si="156"/>
        <v>9</v>
      </c>
      <c r="C5004" s="37">
        <f t="shared" si="157"/>
        <v>2001</v>
      </c>
      <c r="D5004" s="14">
        <v>32.799999999999997</v>
      </c>
      <c r="E5004" s="14">
        <v>23.5</v>
      </c>
    </row>
    <row r="5005" spans="1:5" x14ac:dyDescent="0.25">
      <c r="A5005" s="39">
        <v>37145</v>
      </c>
      <c r="B5005" s="37">
        <f t="shared" si="156"/>
        <v>9</v>
      </c>
      <c r="C5005" s="37">
        <f t="shared" si="157"/>
        <v>2001</v>
      </c>
      <c r="D5005" s="14">
        <v>28.4</v>
      </c>
      <c r="E5005" s="14">
        <v>23.8</v>
      </c>
    </row>
    <row r="5006" spans="1:5" x14ac:dyDescent="0.25">
      <c r="A5006" s="39">
        <v>37146</v>
      </c>
      <c r="B5006" s="37">
        <f t="shared" si="156"/>
        <v>9</v>
      </c>
      <c r="C5006" s="37">
        <f t="shared" si="157"/>
        <v>2001</v>
      </c>
      <c r="D5006" s="14">
        <v>29</v>
      </c>
      <c r="E5006" s="14">
        <v>23.8</v>
      </c>
    </row>
    <row r="5007" spans="1:5" x14ac:dyDescent="0.25">
      <c r="A5007" s="39">
        <v>37147</v>
      </c>
      <c r="B5007" s="37">
        <f t="shared" si="156"/>
        <v>9</v>
      </c>
      <c r="C5007" s="37">
        <f t="shared" si="157"/>
        <v>2001</v>
      </c>
      <c r="D5007" s="14">
        <v>32.5</v>
      </c>
      <c r="E5007" s="14">
        <v>22.5</v>
      </c>
    </row>
    <row r="5008" spans="1:5" x14ac:dyDescent="0.25">
      <c r="A5008" s="39">
        <v>37148</v>
      </c>
      <c r="B5008" s="37">
        <f t="shared" si="156"/>
        <v>9</v>
      </c>
      <c r="C5008" s="37">
        <f t="shared" si="157"/>
        <v>2001</v>
      </c>
      <c r="D5008" s="14">
        <v>32.799999999999997</v>
      </c>
      <c r="E5008" s="14">
        <v>22.5</v>
      </c>
    </row>
    <row r="5009" spans="1:5" x14ac:dyDescent="0.25">
      <c r="A5009" s="39">
        <v>37149</v>
      </c>
      <c r="B5009" s="37">
        <f t="shared" si="156"/>
        <v>9</v>
      </c>
      <c r="C5009" s="37">
        <f t="shared" si="157"/>
        <v>2001</v>
      </c>
      <c r="D5009" s="14">
        <v>34.299999999999997</v>
      </c>
      <c r="E5009" s="14">
        <v>25</v>
      </c>
    </row>
    <row r="5010" spans="1:5" x14ac:dyDescent="0.25">
      <c r="A5010" s="39">
        <v>37150</v>
      </c>
      <c r="B5010" s="37">
        <f t="shared" si="156"/>
        <v>9</v>
      </c>
      <c r="C5010" s="37">
        <f t="shared" si="157"/>
        <v>2001</v>
      </c>
      <c r="D5010" s="14">
        <v>35.6</v>
      </c>
      <c r="E5010" s="14">
        <v>25.8</v>
      </c>
    </row>
    <row r="5011" spans="1:5" x14ac:dyDescent="0.25">
      <c r="A5011" s="39">
        <v>37151</v>
      </c>
      <c r="B5011" s="37">
        <f t="shared" si="156"/>
        <v>9</v>
      </c>
      <c r="C5011" s="37">
        <f t="shared" si="157"/>
        <v>2001</v>
      </c>
      <c r="D5011" s="14">
        <v>35.6</v>
      </c>
      <c r="E5011" s="14">
        <v>25</v>
      </c>
    </row>
    <row r="5012" spans="1:5" x14ac:dyDescent="0.25">
      <c r="A5012" s="39">
        <v>37152</v>
      </c>
      <c r="B5012" s="37">
        <f t="shared" si="156"/>
        <v>9</v>
      </c>
      <c r="C5012" s="37">
        <f t="shared" si="157"/>
        <v>2001</v>
      </c>
      <c r="D5012" s="14">
        <v>33.799999999999997</v>
      </c>
      <c r="E5012" s="14">
        <v>24.5</v>
      </c>
    </row>
    <row r="5013" spans="1:5" x14ac:dyDescent="0.25">
      <c r="A5013" s="39">
        <v>37153</v>
      </c>
      <c r="B5013" s="37">
        <f t="shared" si="156"/>
        <v>9</v>
      </c>
      <c r="C5013" s="37">
        <f t="shared" si="157"/>
        <v>2001</v>
      </c>
      <c r="D5013" s="14">
        <v>33.4</v>
      </c>
      <c r="E5013" s="14">
        <v>24.1</v>
      </c>
    </row>
    <row r="5014" spans="1:5" x14ac:dyDescent="0.25">
      <c r="A5014" s="39">
        <v>37154</v>
      </c>
      <c r="B5014" s="37">
        <f t="shared" si="156"/>
        <v>9</v>
      </c>
      <c r="C5014" s="37">
        <f t="shared" si="157"/>
        <v>2001</v>
      </c>
      <c r="D5014" s="14">
        <v>33.6</v>
      </c>
      <c r="E5014" s="14">
        <v>24.5</v>
      </c>
    </row>
    <row r="5015" spans="1:5" x14ac:dyDescent="0.25">
      <c r="A5015" s="39">
        <v>37155</v>
      </c>
      <c r="B5015" s="37">
        <f t="shared" si="156"/>
        <v>9</v>
      </c>
      <c r="C5015" s="37">
        <f t="shared" si="157"/>
        <v>2001</v>
      </c>
      <c r="D5015" s="14">
        <v>35.200000000000003</v>
      </c>
      <c r="E5015" s="14">
        <v>23.6</v>
      </c>
    </row>
    <row r="5016" spans="1:5" x14ac:dyDescent="0.25">
      <c r="A5016" s="39">
        <v>37156</v>
      </c>
      <c r="B5016" s="37">
        <f t="shared" si="156"/>
        <v>9</v>
      </c>
      <c r="C5016" s="37">
        <f t="shared" si="157"/>
        <v>2001</v>
      </c>
      <c r="D5016" s="14">
        <v>36</v>
      </c>
      <c r="E5016" s="14">
        <v>25</v>
      </c>
    </row>
    <row r="5017" spans="1:5" x14ac:dyDescent="0.25">
      <c r="A5017" s="39">
        <v>37157</v>
      </c>
      <c r="B5017" s="37">
        <f t="shared" si="156"/>
        <v>9</v>
      </c>
      <c r="C5017" s="37">
        <f t="shared" si="157"/>
        <v>2001</v>
      </c>
      <c r="D5017" s="14">
        <v>37.299999999999997</v>
      </c>
      <c r="E5017" s="14">
        <v>24</v>
      </c>
    </row>
    <row r="5018" spans="1:5" x14ac:dyDescent="0.25">
      <c r="A5018" s="39">
        <v>37158</v>
      </c>
      <c r="B5018" s="37">
        <f t="shared" si="156"/>
        <v>9</v>
      </c>
      <c r="C5018" s="37">
        <f t="shared" si="157"/>
        <v>2001</v>
      </c>
      <c r="D5018" s="14">
        <v>36</v>
      </c>
      <c r="E5018" s="14">
        <v>26.6</v>
      </c>
    </row>
    <row r="5019" spans="1:5" x14ac:dyDescent="0.25">
      <c r="A5019" s="39">
        <v>37159</v>
      </c>
      <c r="B5019" s="37">
        <f t="shared" si="156"/>
        <v>9</v>
      </c>
      <c r="C5019" s="37">
        <f t="shared" si="157"/>
        <v>2001</v>
      </c>
      <c r="D5019" s="14">
        <v>34.799999999999997</v>
      </c>
      <c r="E5019" s="14">
        <v>22.5</v>
      </c>
    </row>
    <row r="5020" spans="1:5" x14ac:dyDescent="0.25">
      <c r="A5020" s="39">
        <v>37160</v>
      </c>
      <c r="B5020" s="37">
        <f t="shared" si="156"/>
        <v>9</v>
      </c>
      <c r="C5020" s="37">
        <f t="shared" si="157"/>
        <v>2001</v>
      </c>
      <c r="D5020" s="14">
        <v>33.4</v>
      </c>
      <c r="E5020" s="14">
        <v>22.2</v>
      </c>
    </row>
    <row r="5021" spans="1:5" x14ac:dyDescent="0.25">
      <c r="A5021" s="39">
        <v>37161</v>
      </c>
      <c r="B5021" s="37">
        <f t="shared" si="156"/>
        <v>9</v>
      </c>
      <c r="C5021" s="37">
        <f t="shared" si="157"/>
        <v>2001</v>
      </c>
      <c r="D5021" s="14">
        <v>33.4</v>
      </c>
      <c r="E5021" s="14">
        <v>24.5</v>
      </c>
    </row>
    <row r="5022" spans="1:5" x14ac:dyDescent="0.25">
      <c r="A5022" s="39">
        <v>37162</v>
      </c>
      <c r="B5022" s="37">
        <f t="shared" si="156"/>
        <v>9</v>
      </c>
      <c r="C5022" s="37">
        <f t="shared" si="157"/>
        <v>2001</v>
      </c>
      <c r="D5022" s="14">
        <v>35</v>
      </c>
      <c r="E5022" s="14">
        <v>24.6</v>
      </c>
    </row>
    <row r="5023" spans="1:5" x14ac:dyDescent="0.25">
      <c r="A5023" s="39">
        <v>37163</v>
      </c>
      <c r="B5023" s="37">
        <f t="shared" si="156"/>
        <v>9</v>
      </c>
      <c r="C5023" s="37">
        <f t="shared" si="157"/>
        <v>2001</v>
      </c>
      <c r="D5023" s="14">
        <v>36.299999999999997</v>
      </c>
      <c r="E5023" s="14">
        <v>25.5</v>
      </c>
    </row>
    <row r="5024" spans="1:5" x14ac:dyDescent="0.25">
      <c r="A5024" s="39">
        <v>37164</v>
      </c>
      <c r="B5024" s="37">
        <f t="shared" si="156"/>
        <v>9</v>
      </c>
      <c r="C5024" s="37">
        <f t="shared" si="157"/>
        <v>2001</v>
      </c>
      <c r="D5024" s="13">
        <v>36</v>
      </c>
      <c r="E5024" s="11">
        <v>24.6</v>
      </c>
    </row>
    <row r="5025" spans="1:5" x14ac:dyDescent="0.25">
      <c r="A5025" s="39">
        <v>37165</v>
      </c>
      <c r="B5025" s="37">
        <f t="shared" si="156"/>
        <v>10</v>
      </c>
      <c r="C5025" s="37">
        <f t="shared" si="157"/>
        <v>2001</v>
      </c>
      <c r="D5025" s="14">
        <v>35.6</v>
      </c>
      <c r="E5025" s="11">
        <v>25</v>
      </c>
    </row>
    <row r="5026" spans="1:5" x14ac:dyDescent="0.25">
      <c r="A5026" s="39">
        <v>37166</v>
      </c>
      <c r="B5026" s="37">
        <f t="shared" si="156"/>
        <v>10</v>
      </c>
      <c r="C5026" s="37">
        <f t="shared" si="157"/>
        <v>2001</v>
      </c>
      <c r="D5026" s="14">
        <v>35</v>
      </c>
      <c r="E5026" s="11">
        <v>24</v>
      </c>
    </row>
    <row r="5027" spans="1:5" x14ac:dyDescent="0.25">
      <c r="A5027" s="39">
        <v>37167</v>
      </c>
      <c r="B5027" s="37">
        <f t="shared" si="156"/>
        <v>10</v>
      </c>
      <c r="C5027" s="37">
        <f t="shared" si="157"/>
        <v>2001</v>
      </c>
      <c r="D5027" s="14">
        <v>33.200000000000003</v>
      </c>
      <c r="E5027" s="11">
        <v>25</v>
      </c>
    </row>
    <row r="5028" spans="1:5" x14ac:dyDescent="0.25">
      <c r="A5028" s="39">
        <v>37168</v>
      </c>
      <c r="B5028" s="37">
        <f t="shared" si="156"/>
        <v>10</v>
      </c>
      <c r="C5028" s="37">
        <f t="shared" si="157"/>
        <v>2001</v>
      </c>
      <c r="D5028" s="15">
        <v>34</v>
      </c>
      <c r="E5028" s="11">
        <v>25</v>
      </c>
    </row>
    <row r="5029" spans="1:5" x14ac:dyDescent="0.25">
      <c r="A5029" s="39">
        <v>37169</v>
      </c>
      <c r="B5029" s="37">
        <f t="shared" si="156"/>
        <v>10</v>
      </c>
      <c r="C5029" s="37">
        <f t="shared" si="157"/>
        <v>2001</v>
      </c>
      <c r="D5029" s="14">
        <v>35</v>
      </c>
      <c r="E5029" s="11">
        <v>24.5</v>
      </c>
    </row>
    <row r="5030" spans="1:5" x14ac:dyDescent="0.25">
      <c r="A5030" s="39">
        <v>37170</v>
      </c>
      <c r="B5030" s="37">
        <f t="shared" si="156"/>
        <v>10</v>
      </c>
      <c r="C5030" s="37">
        <f t="shared" si="157"/>
        <v>2001</v>
      </c>
      <c r="D5030" s="14">
        <v>34.799999999999997</v>
      </c>
      <c r="E5030" s="11">
        <v>25.2</v>
      </c>
    </row>
    <row r="5031" spans="1:5" x14ac:dyDescent="0.25">
      <c r="A5031" s="39">
        <v>37171</v>
      </c>
      <c r="B5031" s="37">
        <f t="shared" si="156"/>
        <v>10</v>
      </c>
      <c r="C5031" s="37">
        <f t="shared" si="157"/>
        <v>2001</v>
      </c>
      <c r="D5031" s="14">
        <v>37</v>
      </c>
      <c r="E5031" s="11">
        <v>25.2</v>
      </c>
    </row>
    <row r="5032" spans="1:5" x14ac:dyDescent="0.25">
      <c r="A5032" s="39">
        <v>37172</v>
      </c>
      <c r="B5032" s="37">
        <f t="shared" si="156"/>
        <v>10</v>
      </c>
      <c r="C5032" s="37">
        <f t="shared" si="157"/>
        <v>2001</v>
      </c>
      <c r="D5032" s="14">
        <v>37.700000000000003</v>
      </c>
      <c r="E5032" s="11">
        <v>27.2</v>
      </c>
    </row>
    <row r="5033" spans="1:5" x14ac:dyDescent="0.25">
      <c r="A5033" s="39">
        <v>37173</v>
      </c>
      <c r="B5033" s="37">
        <f t="shared" si="156"/>
        <v>10</v>
      </c>
      <c r="C5033" s="37">
        <f t="shared" si="157"/>
        <v>2001</v>
      </c>
      <c r="D5033" s="14">
        <v>33</v>
      </c>
      <c r="E5033" s="11">
        <v>25</v>
      </c>
    </row>
    <row r="5034" spans="1:5" x14ac:dyDescent="0.25">
      <c r="A5034" s="39">
        <v>37174</v>
      </c>
      <c r="B5034" s="37">
        <f t="shared" si="156"/>
        <v>10</v>
      </c>
      <c r="C5034" s="37">
        <f t="shared" si="157"/>
        <v>2001</v>
      </c>
      <c r="D5034" s="14">
        <v>32</v>
      </c>
      <c r="E5034" s="11">
        <v>25.8</v>
      </c>
    </row>
    <row r="5035" spans="1:5" x14ac:dyDescent="0.25">
      <c r="A5035" s="39">
        <v>37175</v>
      </c>
      <c r="B5035" s="37">
        <f t="shared" si="156"/>
        <v>10</v>
      </c>
      <c r="C5035" s="37">
        <f t="shared" si="157"/>
        <v>2001</v>
      </c>
      <c r="D5035" s="14">
        <v>33.5</v>
      </c>
      <c r="E5035" s="11">
        <v>25.6</v>
      </c>
    </row>
    <row r="5036" spans="1:5" x14ac:dyDescent="0.25">
      <c r="A5036" s="39">
        <v>37176</v>
      </c>
      <c r="B5036" s="37">
        <f t="shared" si="156"/>
        <v>10</v>
      </c>
      <c r="C5036" s="37">
        <f t="shared" si="157"/>
        <v>2001</v>
      </c>
      <c r="D5036" s="14">
        <v>33.5</v>
      </c>
      <c r="E5036" s="11">
        <v>23.2</v>
      </c>
    </row>
    <row r="5037" spans="1:5" x14ac:dyDescent="0.25">
      <c r="A5037" s="39">
        <v>37177</v>
      </c>
      <c r="B5037" s="37">
        <f t="shared" si="156"/>
        <v>10</v>
      </c>
      <c r="C5037" s="37">
        <f t="shared" si="157"/>
        <v>2001</v>
      </c>
      <c r="D5037" s="14">
        <v>34.299999999999997</v>
      </c>
      <c r="E5037" s="11">
        <v>24.5</v>
      </c>
    </row>
    <row r="5038" spans="1:5" x14ac:dyDescent="0.25">
      <c r="A5038" s="39">
        <v>37178</v>
      </c>
      <c r="B5038" s="37">
        <f t="shared" si="156"/>
        <v>10</v>
      </c>
      <c r="C5038" s="37">
        <f t="shared" si="157"/>
        <v>2001</v>
      </c>
      <c r="D5038" s="14">
        <v>35.700000000000003</v>
      </c>
      <c r="E5038" s="11">
        <v>24.5</v>
      </c>
    </row>
    <row r="5039" spans="1:5" x14ac:dyDescent="0.25">
      <c r="A5039" s="39">
        <v>37179</v>
      </c>
      <c r="B5039" s="37">
        <f t="shared" si="156"/>
        <v>10</v>
      </c>
      <c r="C5039" s="37">
        <f t="shared" si="157"/>
        <v>2001</v>
      </c>
      <c r="D5039" s="14">
        <v>36.4</v>
      </c>
      <c r="E5039" s="11">
        <v>25.1</v>
      </c>
    </row>
    <row r="5040" spans="1:5" x14ac:dyDescent="0.25">
      <c r="A5040" s="39">
        <v>37180</v>
      </c>
      <c r="B5040" s="37">
        <f t="shared" si="156"/>
        <v>10</v>
      </c>
      <c r="C5040" s="37">
        <f t="shared" si="157"/>
        <v>2001</v>
      </c>
      <c r="D5040" s="14">
        <v>36.4</v>
      </c>
      <c r="E5040" s="11">
        <v>25.5</v>
      </c>
    </row>
    <row r="5041" spans="1:5" x14ac:dyDescent="0.25">
      <c r="A5041" s="39">
        <v>37181</v>
      </c>
      <c r="B5041" s="37">
        <f t="shared" si="156"/>
        <v>10</v>
      </c>
      <c r="C5041" s="37">
        <f t="shared" si="157"/>
        <v>2001</v>
      </c>
      <c r="D5041" s="14">
        <v>37.200000000000003</v>
      </c>
      <c r="E5041" s="11">
        <v>22</v>
      </c>
    </row>
    <row r="5042" spans="1:5" x14ac:dyDescent="0.25">
      <c r="A5042" s="39">
        <v>37182</v>
      </c>
      <c r="B5042" s="37">
        <f t="shared" si="156"/>
        <v>10</v>
      </c>
      <c r="C5042" s="37">
        <f t="shared" si="157"/>
        <v>2001</v>
      </c>
      <c r="D5042" s="14">
        <v>36.9</v>
      </c>
      <c r="E5042" s="11">
        <v>19.8</v>
      </c>
    </row>
    <row r="5043" spans="1:5" x14ac:dyDescent="0.25">
      <c r="A5043" s="39">
        <v>37183</v>
      </c>
      <c r="B5043" s="37">
        <f t="shared" si="156"/>
        <v>10</v>
      </c>
      <c r="C5043" s="37">
        <f t="shared" si="157"/>
        <v>2001</v>
      </c>
      <c r="D5043" s="14">
        <v>37.5</v>
      </c>
      <c r="E5043" s="11">
        <v>20</v>
      </c>
    </row>
    <row r="5044" spans="1:5" x14ac:dyDescent="0.25">
      <c r="A5044" s="39">
        <v>37184</v>
      </c>
      <c r="B5044" s="37">
        <f t="shared" si="156"/>
        <v>10</v>
      </c>
      <c r="C5044" s="37">
        <f t="shared" si="157"/>
        <v>2001</v>
      </c>
      <c r="D5044" s="14">
        <v>38.1</v>
      </c>
      <c r="E5044" s="11">
        <v>19.7</v>
      </c>
    </row>
    <row r="5045" spans="1:5" x14ac:dyDescent="0.25">
      <c r="A5045" s="39">
        <v>37185</v>
      </c>
      <c r="B5045" s="37">
        <f t="shared" si="156"/>
        <v>10</v>
      </c>
      <c r="C5045" s="37">
        <f t="shared" si="157"/>
        <v>2001</v>
      </c>
      <c r="D5045" s="14">
        <v>37.4</v>
      </c>
      <c r="E5045" s="11">
        <v>20</v>
      </c>
    </row>
    <row r="5046" spans="1:5" x14ac:dyDescent="0.25">
      <c r="A5046" s="39">
        <v>37186</v>
      </c>
      <c r="B5046" s="37">
        <f t="shared" si="156"/>
        <v>10</v>
      </c>
      <c r="C5046" s="37">
        <f t="shared" si="157"/>
        <v>2001</v>
      </c>
      <c r="D5046" s="14">
        <v>37</v>
      </c>
      <c r="E5046" s="11">
        <v>19.8</v>
      </c>
    </row>
    <row r="5047" spans="1:5" x14ac:dyDescent="0.25">
      <c r="A5047" s="39">
        <v>37187</v>
      </c>
      <c r="B5047" s="37">
        <f t="shared" si="156"/>
        <v>10</v>
      </c>
      <c r="C5047" s="37">
        <f t="shared" si="157"/>
        <v>2001</v>
      </c>
      <c r="D5047" s="14">
        <v>37.5</v>
      </c>
      <c r="E5047" s="11">
        <v>20</v>
      </c>
    </row>
    <row r="5048" spans="1:5" x14ac:dyDescent="0.25">
      <c r="A5048" s="39">
        <v>37188</v>
      </c>
      <c r="B5048" s="37">
        <f t="shared" si="156"/>
        <v>10</v>
      </c>
      <c r="C5048" s="37">
        <f t="shared" si="157"/>
        <v>2001</v>
      </c>
      <c r="D5048" s="14">
        <v>38.5</v>
      </c>
      <c r="E5048" s="11">
        <v>18.100000000000001</v>
      </c>
    </row>
    <row r="5049" spans="1:5" x14ac:dyDescent="0.25">
      <c r="A5049" s="39">
        <v>37189</v>
      </c>
      <c r="B5049" s="37">
        <f t="shared" si="156"/>
        <v>10</v>
      </c>
      <c r="C5049" s="37">
        <f t="shared" si="157"/>
        <v>2001</v>
      </c>
      <c r="D5049" s="14">
        <v>37.299999999999997</v>
      </c>
      <c r="E5049" s="11">
        <v>18.600000000000001</v>
      </c>
    </row>
    <row r="5050" spans="1:5" x14ac:dyDescent="0.25">
      <c r="A5050" s="39">
        <v>37190</v>
      </c>
      <c r="B5050" s="37">
        <f t="shared" si="156"/>
        <v>10</v>
      </c>
      <c r="C5050" s="37">
        <f t="shared" si="157"/>
        <v>2001</v>
      </c>
      <c r="D5050" s="14">
        <v>37.700000000000003</v>
      </c>
      <c r="E5050" s="11">
        <v>18.5</v>
      </c>
    </row>
    <row r="5051" spans="1:5" x14ac:dyDescent="0.25">
      <c r="A5051" s="39">
        <v>37191</v>
      </c>
      <c r="B5051" s="37">
        <f t="shared" si="156"/>
        <v>10</v>
      </c>
      <c r="C5051" s="37">
        <f t="shared" si="157"/>
        <v>2001</v>
      </c>
      <c r="D5051" s="14">
        <v>37.799999999999997</v>
      </c>
      <c r="E5051" s="11">
        <v>18.5</v>
      </c>
    </row>
    <row r="5052" spans="1:5" x14ac:dyDescent="0.25">
      <c r="A5052" s="39">
        <v>37192</v>
      </c>
      <c r="B5052" s="37">
        <f t="shared" si="156"/>
        <v>10</v>
      </c>
      <c r="C5052" s="37">
        <f t="shared" si="157"/>
        <v>2001</v>
      </c>
      <c r="D5052" s="14">
        <v>37.5</v>
      </c>
      <c r="E5052" s="11">
        <v>23.4</v>
      </c>
    </row>
    <row r="5053" spans="1:5" x14ac:dyDescent="0.25">
      <c r="A5053" s="39">
        <v>37193</v>
      </c>
      <c r="B5053" s="37">
        <f t="shared" si="156"/>
        <v>10</v>
      </c>
      <c r="C5053" s="37">
        <f t="shared" si="157"/>
        <v>2001</v>
      </c>
      <c r="D5053" s="14">
        <v>38</v>
      </c>
      <c r="E5053" s="12">
        <v>18</v>
      </c>
    </row>
    <row r="5054" spans="1:5" x14ac:dyDescent="0.25">
      <c r="A5054" s="39">
        <v>37194</v>
      </c>
      <c r="B5054" s="37">
        <f t="shared" si="156"/>
        <v>10</v>
      </c>
      <c r="C5054" s="37">
        <f t="shared" si="157"/>
        <v>2001</v>
      </c>
      <c r="D5054" s="11">
        <v>38</v>
      </c>
      <c r="E5054" s="16">
        <v>19.5</v>
      </c>
    </row>
    <row r="5055" spans="1:5" x14ac:dyDescent="0.25">
      <c r="A5055" s="39">
        <v>37195</v>
      </c>
      <c r="B5055" s="37">
        <f t="shared" si="156"/>
        <v>10</v>
      </c>
      <c r="C5055" s="37">
        <f t="shared" si="157"/>
        <v>2001</v>
      </c>
      <c r="D5055" s="13">
        <v>37.700000000000003</v>
      </c>
      <c r="E5055" s="13">
        <v>20.399999999999999</v>
      </c>
    </row>
    <row r="5056" spans="1:5" x14ac:dyDescent="0.25">
      <c r="A5056" s="39">
        <v>37196</v>
      </c>
      <c r="B5056" s="37">
        <f t="shared" si="156"/>
        <v>11</v>
      </c>
      <c r="C5056" s="37">
        <f t="shared" si="157"/>
        <v>2001</v>
      </c>
      <c r="D5056" s="14">
        <v>38</v>
      </c>
      <c r="E5056" s="14">
        <v>19.399999999999999</v>
      </c>
    </row>
    <row r="5057" spans="1:5" x14ac:dyDescent="0.25">
      <c r="A5057" s="39">
        <v>37197</v>
      </c>
      <c r="B5057" s="37">
        <f t="shared" si="156"/>
        <v>11</v>
      </c>
      <c r="C5057" s="37">
        <f t="shared" si="157"/>
        <v>2001</v>
      </c>
      <c r="D5057" s="14">
        <v>37.6</v>
      </c>
      <c r="E5057" s="14">
        <v>21</v>
      </c>
    </row>
    <row r="5058" spans="1:5" x14ac:dyDescent="0.25">
      <c r="A5058" s="39">
        <v>37198</v>
      </c>
      <c r="B5058" s="37">
        <f t="shared" si="156"/>
        <v>11</v>
      </c>
      <c r="C5058" s="37">
        <f t="shared" si="157"/>
        <v>2001</v>
      </c>
      <c r="D5058" s="14">
        <v>37.5</v>
      </c>
      <c r="E5058" s="14">
        <v>18.600000000000001</v>
      </c>
    </row>
    <row r="5059" spans="1:5" x14ac:dyDescent="0.25">
      <c r="A5059" s="39">
        <v>37199</v>
      </c>
      <c r="B5059" s="37">
        <f t="shared" ref="B5059:B5122" si="158">MONTH(A5059)</f>
        <v>11</v>
      </c>
      <c r="C5059" s="37">
        <f t="shared" ref="C5059:C5122" si="159">YEAR(A5059)</f>
        <v>2001</v>
      </c>
      <c r="D5059" s="15">
        <v>35.5</v>
      </c>
      <c r="E5059" s="15">
        <v>18.5</v>
      </c>
    </row>
    <row r="5060" spans="1:5" x14ac:dyDescent="0.25">
      <c r="A5060" s="39">
        <v>37200</v>
      </c>
      <c r="B5060" s="37">
        <f t="shared" si="158"/>
        <v>11</v>
      </c>
      <c r="C5060" s="37">
        <f t="shared" si="159"/>
        <v>2001</v>
      </c>
      <c r="D5060" s="14">
        <v>35</v>
      </c>
      <c r="E5060" s="14">
        <v>17.5</v>
      </c>
    </row>
    <row r="5061" spans="1:5" x14ac:dyDescent="0.25">
      <c r="A5061" s="39">
        <v>37201</v>
      </c>
      <c r="B5061" s="37">
        <f t="shared" si="158"/>
        <v>11</v>
      </c>
      <c r="C5061" s="37">
        <f t="shared" si="159"/>
        <v>2001</v>
      </c>
      <c r="D5061" s="14">
        <v>37</v>
      </c>
      <c r="E5061" s="14">
        <v>18.600000000000001</v>
      </c>
    </row>
    <row r="5062" spans="1:5" x14ac:dyDescent="0.25">
      <c r="A5062" s="39">
        <v>37202</v>
      </c>
      <c r="B5062" s="37">
        <f t="shared" si="158"/>
        <v>11</v>
      </c>
      <c r="C5062" s="37">
        <f t="shared" si="159"/>
        <v>2001</v>
      </c>
      <c r="D5062" s="14">
        <v>36.299999999999997</v>
      </c>
      <c r="E5062" s="14">
        <v>17</v>
      </c>
    </row>
    <row r="5063" spans="1:5" x14ac:dyDescent="0.25">
      <c r="A5063" s="39">
        <v>37203</v>
      </c>
      <c r="B5063" s="37">
        <f t="shared" si="158"/>
        <v>11</v>
      </c>
      <c r="C5063" s="37">
        <f t="shared" si="159"/>
        <v>2001</v>
      </c>
      <c r="D5063" s="14">
        <v>36.200000000000003</v>
      </c>
      <c r="E5063" s="14">
        <v>17.5</v>
      </c>
    </row>
    <row r="5064" spans="1:5" x14ac:dyDescent="0.25">
      <c r="A5064" s="39">
        <v>37204</v>
      </c>
      <c r="B5064" s="37">
        <f t="shared" si="158"/>
        <v>11</v>
      </c>
      <c r="C5064" s="37">
        <f t="shared" si="159"/>
        <v>2001</v>
      </c>
      <c r="D5064" s="14">
        <v>34.5</v>
      </c>
      <c r="E5064" s="14">
        <v>18.5</v>
      </c>
    </row>
    <row r="5065" spans="1:5" x14ac:dyDescent="0.25">
      <c r="A5065" s="39">
        <v>37205</v>
      </c>
      <c r="B5065" s="37">
        <f t="shared" si="158"/>
        <v>11</v>
      </c>
      <c r="C5065" s="37">
        <f t="shared" si="159"/>
        <v>2001</v>
      </c>
      <c r="D5065" s="14">
        <v>34.4</v>
      </c>
      <c r="E5065" s="14">
        <v>13.6</v>
      </c>
    </row>
    <row r="5066" spans="1:5" x14ac:dyDescent="0.25">
      <c r="A5066" s="39">
        <v>37206</v>
      </c>
      <c r="B5066" s="37">
        <f t="shared" si="158"/>
        <v>11</v>
      </c>
      <c r="C5066" s="37">
        <f t="shared" si="159"/>
        <v>2001</v>
      </c>
      <c r="D5066" s="14">
        <v>34.4</v>
      </c>
      <c r="E5066" s="14">
        <v>14.5</v>
      </c>
    </row>
    <row r="5067" spans="1:5" x14ac:dyDescent="0.25">
      <c r="A5067" s="39">
        <v>37207</v>
      </c>
      <c r="B5067" s="37">
        <f t="shared" si="158"/>
        <v>11</v>
      </c>
      <c r="C5067" s="37">
        <f t="shared" si="159"/>
        <v>2001</v>
      </c>
      <c r="D5067" s="14">
        <v>35</v>
      </c>
      <c r="E5067" s="14">
        <v>14.8</v>
      </c>
    </row>
    <row r="5068" spans="1:5" x14ac:dyDescent="0.25">
      <c r="A5068" s="39">
        <v>37208</v>
      </c>
      <c r="B5068" s="37">
        <f t="shared" si="158"/>
        <v>11</v>
      </c>
      <c r="C5068" s="37">
        <f t="shared" si="159"/>
        <v>2001</v>
      </c>
      <c r="D5068" s="14">
        <v>35.5</v>
      </c>
      <c r="E5068" s="14">
        <v>14.2</v>
      </c>
    </row>
    <row r="5069" spans="1:5" x14ac:dyDescent="0.25">
      <c r="A5069" s="39">
        <v>37209</v>
      </c>
      <c r="B5069" s="37">
        <f t="shared" si="158"/>
        <v>11</v>
      </c>
      <c r="C5069" s="37">
        <f t="shared" si="159"/>
        <v>2001</v>
      </c>
      <c r="D5069" s="14">
        <v>35.4</v>
      </c>
      <c r="E5069" s="14">
        <v>14</v>
      </c>
    </row>
    <row r="5070" spans="1:5" x14ac:dyDescent="0.25">
      <c r="A5070" s="39">
        <v>37210</v>
      </c>
      <c r="B5070" s="37">
        <f t="shared" si="158"/>
        <v>11</v>
      </c>
      <c r="C5070" s="37">
        <f t="shared" si="159"/>
        <v>2001</v>
      </c>
      <c r="D5070" s="14">
        <v>35.5</v>
      </c>
      <c r="E5070" s="14">
        <v>15</v>
      </c>
    </row>
    <row r="5071" spans="1:5" x14ac:dyDescent="0.25">
      <c r="A5071" s="39">
        <v>37211</v>
      </c>
      <c r="B5071" s="37">
        <f t="shared" si="158"/>
        <v>11</v>
      </c>
      <c r="C5071" s="37">
        <f t="shared" si="159"/>
        <v>2001</v>
      </c>
      <c r="D5071" s="14">
        <v>36.5</v>
      </c>
      <c r="E5071" s="14">
        <v>17.8</v>
      </c>
    </row>
    <row r="5072" spans="1:5" x14ac:dyDescent="0.25">
      <c r="A5072" s="39">
        <v>37212</v>
      </c>
      <c r="B5072" s="37">
        <f t="shared" si="158"/>
        <v>11</v>
      </c>
      <c r="C5072" s="37">
        <f t="shared" si="159"/>
        <v>2001</v>
      </c>
      <c r="D5072" s="14">
        <v>36.5</v>
      </c>
      <c r="E5072" s="14">
        <v>19.5</v>
      </c>
    </row>
    <row r="5073" spans="1:5" x14ac:dyDescent="0.25">
      <c r="A5073" s="39">
        <v>37213</v>
      </c>
      <c r="B5073" s="37">
        <f t="shared" si="158"/>
        <v>11</v>
      </c>
      <c r="C5073" s="37">
        <f t="shared" si="159"/>
        <v>2001</v>
      </c>
      <c r="D5073" s="14">
        <v>37.5</v>
      </c>
      <c r="E5073" s="14">
        <v>20.5</v>
      </c>
    </row>
    <row r="5074" spans="1:5" x14ac:dyDescent="0.25">
      <c r="A5074" s="39">
        <v>37214</v>
      </c>
      <c r="B5074" s="37">
        <f t="shared" si="158"/>
        <v>11</v>
      </c>
      <c r="C5074" s="37">
        <f t="shared" si="159"/>
        <v>2001</v>
      </c>
      <c r="D5074" s="14">
        <v>37.5</v>
      </c>
      <c r="E5074" s="14">
        <v>18.5</v>
      </c>
    </row>
    <row r="5075" spans="1:5" x14ac:dyDescent="0.25">
      <c r="A5075" s="39">
        <v>37215</v>
      </c>
      <c r="B5075" s="37">
        <f t="shared" si="158"/>
        <v>11</v>
      </c>
      <c r="C5075" s="37">
        <f t="shared" si="159"/>
        <v>2001</v>
      </c>
      <c r="D5075" s="14">
        <v>38</v>
      </c>
      <c r="E5075" s="14">
        <v>18.8</v>
      </c>
    </row>
    <row r="5076" spans="1:5" x14ac:dyDescent="0.25">
      <c r="A5076" s="39">
        <v>37216</v>
      </c>
      <c r="B5076" s="37">
        <f t="shared" si="158"/>
        <v>11</v>
      </c>
      <c r="C5076" s="37">
        <f t="shared" si="159"/>
        <v>2001</v>
      </c>
      <c r="D5076" s="14">
        <v>36.5</v>
      </c>
      <c r="E5076" s="14">
        <v>19.2</v>
      </c>
    </row>
    <row r="5077" spans="1:5" x14ac:dyDescent="0.25">
      <c r="A5077" s="39">
        <v>37217</v>
      </c>
      <c r="B5077" s="37">
        <f t="shared" si="158"/>
        <v>11</v>
      </c>
      <c r="C5077" s="37">
        <f t="shared" si="159"/>
        <v>2001</v>
      </c>
      <c r="D5077" s="14">
        <v>36.700000000000003</v>
      </c>
      <c r="E5077" s="14">
        <v>17</v>
      </c>
    </row>
    <row r="5078" spans="1:5" x14ac:dyDescent="0.25">
      <c r="A5078" s="39">
        <v>37218</v>
      </c>
      <c r="B5078" s="37">
        <f t="shared" si="158"/>
        <v>11</v>
      </c>
      <c r="C5078" s="37">
        <f t="shared" si="159"/>
        <v>2001</v>
      </c>
      <c r="D5078" s="14">
        <v>34.5</v>
      </c>
      <c r="E5078" s="14">
        <v>16</v>
      </c>
    </row>
    <row r="5079" spans="1:5" x14ac:dyDescent="0.25">
      <c r="A5079" s="39">
        <v>37219</v>
      </c>
      <c r="B5079" s="37">
        <f t="shared" si="158"/>
        <v>11</v>
      </c>
      <c r="C5079" s="37">
        <f t="shared" si="159"/>
        <v>2001</v>
      </c>
      <c r="D5079" s="14">
        <v>34.5</v>
      </c>
      <c r="E5079" s="14">
        <v>15</v>
      </c>
    </row>
    <row r="5080" spans="1:5" x14ac:dyDescent="0.25">
      <c r="A5080" s="39">
        <v>37220</v>
      </c>
      <c r="B5080" s="37">
        <f t="shared" si="158"/>
        <v>11</v>
      </c>
      <c r="C5080" s="37">
        <f t="shared" si="159"/>
        <v>2001</v>
      </c>
      <c r="D5080" s="14">
        <v>32.700000000000003</v>
      </c>
      <c r="E5080" s="14">
        <v>14.6</v>
      </c>
    </row>
    <row r="5081" spans="1:5" x14ac:dyDescent="0.25">
      <c r="A5081" s="39">
        <v>37221</v>
      </c>
      <c r="B5081" s="37">
        <f t="shared" si="158"/>
        <v>11</v>
      </c>
      <c r="C5081" s="37">
        <f t="shared" si="159"/>
        <v>2001</v>
      </c>
      <c r="D5081" s="14">
        <v>33.4</v>
      </c>
      <c r="E5081" s="14">
        <v>14.5</v>
      </c>
    </row>
    <row r="5082" spans="1:5" x14ac:dyDescent="0.25">
      <c r="A5082" s="39">
        <v>37222</v>
      </c>
      <c r="B5082" s="37">
        <f t="shared" si="158"/>
        <v>11</v>
      </c>
      <c r="C5082" s="37">
        <f t="shared" si="159"/>
        <v>2001</v>
      </c>
      <c r="D5082" s="14">
        <v>32.6</v>
      </c>
      <c r="E5082" s="14">
        <v>15.7</v>
      </c>
    </row>
    <row r="5083" spans="1:5" x14ac:dyDescent="0.25">
      <c r="A5083" s="39">
        <v>37223</v>
      </c>
      <c r="B5083" s="37">
        <f t="shared" si="158"/>
        <v>11</v>
      </c>
      <c r="C5083" s="37">
        <f t="shared" si="159"/>
        <v>2001</v>
      </c>
      <c r="D5083" s="14">
        <v>33</v>
      </c>
      <c r="E5083" s="14">
        <v>14.6</v>
      </c>
    </row>
    <row r="5084" spans="1:5" x14ac:dyDescent="0.25">
      <c r="A5084" s="39">
        <v>37224</v>
      </c>
      <c r="B5084" s="37">
        <f t="shared" si="158"/>
        <v>11</v>
      </c>
      <c r="C5084" s="37">
        <f t="shared" si="159"/>
        <v>2001</v>
      </c>
      <c r="D5084" s="14">
        <v>32</v>
      </c>
      <c r="E5084" s="14">
        <v>17.7</v>
      </c>
    </row>
    <row r="5085" spans="1:5" x14ac:dyDescent="0.25">
      <c r="A5085" s="39">
        <v>37225</v>
      </c>
      <c r="B5085" s="37">
        <f t="shared" si="158"/>
        <v>11</v>
      </c>
      <c r="C5085" s="37">
        <f t="shared" si="159"/>
        <v>2001</v>
      </c>
      <c r="D5085" s="6">
        <v>33.5</v>
      </c>
      <c r="E5085" s="11">
        <v>14.4</v>
      </c>
    </row>
    <row r="5086" spans="1:5" x14ac:dyDescent="0.25">
      <c r="A5086" s="39">
        <v>37226</v>
      </c>
      <c r="B5086" s="37">
        <f t="shared" si="158"/>
        <v>12</v>
      </c>
      <c r="C5086" s="37">
        <f t="shared" si="159"/>
        <v>2001</v>
      </c>
      <c r="D5086" s="11">
        <v>33</v>
      </c>
      <c r="E5086" s="11">
        <v>11.3</v>
      </c>
    </row>
    <row r="5087" spans="1:5" x14ac:dyDescent="0.25">
      <c r="A5087" s="39">
        <v>37227</v>
      </c>
      <c r="B5087" s="37">
        <f t="shared" si="158"/>
        <v>12</v>
      </c>
      <c r="C5087" s="37">
        <f t="shared" si="159"/>
        <v>2001</v>
      </c>
      <c r="D5087" s="11">
        <v>33.799999999999997</v>
      </c>
      <c r="E5087" s="11">
        <v>13</v>
      </c>
    </row>
    <row r="5088" spans="1:5" x14ac:dyDescent="0.25">
      <c r="A5088" s="39">
        <v>37228</v>
      </c>
      <c r="B5088" s="37">
        <f t="shared" si="158"/>
        <v>12</v>
      </c>
      <c r="C5088" s="37">
        <f t="shared" si="159"/>
        <v>2001</v>
      </c>
      <c r="D5088" s="11">
        <v>34</v>
      </c>
      <c r="E5088" s="11">
        <v>11.6</v>
      </c>
    </row>
    <row r="5089" spans="1:5" x14ac:dyDescent="0.25">
      <c r="A5089" s="39">
        <v>37229</v>
      </c>
      <c r="B5089" s="37">
        <f t="shared" si="158"/>
        <v>12</v>
      </c>
      <c r="C5089" s="37">
        <f t="shared" si="159"/>
        <v>2001</v>
      </c>
      <c r="D5089" s="11">
        <v>33</v>
      </c>
      <c r="E5089" s="11">
        <v>11.3</v>
      </c>
    </row>
    <row r="5090" spans="1:5" x14ac:dyDescent="0.25">
      <c r="A5090" s="39">
        <v>37230</v>
      </c>
      <c r="B5090" s="37">
        <f t="shared" si="158"/>
        <v>12</v>
      </c>
      <c r="C5090" s="37">
        <f t="shared" si="159"/>
        <v>2001</v>
      </c>
      <c r="D5090" s="11">
        <v>31.8</v>
      </c>
      <c r="E5090" s="11">
        <v>12</v>
      </c>
    </row>
    <row r="5091" spans="1:5" x14ac:dyDescent="0.25">
      <c r="A5091" s="39">
        <v>37231</v>
      </c>
      <c r="B5091" s="37">
        <f t="shared" si="158"/>
        <v>12</v>
      </c>
      <c r="C5091" s="37">
        <f t="shared" si="159"/>
        <v>2001</v>
      </c>
      <c r="D5091" s="11">
        <v>33</v>
      </c>
      <c r="E5091" s="11">
        <v>12.3</v>
      </c>
    </row>
    <row r="5092" spans="1:5" x14ac:dyDescent="0.25">
      <c r="A5092" s="39">
        <v>37232</v>
      </c>
      <c r="B5092" s="37">
        <f t="shared" si="158"/>
        <v>12</v>
      </c>
      <c r="C5092" s="37">
        <f t="shared" si="159"/>
        <v>2001</v>
      </c>
      <c r="D5092" s="11">
        <v>33.5</v>
      </c>
      <c r="E5092" s="11">
        <v>13.8</v>
      </c>
    </row>
    <row r="5093" spans="1:5" x14ac:dyDescent="0.25">
      <c r="A5093" s="39">
        <v>37233</v>
      </c>
      <c r="B5093" s="37">
        <f t="shared" si="158"/>
        <v>12</v>
      </c>
      <c r="C5093" s="37">
        <f t="shared" si="159"/>
        <v>2001</v>
      </c>
      <c r="D5093" s="11">
        <v>34</v>
      </c>
      <c r="E5093" s="11">
        <v>14.5</v>
      </c>
    </row>
    <row r="5094" spans="1:5" x14ac:dyDescent="0.25">
      <c r="A5094" s="39">
        <v>37234</v>
      </c>
      <c r="B5094" s="37">
        <f t="shared" si="158"/>
        <v>12</v>
      </c>
      <c r="C5094" s="37">
        <f t="shared" si="159"/>
        <v>2001</v>
      </c>
      <c r="D5094" s="11">
        <v>35.5</v>
      </c>
      <c r="E5094" s="11">
        <v>15.4</v>
      </c>
    </row>
    <row r="5095" spans="1:5" x14ac:dyDescent="0.25">
      <c r="A5095" s="39">
        <v>37235</v>
      </c>
      <c r="B5095" s="37">
        <f t="shared" si="158"/>
        <v>12</v>
      </c>
      <c r="C5095" s="37">
        <f t="shared" si="159"/>
        <v>2001</v>
      </c>
      <c r="D5095" s="11">
        <v>33</v>
      </c>
      <c r="E5095" s="11">
        <v>18.5</v>
      </c>
    </row>
    <row r="5096" spans="1:5" x14ac:dyDescent="0.25">
      <c r="A5096" s="39">
        <v>37236</v>
      </c>
      <c r="B5096" s="37">
        <f t="shared" si="158"/>
        <v>12</v>
      </c>
      <c r="C5096" s="37">
        <f t="shared" si="159"/>
        <v>2001</v>
      </c>
      <c r="D5096" s="11">
        <v>33.5</v>
      </c>
      <c r="E5096" s="11">
        <v>15</v>
      </c>
    </row>
    <row r="5097" spans="1:5" x14ac:dyDescent="0.25">
      <c r="A5097" s="39">
        <v>37237</v>
      </c>
      <c r="B5097" s="37">
        <f t="shared" si="158"/>
        <v>12</v>
      </c>
      <c r="C5097" s="37">
        <f t="shared" si="159"/>
        <v>2001</v>
      </c>
      <c r="D5097" s="11">
        <v>33.5</v>
      </c>
      <c r="E5097" s="11">
        <v>13.3</v>
      </c>
    </row>
    <row r="5098" spans="1:5" x14ac:dyDescent="0.25">
      <c r="A5098" s="39">
        <v>37238</v>
      </c>
      <c r="B5098" s="37">
        <f t="shared" si="158"/>
        <v>12</v>
      </c>
      <c r="C5098" s="37">
        <f t="shared" si="159"/>
        <v>2001</v>
      </c>
      <c r="D5098" s="11">
        <v>31.5</v>
      </c>
      <c r="E5098" s="11">
        <v>11</v>
      </c>
    </row>
    <row r="5099" spans="1:5" x14ac:dyDescent="0.25">
      <c r="A5099" s="39">
        <v>37239</v>
      </c>
      <c r="B5099" s="37">
        <f t="shared" si="158"/>
        <v>12</v>
      </c>
      <c r="C5099" s="37">
        <f t="shared" si="159"/>
        <v>2001</v>
      </c>
      <c r="D5099" s="11">
        <v>32.5</v>
      </c>
      <c r="E5099" s="11">
        <v>12.2</v>
      </c>
    </row>
    <row r="5100" spans="1:5" x14ac:dyDescent="0.25">
      <c r="A5100" s="39">
        <v>37240</v>
      </c>
      <c r="B5100" s="37">
        <f t="shared" si="158"/>
        <v>12</v>
      </c>
      <c r="C5100" s="37">
        <f t="shared" si="159"/>
        <v>2001</v>
      </c>
      <c r="D5100" s="11">
        <v>31.6</v>
      </c>
      <c r="E5100" s="11">
        <v>14.2</v>
      </c>
    </row>
    <row r="5101" spans="1:5" x14ac:dyDescent="0.25">
      <c r="A5101" s="39">
        <v>37241</v>
      </c>
      <c r="B5101" s="37">
        <f t="shared" si="158"/>
        <v>12</v>
      </c>
      <c r="C5101" s="37">
        <f t="shared" si="159"/>
        <v>2001</v>
      </c>
      <c r="D5101" s="11">
        <v>30.4</v>
      </c>
      <c r="E5101" s="11">
        <v>14</v>
      </c>
    </row>
    <row r="5102" spans="1:5" x14ac:dyDescent="0.25">
      <c r="A5102" s="39">
        <v>37242</v>
      </c>
      <c r="B5102" s="37">
        <f t="shared" si="158"/>
        <v>12</v>
      </c>
      <c r="C5102" s="37">
        <f t="shared" si="159"/>
        <v>2001</v>
      </c>
      <c r="D5102" s="11">
        <v>33.799999999999997</v>
      </c>
      <c r="E5102" s="11">
        <v>13.6</v>
      </c>
    </row>
    <row r="5103" spans="1:5" x14ac:dyDescent="0.25">
      <c r="A5103" s="39">
        <v>37243</v>
      </c>
      <c r="B5103" s="37">
        <f t="shared" si="158"/>
        <v>12</v>
      </c>
      <c r="C5103" s="37">
        <f t="shared" si="159"/>
        <v>2001</v>
      </c>
      <c r="D5103" s="11">
        <v>33.200000000000003</v>
      </c>
      <c r="E5103" s="11">
        <v>17.600000000000001</v>
      </c>
    </row>
    <row r="5104" spans="1:5" x14ac:dyDescent="0.25">
      <c r="A5104" s="39">
        <v>37244</v>
      </c>
      <c r="B5104" s="37">
        <f t="shared" si="158"/>
        <v>12</v>
      </c>
      <c r="C5104" s="37">
        <f t="shared" si="159"/>
        <v>2001</v>
      </c>
      <c r="D5104" s="11">
        <v>33.700000000000003</v>
      </c>
      <c r="E5104" s="11">
        <v>12</v>
      </c>
    </row>
    <row r="5105" spans="1:5" x14ac:dyDescent="0.25">
      <c r="A5105" s="39">
        <v>37245</v>
      </c>
      <c r="B5105" s="37">
        <f t="shared" si="158"/>
        <v>12</v>
      </c>
      <c r="C5105" s="37">
        <f t="shared" si="159"/>
        <v>2001</v>
      </c>
      <c r="D5105" s="11">
        <v>33.5</v>
      </c>
      <c r="E5105" s="11">
        <v>18.8</v>
      </c>
    </row>
    <row r="5106" spans="1:5" x14ac:dyDescent="0.25">
      <c r="A5106" s="39">
        <v>37246</v>
      </c>
      <c r="B5106" s="37">
        <f t="shared" si="158"/>
        <v>12</v>
      </c>
      <c r="C5106" s="37">
        <f t="shared" si="159"/>
        <v>2001</v>
      </c>
      <c r="D5106" s="11">
        <v>32.5</v>
      </c>
      <c r="E5106" s="11">
        <v>15</v>
      </c>
    </row>
    <row r="5107" spans="1:5" x14ac:dyDescent="0.25">
      <c r="A5107" s="39">
        <v>37247</v>
      </c>
      <c r="B5107" s="37">
        <f t="shared" si="158"/>
        <v>12</v>
      </c>
      <c r="C5107" s="37">
        <f t="shared" si="159"/>
        <v>2001</v>
      </c>
      <c r="D5107" s="11">
        <v>31.5</v>
      </c>
      <c r="E5107" s="11">
        <v>12</v>
      </c>
    </row>
    <row r="5108" spans="1:5" x14ac:dyDescent="0.25">
      <c r="A5108" s="39">
        <v>37248</v>
      </c>
      <c r="B5108" s="37">
        <f t="shared" si="158"/>
        <v>12</v>
      </c>
      <c r="C5108" s="37">
        <f t="shared" si="159"/>
        <v>2001</v>
      </c>
      <c r="D5108" s="11">
        <v>31.8</v>
      </c>
      <c r="E5108" s="11">
        <v>10.7</v>
      </c>
    </row>
    <row r="5109" spans="1:5" x14ac:dyDescent="0.25">
      <c r="A5109" s="39">
        <v>37249</v>
      </c>
      <c r="B5109" s="37">
        <f t="shared" si="158"/>
        <v>12</v>
      </c>
      <c r="C5109" s="37">
        <f t="shared" si="159"/>
        <v>2001</v>
      </c>
      <c r="D5109" s="11">
        <v>31</v>
      </c>
      <c r="E5109" s="11">
        <v>11</v>
      </c>
    </row>
    <row r="5110" spans="1:5" x14ac:dyDescent="0.25">
      <c r="A5110" s="39">
        <v>37250</v>
      </c>
      <c r="B5110" s="37">
        <f t="shared" si="158"/>
        <v>12</v>
      </c>
      <c r="C5110" s="37">
        <f t="shared" si="159"/>
        <v>2001</v>
      </c>
      <c r="D5110" s="11">
        <v>31.5</v>
      </c>
      <c r="E5110" s="11">
        <v>11.1</v>
      </c>
    </row>
    <row r="5111" spans="1:5" x14ac:dyDescent="0.25">
      <c r="A5111" s="39">
        <v>37251</v>
      </c>
      <c r="B5111" s="37">
        <f t="shared" si="158"/>
        <v>12</v>
      </c>
      <c r="C5111" s="37">
        <f t="shared" si="159"/>
        <v>2001</v>
      </c>
      <c r="D5111" s="11">
        <v>31.4</v>
      </c>
      <c r="E5111" s="11">
        <v>13</v>
      </c>
    </row>
    <row r="5112" spans="1:5" x14ac:dyDescent="0.25">
      <c r="A5112" s="39">
        <v>37252</v>
      </c>
      <c r="B5112" s="37">
        <f t="shared" si="158"/>
        <v>12</v>
      </c>
      <c r="C5112" s="37">
        <f t="shared" si="159"/>
        <v>2001</v>
      </c>
      <c r="D5112" s="11">
        <v>32.200000000000003</v>
      </c>
      <c r="E5112" s="11">
        <v>16.5</v>
      </c>
    </row>
    <row r="5113" spans="1:5" x14ac:dyDescent="0.25">
      <c r="A5113" s="39">
        <v>37253</v>
      </c>
      <c r="B5113" s="37">
        <f t="shared" si="158"/>
        <v>12</v>
      </c>
      <c r="C5113" s="37">
        <f t="shared" si="159"/>
        <v>2001</v>
      </c>
      <c r="D5113" s="11">
        <v>31</v>
      </c>
      <c r="E5113" s="11">
        <v>13</v>
      </c>
    </row>
    <row r="5114" spans="1:5" x14ac:dyDescent="0.25">
      <c r="A5114" s="39">
        <v>37254</v>
      </c>
      <c r="B5114" s="37">
        <f t="shared" si="158"/>
        <v>12</v>
      </c>
      <c r="C5114" s="37">
        <f t="shared" si="159"/>
        <v>2001</v>
      </c>
      <c r="D5114" s="11">
        <v>32.5</v>
      </c>
      <c r="E5114" s="12">
        <v>13.1</v>
      </c>
    </row>
    <row r="5115" spans="1:5" x14ac:dyDescent="0.25">
      <c r="A5115" s="39">
        <v>37255</v>
      </c>
      <c r="B5115" s="37">
        <f t="shared" si="158"/>
        <v>12</v>
      </c>
      <c r="C5115" s="37">
        <f t="shared" si="159"/>
        <v>2001</v>
      </c>
      <c r="D5115" s="11">
        <v>31</v>
      </c>
      <c r="E5115" s="16">
        <v>12.2</v>
      </c>
    </row>
    <row r="5116" spans="1:5" x14ac:dyDescent="0.25">
      <c r="A5116" s="39">
        <v>37256</v>
      </c>
      <c r="B5116" s="37">
        <f t="shared" si="158"/>
        <v>12</v>
      </c>
      <c r="C5116" s="37">
        <f t="shared" si="159"/>
        <v>2001</v>
      </c>
      <c r="D5116" s="1">
        <v>31.5</v>
      </c>
      <c r="E5116" s="11">
        <v>11</v>
      </c>
    </row>
    <row r="5117" spans="1:5" x14ac:dyDescent="0.25">
      <c r="A5117" s="39">
        <v>37257</v>
      </c>
      <c r="B5117" s="37">
        <f t="shared" si="158"/>
        <v>1</v>
      </c>
      <c r="C5117" s="37">
        <f t="shared" si="159"/>
        <v>2002</v>
      </c>
      <c r="D5117" s="1">
        <v>32</v>
      </c>
      <c r="E5117" s="11">
        <v>12.2</v>
      </c>
    </row>
    <row r="5118" spans="1:5" x14ac:dyDescent="0.25">
      <c r="A5118" s="39">
        <v>37258</v>
      </c>
      <c r="B5118" s="37">
        <f t="shared" si="158"/>
        <v>1</v>
      </c>
      <c r="C5118" s="37">
        <f t="shared" si="159"/>
        <v>2002</v>
      </c>
      <c r="D5118" s="1">
        <v>32.5</v>
      </c>
      <c r="E5118" s="11">
        <v>13.6</v>
      </c>
    </row>
    <row r="5119" spans="1:5" x14ac:dyDescent="0.25">
      <c r="A5119" s="39">
        <v>37259</v>
      </c>
      <c r="B5119" s="37">
        <f t="shared" si="158"/>
        <v>1</v>
      </c>
      <c r="C5119" s="37">
        <f t="shared" si="159"/>
        <v>2002</v>
      </c>
      <c r="D5119" s="1">
        <v>31.5</v>
      </c>
      <c r="E5119" s="11">
        <v>13.3</v>
      </c>
    </row>
    <row r="5120" spans="1:5" x14ac:dyDescent="0.25">
      <c r="A5120" s="39">
        <v>37260</v>
      </c>
      <c r="B5120" s="37">
        <f t="shared" si="158"/>
        <v>1</v>
      </c>
      <c r="C5120" s="37">
        <f t="shared" si="159"/>
        <v>2002</v>
      </c>
      <c r="D5120" s="1">
        <v>30.7</v>
      </c>
      <c r="E5120" s="11">
        <v>12</v>
      </c>
    </row>
    <row r="5121" spans="1:5" x14ac:dyDescent="0.25">
      <c r="A5121" s="39">
        <v>37261</v>
      </c>
      <c r="B5121" s="37">
        <f t="shared" si="158"/>
        <v>1</v>
      </c>
      <c r="C5121" s="37">
        <f t="shared" si="159"/>
        <v>2002</v>
      </c>
      <c r="D5121" s="1">
        <v>30.5</v>
      </c>
      <c r="E5121" s="11">
        <v>12.6</v>
      </c>
    </row>
    <row r="5122" spans="1:5" x14ac:dyDescent="0.25">
      <c r="A5122" s="39">
        <v>37262</v>
      </c>
      <c r="B5122" s="37">
        <f t="shared" si="158"/>
        <v>1</v>
      </c>
      <c r="C5122" s="37">
        <f t="shared" si="159"/>
        <v>2002</v>
      </c>
      <c r="D5122" s="1">
        <v>29.7</v>
      </c>
      <c r="E5122" s="11">
        <v>19</v>
      </c>
    </row>
    <row r="5123" spans="1:5" x14ac:dyDescent="0.25">
      <c r="A5123" s="39">
        <v>37263</v>
      </c>
      <c r="B5123" s="37">
        <f t="shared" ref="B5123:B5186" si="160">MONTH(A5123)</f>
        <v>1</v>
      </c>
      <c r="C5123" s="37">
        <f t="shared" ref="C5123:C5186" si="161">YEAR(A5123)</f>
        <v>2002</v>
      </c>
      <c r="D5123" s="1">
        <v>30.6</v>
      </c>
      <c r="E5123" s="11">
        <v>13.6</v>
      </c>
    </row>
    <row r="5124" spans="1:5" x14ac:dyDescent="0.25">
      <c r="A5124" s="39">
        <v>37264</v>
      </c>
      <c r="B5124" s="37">
        <f t="shared" si="160"/>
        <v>1</v>
      </c>
      <c r="C5124" s="37">
        <f t="shared" si="161"/>
        <v>2002</v>
      </c>
      <c r="D5124" s="1">
        <v>31.5</v>
      </c>
      <c r="E5124" s="11">
        <v>17</v>
      </c>
    </row>
    <row r="5125" spans="1:5" x14ac:dyDescent="0.25">
      <c r="A5125" s="39">
        <v>37265</v>
      </c>
      <c r="B5125" s="37">
        <f t="shared" si="160"/>
        <v>1</v>
      </c>
      <c r="C5125" s="37">
        <f t="shared" si="161"/>
        <v>2002</v>
      </c>
      <c r="D5125" s="1">
        <v>33.5</v>
      </c>
      <c r="E5125" s="11">
        <v>17</v>
      </c>
    </row>
    <row r="5126" spans="1:5" x14ac:dyDescent="0.25">
      <c r="A5126" s="39">
        <v>37266</v>
      </c>
      <c r="B5126" s="37">
        <f t="shared" si="160"/>
        <v>1</v>
      </c>
      <c r="C5126" s="37">
        <f t="shared" si="161"/>
        <v>2002</v>
      </c>
      <c r="D5126" s="1">
        <v>33.6</v>
      </c>
      <c r="E5126" s="11">
        <v>13.2</v>
      </c>
    </row>
    <row r="5127" spans="1:5" x14ac:dyDescent="0.25">
      <c r="A5127" s="39">
        <v>37267</v>
      </c>
      <c r="B5127" s="37">
        <f t="shared" si="160"/>
        <v>1</v>
      </c>
      <c r="C5127" s="37">
        <f t="shared" si="161"/>
        <v>2002</v>
      </c>
      <c r="D5127" s="1">
        <v>33.5</v>
      </c>
      <c r="E5127" s="11">
        <v>12.2</v>
      </c>
    </row>
    <row r="5128" spans="1:5" x14ac:dyDescent="0.25">
      <c r="A5128" s="39">
        <v>37268</v>
      </c>
      <c r="B5128" s="37">
        <f t="shared" si="160"/>
        <v>1</v>
      </c>
      <c r="C5128" s="37">
        <f t="shared" si="161"/>
        <v>2002</v>
      </c>
      <c r="D5128" s="1">
        <v>34</v>
      </c>
      <c r="E5128" s="11">
        <v>12.5</v>
      </c>
    </row>
    <row r="5129" spans="1:5" x14ac:dyDescent="0.25">
      <c r="A5129" s="39">
        <v>37269</v>
      </c>
      <c r="B5129" s="37">
        <f t="shared" si="160"/>
        <v>1</v>
      </c>
      <c r="C5129" s="37">
        <f t="shared" si="161"/>
        <v>2002</v>
      </c>
      <c r="D5129" s="1">
        <v>32.5</v>
      </c>
      <c r="E5129" s="11">
        <v>16.7</v>
      </c>
    </row>
    <row r="5130" spans="1:5" x14ac:dyDescent="0.25">
      <c r="A5130" s="39">
        <v>37270</v>
      </c>
      <c r="B5130" s="37">
        <f t="shared" si="160"/>
        <v>1</v>
      </c>
      <c r="C5130" s="37">
        <f t="shared" si="161"/>
        <v>2002</v>
      </c>
      <c r="D5130" s="1">
        <v>32.5</v>
      </c>
      <c r="E5130" s="11">
        <v>17.600000000000001</v>
      </c>
    </row>
    <row r="5131" spans="1:5" x14ac:dyDescent="0.25">
      <c r="A5131" s="39">
        <v>37271</v>
      </c>
      <c r="B5131" s="37">
        <f t="shared" si="160"/>
        <v>1</v>
      </c>
      <c r="C5131" s="37">
        <f t="shared" si="161"/>
        <v>2002</v>
      </c>
      <c r="D5131" s="1">
        <v>31</v>
      </c>
      <c r="E5131" s="11">
        <v>16.3</v>
      </c>
    </row>
    <row r="5132" spans="1:5" x14ac:dyDescent="0.25">
      <c r="A5132" s="39">
        <v>37272</v>
      </c>
      <c r="B5132" s="37">
        <f t="shared" si="160"/>
        <v>1</v>
      </c>
      <c r="C5132" s="37">
        <f t="shared" si="161"/>
        <v>2002</v>
      </c>
      <c r="D5132" s="1">
        <v>28</v>
      </c>
      <c r="E5132" s="11">
        <v>11.1</v>
      </c>
    </row>
    <row r="5133" spans="1:5" x14ac:dyDescent="0.25">
      <c r="A5133" s="39">
        <v>37273</v>
      </c>
      <c r="B5133" s="37">
        <f t="shared" si="160"/>
        <v>1</v>
      </c>
      <c r="C5133" s="37">
        <f t="shared" si="161"/>
        <v>2002</v>
      </c>
      <c r="D5133" s="1">
        <v>27</v>
      </c>
      <c r="E5133" s="11">
        <v>10.5</v>
      </c>
    </row>
    <row r="5134" spans="1:5" x14ac:dyDescent="0.25">
      <c r="A5134" s="39">
        <v>37274</v>
      </c>
      <c r="B5134" s="37">
        <f t="shared" si="160"/>
        <v>1</v>
      </c>
      <c r="C5134" s="37">
        <f t="shared" si="161"/>
        <v>2002</v>
      </c>
      <c r="D5134" s="1">
        <v>27</v>
      </c>
      <c r="E5134" s="11">
        <v>9.6</v>
      </c>
    </row>
    <row r="5135" spans="1:5" x14ac:dyDescent="0.25">
      <c r="A5135" s="39">
        <v>37275</v>
      </c>
      <c r="B5135" s="37">
        <f t="shared" si="160"/>
        <v>1</v>
      </c>
      <c r="C5135" s="37">
        <f t="shared" si="161"/>
        <v>2002</v>
      </c>
      <c r="D5135" s="1">
        <v>25.6</v>
      </c>
      <c r="E5135" s="11">
        <v>8.5</v>
      </c>
    </row>
    <row r="5136" spans="1:5" x14ac:dyDescent="0.25">
      <c r="A5136" s="39">
        <v>37276</v>
      </c>
      <c r="B5136" s="37">
        <f t="shared" si="160"/>
        <v>1</v>
      </c>
      <c r="C5136" s="37">
        <f t="shared" si="161"/>
        <v>2002</v>
      </c>
      <c r="D5136" s="1">
        <v>25.5</v>
      </c>
      <c r="E5136" s="11">
        <v>13.2</v>
      </c>
    </row>
    <row r="5137" spans="1:5" x14ac:dyDescent="0.25">
      <c r="A5137" s="39">
        <v>37277</v>
      </c>
      <c r="B5137" s="37">
        <f t="shared" si="160"/>
        <v>1</v>
      </c>
      <c r="C5137" s="37">
        <f t="shared" si="161"/>
        <v>2002</v>
      </c>
      <c r="D5137" s="1">
        <v>26.5</v>
      </c>
      <c r="E5137" s="11">
        <v>8.3000000000000007</v>
      </c>
    </row>
    <row r="5138" spans="1:5" x14ac:dyDescent="0.25">
      <c r="A5138" s="39">
        <v>37278</v>
      </c>
      <c r="B5138" s="37">
        <f t="shared" si="160"/>
        <v>1</v>
      </c>
      <c r="C5138" s="37">
        <f t="shared" si="161"/>
        <v>2002</v>
      </c>
      <c r="D5138" s="1">
        <v>27.2</v>
      </c>
      <c r="E5138" s="11">
        <v>9</v>
      </c>
    </row>
    <row r="5139" spans="1:5" x14ac:dyDescent="0.25">
      <c r="A5139" s="39">
        <v>37279</v>
      </c>
      <c r="B5139" s="37">
        <f t="shared" si="160"/>
        <v>1</v>
      </c>
      <c r="C5139" s="37">
        <f t="shared" si="161"/>
        <v>2002</v>
      </c>
      <c r="D5139" s="1">
        <v>27.8</v>
      </c>
      <c r="E5139" s="11">
        <v>10</v>
      </c>
    </row>
    <row r="5140" spans="1:5" x14ac:dyDescent="0.25">
      <c r="A5140" s="39">
        <v>37280</v>
      </c>
      <c r="B5140" s="37">
        <f t="shared" si="160"/>
        <v>1</v>
      </c>
      <c r="C5140" s="37">
        <f t="shared" si="161"/>
        <v>2002</v>
      </c>
      <c r="D5140" s="1">
        <v>29.4</v>
      </c>
      <c r="E5140" s="11">
        <v>14</v>
      </c>
    </row>
    <row r="5141" spans="1:5" x14ac:dyDescent="0.25">
      <c r="A5141" s="39">
        <v>37281</v>
      </c>
      <c r="B5141" s="37">
        <f t="shared" si="160"/>
        <v>1</v>
      </c>
      <c r="C5141" s="37">
        <f t="shared" si="161"/>
        <v>2002</v>
      </c>
      <c r="D5141" s="1">
        <v>30.5</v>
      </c>
      <c r="E5141" s="11">
        <v>14</v>
      </c>
    </row>
    <row r="5142" spans="1:5" x14ac:dyDescent="0.25">
      <c r="A5142" s="39">
        <v>37282</v>
      </c>
      <c r="B5142" s="37">
        <f t="shared" si="160"/>
        <v>1</v>
      </c>
      <c r="C5142" s="37">
        <f t="shared" si="161"/>
        <v>2002</v>
      </c>
      <c r="D5142" s="1">
        <v>28.3</v>
      </c>
      <c r="E5142" s="11">
        <v>12</v>
      </c>
    </row>
    <row r="5143" spans="1:5" x14ac:dyDescent="0.25">
      <c r="A5143" s="39">
        <v>37283</v>
      </c>
      <c r="B5143" s="37">
        <f t="shared" si="160"/>
        <v>1</v>
      </c>
      <c r="C5143" s="37">
        <f t="shared" si="161"/>
        <v>2002</v>
      </c>
      <c r="D5143" s="1">
        <v>25.5</v>
      </c>
      <c r="E5143" s="11">
        <v>7.6</v>
      </c>
    </row>
    <row r="5144" spans="1:5" x14ac:dyDescent="0.25">
      <c r="A5144" s="39">
        <v>37284</v>
      </c>
      <c r="B5144" s="37">
        <f t="shared" si="160"/>
        <v>1</v>
      </c>
      <c r="C5144" s="37">
        <f t="shared" si="161"/>
        <v>2002</v>
      </c>
      <c r="D5144" s="1">
        <v>28</v>
      </c>
      <c r="E5144" s="11">
        <v>10</v>
      </c>
    </row>
    <row r="5145" spans="1:5" x14ac:dyDescent="0.25">
      <c r="A5145" s="39">
        <v>37285</v>
      </c>
      <c r="B5145" s="37">
        <f t="shared" si="160"/>
        <v>1</v>
      </c>
      <c r="C5145" s="37">
        <f t="shared" si="161"/>
        <v>2002</v>
      </c>
      <c r="D5145" s="1">
        <v>27</v>
      </c>
      <c r="E5145" s="11">
        <v>11.5</v>
      </c>
    </row>
    <row r="5146" spans="1:5" x14ac:dyDescent="0.25">
      <c r="A5146" s="39">
        <v>37286</v>
      </c>
      <c r="B5146" s="37">
        <f t="shared" si="160"/>
        <v>1</v>
      </c>
      <c r="C5146" s="37">
        <f t="shared" si="161"/>
        <v>2002</v>
      </c>
      <c r="D5146" s="1">
        <v>29</v>
      </c>
      <c r="E5146" s="12">
        <v>9</v>
      </c>
    </row>
    <row r="5147" spans="1:5" x14ac:dyDescent="0.25">
      <c r="A5147" s="39">
        <v>37287</v>
      </c>
      <c r="B5147" s="37">
        <f t="shared" si="160"/>
        <v>1</v>
      </c>
      <c r="C5147" s="37">
        <f t="shared" si="161"/>
        <v>2002</v>
      </c>
      <c r="D5147" s="17">
        <v>31.5</v>
      </c>
      <c r="E5147" s="17">
        <v>9.9</v>
      </c>
    </row>
    <row r="5148" spans="1:5" x14ac:dyDescent="0.25">
      <c r="A5148" s="39">
        <v>37288</v>
      </c>
      <c r="B5148" s="37">
        <f t="shared" si="160"/>
        <v>2</v>
      </c>
      <c r="C5148" s="37">
        <f t="shared" si="161"/>
        <v>2002</v>
      </c>
      <c r="D5148" s="18">
        <v>31.3</v>
      </c>
      <c r="E5148" s="18">
        <v>14.5</v>
      </c>
    </row>
    <row r="5149" spans="1:5" x14ac:dyDescent="0.25">
      <c r="A5149" s="39">
        <v>37289</v>
      </c>
      <c r="B5149" s="37">
        <f t="shared" si="160"/>
        <v>2</v>
      </c>
      <c r="C5149" s="37">
        <f t="shared" si="161"/>
        <v>2002</v>
      </c>
      <c r="D5149" s="18">
        <v>30.5</v>
      </c>
      <c r="E5149" s="18">
        <v>12.6</v>
      </c>
    </row>
    <row r="5150" spans="1:5" x14ac:dyDescent="0.25">
      <c r="A5150" s="39">
        <v>37290</v>
      </c>
      <c r="B5150" s="37">
        <f t="shared" si="160"/>
        <v>2</v>
      </c>
      <c r="C5150" s="37">
        <f t="shared" si="161"/>
        <v>2002</v>
      </c>
      <c r="D5150" s="18">
        <v>31.8</v>
      </c>
      <c r="E5150" s="18">
        <v>14.6</v>
      </c>
    </row>
    <row r="5151" spans="1:5" x14ac:dyDescent="0.25">
      <c r="A5151" s="39">
        <v>37291</v>
      </c>
      <c r="B5151" s="37">
        <f t="shared" si="160"/>
        <v>2</v>
      </c>
      <c r="C5151" s="37">
        <f t="shared" si="161"/>
        <v>2002</v>
      </c>
      <c r="D5151" s="18">
        <v>33.200000000000003</v>
      </c>
      <c r="E5151" s="18">
        <v>11.6</v>
      </c>
    </row>
    <row r="5152" spans="1:5" x14ac:dyDescent="0.25">
      <c r="A5152" s="39">
        <v>37292</v>
      </c>
      <c r="B5152" s="37">
        <f t="shared" si="160"/>
        <v>2</v>
      </c>
      <c r="C5152" s="37">
        <f t="shared" si="161"/>
        <v>2002</v>
      </c>
      <c r="D5152" s="18">
        <v>31.2</v>
      </c>
      <c r="E5152" s="18">
        <v>17.899999999999999</v>
      </c>
    </row>
    <row r="5153" spans="1:5" x14ac:dyDescent="0.25">
      <c r="A5153" s="39">
        <v>37293</v>
      </c>
      <c r="B5153" s="37">
        <f t="shared" si="160"/>
        <v>2</v>
      </c>
      <c r="C5153" s="37">
        <f t="shared" si="161"/>
        <v>2002</v>
      </c>
      <c r="D5153" s="18">
        <v>29.3</v>
      </c>
      <c r="E5153" s="18">
        <v>14.5</v>
      </c>
    </row>
    <row r="5154" spans="1:5" x14ac:dyDescent="0.25">
      <c r="A5154" s="39">
        <v>37294</v>
      </c>
      <c r="B5154" s="37">
        <f t="shared" si="160"/>
        <v>2</v>
      </c>
      <c r="C5154" s="37">
        <f t="shared" si="161"/>
        <v>2002</v>
      </c>
      <c r="D5154" s="18">
        <v>27.4</v>
      </c>
      <c r="E5154" s="18">
        <v>13</v>
      </c>
    </row>
    <row r="5155" spans="1:5" x14ac:dyDescent="0.25">
      <c r="A5155" s="39">
        <v>37295</v>
      </c>
      <c r="B5155" s="37">
        <f t="shared" si="160"/>
        <v>2</v>
      </c>
      <c r="C5155" s="37">
        <f t="shared" si="161"/>
        <v>2002</v>
      </c>
      <c r="D5155" s="18">
        <v>26.5</v>
      </c>
      <c r="E5155" s="18">
        <v>8.5</v>
      </c>
    </row>
    <row r="5156" spans="1:5" x14ac:dyDescent="0.25">
      <c r="A5156" s="39">
        <v>37296</v>
      </c>
      <c r="B5156" s="37">
        <f t="shared" si="160"/>
        <v>2</v>
      </c>
      <c r="C5156" s="37">
        <f t="shared" si="161"/>
        <v>2002</v>
      </c>
      <c r="D5156" s="18">
        <v>29.2</v>
      </c>
      <c r="E5156" s="18">
        <v>12.5</v>
      </c>
    </row>
    <row r="5157" spans="1:5" x14ac:dyDescent="0.25">
      <c r="A5157" s="39">
        <v>37297</v>
      </c>
      <c r="B5157" s="37">
        <f t="shared" si="160"/>
        <v>2</v>
      </c>
      <c r="C5157" s="37">
        <f t="shared" si="161"/>
        <v>2002</v>
      </c>
      <c r="D5157" s="18">
        <v>27.4</v>
      </c>
      <c r="E5157" s="18">
        <v>13.8</v>
      </c>
    </row>
    <row r="5158" spans="1:5" x14ac:dyDescent="0.25">
      <c r="A5158" s="39">
        <v>37298</v>
      </c>
      <c r="B5158" s="37">
        <f t="shared" si="160"/>
        <v>2</v>
      </c>
      <c r="C5158" s="37">
        <f t="shared" si="161"/>
        <v>2002</v>
      </c>
      <c r="D5158" s="18">
        <v>26.5</v>
      </c>
      <c r="E5158" s="18">
        <v>7</v>
      </c>
    </row>
    <row r="5159" spans="1:5" x14ac:dyDescent="0.25">
      <c r="A5159" s="39">
        <v>37299</v>
      </c>
      <c r="B5159" s="37">
        <f t="shared" si="160"/>
        <v>2</v>
      </c>
      <c r="C5159" s="37">
        <f t="shared" si="161"/>
        <v>2002</v>
      </c>
      <c r="D5159" s="18">
        <v>31.5</v>
      </c>
      <c r="E5159" s="18">
        <v>19.5</v>
      </c>
    </row>
    <row r="5160" spans="1:5" x14ac:dyDescent="0.25">
      <c r="A5160" s="39">
        <v>37300</v>
      </c>
      <c r="B5160" s="37">
        <f t="shared" si="160"/>
        <v>2</v>
      </c>
      <c r="C5160" s="37">
        <f t="shared" si="161"/>
        <v>2002</v>
      </c>
      <c r="D5160" s="18">
        <v>33.5</v>
      </c>
      <c r="E5160" s="18">
        <v>17.5</v>
      </c>
    </row>
    <row r="5161" spans="1:5" x14ac:dyDescent="0.25">
      <c r="A5161" s="39">
        <v>37301</v>
      </c>
      <c r="B5161" s="37">
        <f t="shared" si="160"/>
        <v>2</v>
      </c>
      <c r="C5161" s="37">
        <f t="shared" si="161"/>
        <v>2002</v>
      </c>
      <c r="D5161" s="18">
        <v>35</v>
      </c>
      <c r="E5161" s="18">
        <v>16</v>
      </c>
    </row>
    <row r="5162" spans="1:5" x14ac:dyDescent="0.25">
      <c r="A5162" s="39">
        <v>37302</v>
      </c>
      <c r="B5162" s="37">
        <f t="shared" si="160"/>
        <v>2</v>
      </c>
      <c r="C5162" s="37">
        <f t="shared" si="161"/>
        <v>2002</v>
      </c>
      <c r="D5162" s="18">
        <v>36</v>
      </c>
      <c r="E5162" s="18">
        <v>20</v>
      </c>
    </row>
    <row r="5163" spans="1:5" x14ac:dyDescent="0.25">
      <c r="A5163" s="39">
        <v>37303</v>
      </c>
      <c r="B5163" s="37">
        <f t="shared" si="160"/>
        <v>2</v>
      </c>
      <c r="C5163" s="37">
        <f t="shared" si="161"/>
        <v>2002</v>
      </c>
      <c r="D5163" s="18">
        <v>36</v>
      </c>
      <c r="E5163" s="18">
        <v>20</v>
      </c>
    </row>
    <row r="5164" spans="1:5" x14ac:dyDescent="0.25">
      <c r="A5164" s="39">
        <v>37304</v>
      </c>
      <c r="B5164" s="37">
        <f t="shared" si="160"/>
        <v>2</v>
      </c>
      <c r="C5164" s="37">
        <f t="shared" si="161"/>
        <v>2002</v>
      </c>
      <c r="D5164" s="18">
        <v>35.700000000000003</v>
      </c>
      <c r="E5164" s="18">
        <v>17.5</v>
      </c>
    </row>
    <row r="5165" spans="1:5" x14ac:dyDescent="0.25">
      <c r="A5165" s="39">
        <v>37305</v>
      </c>
      <c r="B5165" s="37">
        <f t="shared" si="160"/>
        <v>2</v>
      </c>
      <c r="C5165" s="37">
        <f t="shared" si="161"/>
        <v>2002</v>
      </c>
      <c r="D5165" s="18">
        <v>36.5</v>
      </c>
      <c r="E5165" s="18">
        <v>18.7</v>
      </c>
    </row>
    <row r="5166" spans="1:5" x14ac:dyDescent="0.25">
      <c r="A5166" s="39">
        <v>37306</v>
      </c>
      <c r="B5166" s="37">
        <f t="shared" si="160"/>
        <v>2</v>
      </c>
      <c r="C5166" s="37">
        <f t="shared" si="161"/>
        <v>2002</v>
      </c>
      <c r="D5166" s="18">
        <v>36.5</v>
      </c>
      <c r="E5166" s="18">
        <v>18</v>
      </c>
    </row>
    <row r="5167" spans="1:5" x14ac:dyDescent="0.25">
      <c r="A5167" s="39">
        <v>37307</v>
      </c>
      <c r="B5167" s="37">
        <f t="shared" si="160"/>
        <v>2</v>
      </c>
      <c r="C5167" s="37">
        <f t="shared" si="161"/>
        <v>2002</v>
      </c>
      <c r="D5167" s="18">
        <v>36</v>
      </c>
      <c r="E5167" s="18">
        <v>20.5</v>
      </c>
    </row>
    <row r="5168" spans="1:5" x14ac:dyDescent="0.25">
      <c r="A5168" s="39">
        <v>37308</v>
      </c>
      <c r="B5168" s="37">
        <f t="shared" si="160"/>
        <v>2</v>
      </c>
      <c r="C5168" s="37">
        <f t="shared" si="161"/>
        <v>2002</v>
      </c>
      <c r="D5168" s="18">
        <v>35.299999999999997</v>
      </c>
      <c r="E5168" s="18">
        <v>19.399999999999999</v>
      </c>
    </row>
    <row r="5169" spans="1:5" x14ac:dyDescent="0.25">
      <c r="A5169" s="39">
        <v>37309</v>
      </c>
      <c r="B5169" s="37">
        <f t="shared" si="160"/>
        <v>2</v>
      </c>
      <c r="C5169" s="37">
        <f t="shared" si="161"/>
        <v>2002</v>
      </c>
      <c r="D5169" s="18">
        <v>34.5</v>
      </c>
      <c r="E5169" s="18">
        <v>18.7</v>
      </c>
    </row>
    <row r="5170" spans="1:5" x14ac:dyDescent="0.25">
      <c r="A5170" s="39">
        <v>37310</v>
      </c>
      <c r="B5170" s="37">
        <f t="shared" si="160"/>
        <v>2</v>
      </c>
      <c r="C5170" s="37">
        <f t="shared" si="161"/>
        <v>2002</v>
      </c>
      <c r="D5170" s="18">
        <v>33</v>
      </c>
      <c r="E5170" s="18">
        <v>18.600000000000001</v>
      </c>
    </row>
    <row r="5171" spans="1:5" x14ac:dyDescent="0.25">
      <c r="A5171" s="39">
        <v>37311</v>
      </c>
      <c r="B5171" s="37">
        <f t="shared" si="160"/>
        <v>2</v>
      </c>
      <c r="C5171" s="37">
        <f t="shared" si="161"/>
        <v>2002</v>
      </c>
      <c r="D5171" s="18">
        <v>33</v>
      </c>
      <c r="E5171" s="18">
        <v>14.1</v>
      </c>
    </row>
    <row r="5172" spans="1:5" x14ac:dyDescent="0.25">
      <c r="A5172" s="39">
        <v>37312</v>
      </c>
      <c r="B5172" s="37">
        <f t="shared" si="160"/>
        <v>2</v>
      </c>
      <c r="C5172" s="37">
        <f t="shared" si="161"/>
        <v>2002</v>
      </c>
      <c r="D5172" s="18">
        <v>35.5</v>
      </c>
      <c r="E5172" s="18">
        <v>14.5</v>
      </c>
    </row>
    <row r="5173" spans="1:5" x14ac:dyDescent="0.25">
      <c r="A5173" s="39">
        <v>37313</v>
      </c>
      <c r="B5173" s="37">
        <f t="shared" si="160"/>
        <v>2</v>
      </c>
      <c r="C5173" s="37">
        <f t="shared" si="161"/>
        <v>2002</v>
      </c>
      <c r="D5173" s="18">
        <v>36.200000000000003</v>
      </c>
      <c r="E5173" s="18">
        <v>23.8</v>
      </c>
    </row>
    <row r="5174" spans="1:5" x14ac:dyDescent="0.25">
      <c r="A5174" s="39">
        <v>37314</v>
      </c>
      <c r="B5174" s="37">
        <f t="shared" si="160"/>
        <v>2</v>
      </c>
      <c r="C5174" s="37">
        <f t="shared" si="161"/>
        <v>2002</v>
      </c>
      <c r="D5174" s="18">
        <v>35.5</v>
      </c>
      <c r="E5174" s="18">
        <v>22</v>
      </c>
    </row>
    <row r="5175" spans="1:5" x14ac:dyDescent="0.25">
      <c r="A5175" s="39">
        <v>37315</v>
      </c>
      <c r="B5175" s="37">
        <f t="shared" si="160"/>
        <v>2</v>
      </c>
      <c r="C5175" s="37">
        <f t="shared" si="161"/>
        <v>2002</v>
      </c>
      <c r="D5175" s="11">
        <v>36.9</v>
      </c>
      <c r="E5175" s="11">
        <v>21.6</v>
      </c>
    </row>
    <row r="5176" spans="1:5" x14ac:dyDescent="0.25">
      <c r="A5176" s="39">
        <v>37316</v>
      </c>
      <c r="B5176" s="37">
        <f t="shared" si="160"/>
        <v>3</v>
      </c>
      <c r="C5176" s="37">
        <f t="shared" si="161"/>
        <v>2002</v>
      </c>
      <c r="D5176" s="11">
        <v>37.299999999999997</v>
      </c>
      <c r="E5176" s="11">
        <v>18.600000000000001</v>
      </c>
    </row>
    <row r="5177" spans="1:5" x14ac:dyDescent="0.25">
      <c r="A5177" s="39">
        <v>37317</v>
      </c>
      <c r="B5177" s="37">
        <f t="shared" si="160"/>
        <v>3</v>
      </c>
      <c r="C5177" s="37">
        <f t="shared" si="161"/>
        <v>2002</v>
      </c>
      <c r="D5177" s="11">
        <v>35</v>
      </c>
      <c r="E5177" s="11">
        <v>19.3</v>
      </c>
    </row>
    <row r="5178" spans="1:5" x14ac:dyDescent="0.25">
      <c r="A5178" s="39">
        <v>37318</v>
      </c>
      <c r="B5178" s="37">
        <f t="shared" si="160"/>
        <v>3</v>
      </c>
      <c r="C5178" s="37">
        <f t="shared" si="161"/>
        <v>2002</v>
      </c>
      <c r="D5178" s="11">
        <v>35</v>
      </c>
      <c r="E5178" s="11">
        <v>15.4</v>
      </c>
    </row>
    <row r="5179" spans="1:5" x14ac:dyDescent="0.25">
      <c r="A5179" s="39">
        <v>37319</v>
      </c>
      <c r="B5179" s="37">
        <f t="shared" si="160"/>
        <v>3</v>
      </c>
      <c r="C5179" s="37">
        <f t="shared" si="161"/>
        <v>2002</v>
      </c>
      <c r="D5179" s="11">
        <v>35</v>
      </c>
      <c r="E5179" s="11">
        <v>14</v>
      </c>
    </row>
    <row r="5180" spans="1:5" x14ac:dyDescent="0.25">
      <c r="A5180" s="39">
        <v>37320</v>
      </c>
      <c r="B5180" s="37">
        <f t="shared" si="160"/>
        <v>3</v>
      </c>
      <c r="C5180" s="37">
        <f t="shared" si="161"/>
        <v>2002</v>
      </c>
      <c r="D5180" s="11">
        <v>36.200000000000003</v>
      </c>
      <c r="E5180" s="11">
        <v>20.399999999999999</v>
      </c>
    </row>
    <row r="5181" spans="1:5" x14ac:dyDescent="0.25">
      <c r="A5181" s="39">
        <v>37321</v>
      </c>
      <c r="B5181" s="37">
        <f t="shared" si="160"/>
        <v>3</v>
      </c>
      <c r="C5181" s="37">
        <f t="shared" si="161"/>
        <v>2002</v>
      </c>
      <c r="D5181" s="11">
        <v>36.4</v>
      </c>
      <c r="E5181" s="11">
        <v>22</v>
      </c>
    </row>
    <row r="5182" spans="1:5" x14ac:dyDescent="0.25">
      <c r="A5182" s="39">
        <v>37322</v>
      </c>
      <c r="B5182" s="37">
        <f t="shared" si="160"/>
        <v>3</v>
      </c>
      <c r="C5182" s="37">
        <f t="shared" si="161"/>
        <v>2002</v>
      </c>
      <c r="D5182" s="11">
        <v>35.9</v>
      </c>
      <c r="E5182" s="11">
        <v>20.6</v>
      </c>
    </row>
    <row r="5183" spans="1:5" x14ac:dyDescent="0.25">
      <c r="A5183" s="39">
        <v>37323</v>
      </c>
      <c r="B5183" s="37">
        <f t="shared" si="160"/>
        <v>3</v>
      </c>
      <c r="C5183" s="37">
        <f t="shared" si="161"/>
        <v>2002</v>
      </c>
      <c r="D5183" s="11">
        <v>33.299999999999997</v>
      </c>
      <c r="E5183" s="11">
        <v>21.8</v>
      </c>
    </row>
    <row r="5184" spans="1:5" x14ac:dyDescent="0.25">
      <c r="A5184" s="39">
        <v>37324</v>
      </c>
      <c r="B5184" s="37">
        <f t="shared" si="160"/>
        <v>3</v>
      </c>
      <c r="C5184" s="37">
        <f t="shared" si="161"/>
        <v>2002</v>
      </c>
      <c r="D5184" s="11">
        <v>35.4</v>
      </c>
      <c r="E5184" s="11">
        <v>23</v>
      </c>
    </row>
    <row r="5185" spans="1:5" x14ac:dyDescent="0.25">
      <c r="A5185" s="39">
        <v>37325</v>
      </c>
      <c r="B5185" s="37">
        <f t="shared" si="160"/>
        <v>3</v>
      </c>
      <c r="C5185" s="37">
        <f t="shared" si="161"/>
        <v>2002</v>
      </c>
      <c r="D5185" s="11">
        <v>36.5</v>
      </c>
      <c r="E5185" s="11">
        <v>20.8</v>
      </c>
    </row>
    <row r="5186" spans="1:5" x14ac:dyDescent="0.25">
      <c r="A5186" s="39">
        <v>37326</v>
      </c>
      <c r="B5186" s="37">
        <f t="shared" si="160"/>
        <v>3</v>
      </c>
      <c r="C5186" s="37">
        <f t="shared" si="161"/>
        <v>2002</v>
      </c>
      <c r="D5186" s="11">
        <v>36.700000000000003</v>
      </c>
      <c r="E5186" s="11">
        <v>26.5</v>
      </c>
    </row>
    <row r="5187" spans="1:5" x14ac:dyDescent="0.25">
      <c r="A5187" s="39">
        <v>37327</v>
      </c>
      <c r="B5187" s="37">
        <f t="shared" ref="B5187:B5250" si="162">MONTH(A5187)</f>
        <v>3</v>
      </c>
      <c r="C5187" s="37">
        <f t="shared" ref="C5187:C5250" si="163">YEAR(A5187)</f>
        <v>2002</v>
      </c>
      <c r="D5187" s="11">
        <v>36.200000000000003</v>
      </c>
      <c r="E5187" s="11">
        <v>26.3</v>
      </c>
    </row>
    <row r="5188" spans="1:5" x14ac:dyDescent="0.25">
      <c r="A5188" s="39">
        <v>37328</v>
      </c>
      <c r="B5188" s="37">
        <f t="shared" si="162"/>
        <v>3</v>
      </c>
      <c r="C5188" s="37">
        <f t="shared" si="163"/>
        <v>2002</v>
      </c>
      <c r="D5188" s="11">
        <v>37.6</v>
      </c>
      <c r="E5188" s="11">
        <v>24.4</v>
      </c>
    </row>
    <row r="5189" spans="1:5" x14ac:dyDescent="0.25">
      <c r="A5189" s="39">
        <v>37329</v>
      </c>
      <c r="B5189" s="37">
        <f t="shared" si="162"/>
        <v>3</v>
      </c>
      <c r="C5189" s="37">
        <f t="shared" si="163"/>
        <v>2002</v>
      </c>
      <c r="D5189" s="11">
        <v>35.700000000000003</v>
      </c>
      <c r="E5189" s="11">
        <v>18.600000000000001</v>
      </c>
    </row>
    <row r="5190" spans="1:5" x14ac:dyDescent="0.25">
      <c r="A5190" s="39">
        <v>37330</v>
      </c>
      <c r="B5190" s="37">
        <f t="shared" si="162"/>
        <v>3</v>
      </c>
      <c r="C5190" s="37">
        <f t="shared" si="163"/>
        <v>2002</v>
      </c>
      <c r="D5190" s="11">
        <v>37</v>
      </c>
      <c r="E5190" s="11">
        <v>19.8</v>
      </c>
    </row>
    <row r="5191" spans="1:5" x14ac:dyDescent="0.25">
      <c r="A5191" s="39">
        <v>37331</v>
      </c>
      <c r="B5191" s="37">
        <f t="shared" si="162"/>
        <v>3</v>
      </c>
      <c r="C5191" s="37">
        <f t="shared" si="163"/>
        <v>2002</v>
      </c>
      <c r="D5191" s="11">
        <v>37.200000000000003</v>
      </c>
      <c r="E5191" s="11">
        <v>18.8</v>
      </c>
    </row>
    <row r="5192" spans="1:5" x14ac:dyDescent="0.25">
      <c r="A5192" s="39">
        <v>37332</v>
      </c>
      <c r="B5192" s="37">
        <f t="shared" si="162"/>
        <v>3</v>
      </c>
      <c r="C5192" s="37">
        <f t="shared" si="163"/>
        <v>2002</v>
      </c>
      <c r="D5192" s="11">
        <v>37.5</v>
      </c>
      <c r="E5192" s="11">
        <v>20.3</v>
      </c>
    </row>
    <row r="5193" spans="1:5" x14ac:dyDescent="0.25">
      <c r="A5193" s="39">
        <v>37333</v>
      </c>
      <c r="B5193" s="37">
        <f t="shared" si="162"/>
        <v>3</v>
      </c>
      <c r="C5193" s="37">
        <f t="shared" si="163"/>
        <v>2002</v>
      </c>
      <c r="D5193" s="11">
        <v>40.200000000000003</v>
      </c>
      <c r="E5193" s="11">
        <v>28.3</v>
      </c>
    </row>
    <row r="5194" spans="1:5" x14ac:dyDescent="0.25">
      <c r="A5194" s="39">
        <v>37334</v>
      </c>
      <c r="B5194" s="37">
        <f t="shared" si="162"/>
        <v>3</v>
      </c>
      <c r="C5194" s="37">
        <f t="shared" si="163"/>
        <v>2002</v>
      </c>
      <c r="D5194" s="11">
        <v>42.4</v>
      </c>
      <c r="E5194" s="11">
        <v>26.3</v>
      </c>
    </row>
    <row r="5195" spans="1:5" x14ac:dyDescent="0.25">
      <c r="A5195" s="39">
        <v>37335</v>
      </c>
      <c r="B5195" s="37">
        <f t="shared" si="162"/>
        <v>3</v>
      </c>
      <c r="C5195" s="37">
        <f t="shared" si="163"/>
        <v>2002</v>
      </c>
      <c r="D5195" s="11">
        <v>40</v>
      </c>
      <c r="E5195" s="11">
        <v>24.9</v>
      </c>
    </row>
    <row r="5196" spans="1:5" x14ac:dyDescent="0.25">
      <c r="A5196" s="39">
        <v>37336</v>
      </c>
      <c r="B5196" s="37">
        <f t="shared" si="162"/>
        <v>3</v>
      </c>
      <c r="C5196" s="37">
        <f t="shared" si="163"/>
        <v>2002</v>
      </c>
      <c r="D5196" s="11">
        <v>38.6</v>
      </c>
      <c r="E5196" s="11">
        <v>21.8</v>
      </c>
    </row>
    <row r="5197" spans="1:5" x14ac:dyDescent="0.25">
      <c r="A5197" s="39">
        <v>37337</v>
      </c>
      <c r="B5197" s="37">
        <f t="shared" si="162"/>
        <v>3</v>
      </c>
      <c r="C5197" s="37">
        <f t="shared" si="163"/>
        <v>2002</v>
      </c>
      <c r="D5197" s="11">
        <v>38</v>
      </c>
      <c r="E5197" s="11">
        <v>23.2</v>
      </c>
    </row>
    <row r="5198" spans="1:5" x14ac:dyDescent="0.25">
      <c r="A5198" s="39">
        <v>37338</v>
      </c>
      <c r="B5198" s="37">
        <f t="shared" si="162"/>
        <v>3</v>
      </c>
      <c r="C5198" s="37">
        <f t="shared" si="163"/>
        <v>2002</v>
      </c>
      <c r="D5198" s="11">
        <v>39</v>
      </c>
      <c r="E5198" s="11">
        <v>23.5</v>
      </c>
    </row>
    <row r="5199" spans="1:5" x14ac:dyDescent="0.25">
      <c r="A5199" s="39">
        <v>37339</v>
      </c>
      <c r="B5199" s="37">
        <f t="shared" si="162"/>
        <v>3</v>
      </c>
      <c r="C5199" s="37">
        <f t="shared" si="163"/>
        <v>2002</v>
      </c>
      <c r="D5199" s="11">
        <v>38</v>
      </c>
      <c r="E5199" s="11">
        <v>22.5</v>
      </c>
    </row>
    <row r="5200" spans="1:5" x14ac:dyDescent="0.25">
      <c r="A5200" s="39">
        <v>37340</v>
      </c>
      <c r="B5200" s="37">
        <f t="shared" si="162"/>
        <v>3</v>
      </c>
      <c r="C5200" s="37">
        <f t="shared" si="163"/>
        <v>2002</v>
      </c>
      <c r="D5200" s="11">
        <v>36.200000000000003</v>
      </c>
      <c r="E5200" s="11">
        <v>23</v>
      </c>
    </row>
    <row r="5201" spans="1:5" x14ac:dyDescent="0.25">
      <c r="A5201" s="39">
        <v>37341</v>
      </c>
      <c r="B5201" s="37">
        <f t="shared" si="162"/>
        <v>3</v>
      </c>
      <c r="C5201" s="37">
        <f t="shared" si="163"/>
        <v>2002</v>
      </c>
      <c r="D5201" s="11">
        <v>38.5</v>
      </c>
      <c r="E5201" s="11">
        <v>22.2</v>
      </c>
    </row>
    <row r="5202" spans="1:5" x14ac:dyDescent="0.25">
      <c r="A5202" s="39">
        <v>37342</v>
      </c>
      <c r="B5202" s="37">
        <f t="shared" si="162"/>
        <v>3</v>
      </c>
      <c r="C5202" s="37">
        <f t="shared" si="163"/>
        <v>2002</v>
      </c>
      <c r="D5202" s="11">
        <v>39.4</v>
      </c>
      <c r="E5202" s="11">
        <v>22.2</v>
      </c>
    </row>
    <row r="5203" spans="1:5" x14ac:dyDescent="0.25">
      <c r="A5203" s="39">
        <v>37343</v>
      </c>
      <c r="B5203" s="37">
        <f t="shared" si="162"/>
        <v>3</v>
      </c>
      <c r="C5203" s="37">
        <f t="shared" si="163"/>
        <v>2002</v>
      </c>
      <c r="D5203" s="11">
        <v>40</v>
      </c>
      <c r="E5203" s="11">
        <v>17.2</v>
      </c>
    </row>
    <row r="5204" spans="1:5" x14ac:dyDescent="0.25">
      <c r="A5204" s="39">
        <v>37344</v>
      </c>
      <c r="B5204" s="37">
        <f t="shared" si="162"/>
        <v>3</v>
      </c>
      <c r="C5204" s="37">
        <f t="shared" si="163"/>
        <v>2002</v>
      </c>
      <c r="D5204" s="11">
        <v>41</v>
      </c>
      <c r="E5204" s="11">
        <v>19.7</v>
      </c>
    </row>
    <row r="5205" spans="1:5" x14ac:dyDescent="0.25">
      <c r="A5205" s="39">
        <v>37345</v>
      </c>
      <c r="B5205" s="37">
        <f t="shared" si="162"/>
        <v>3</v>
      </c>
      <c r="C5205" s="37">
        <f t="shared" si="163"/>
        <v>2002</v>
      </c>
      <c r="D5205" s="12">
        <v>40.700000000000003</v>
      </c>
      <c r="E5205" s="12">
        <v>24.5</v>
      </c>
    </row>
    <row r="5206" spans="1:5" x14ac:dyDescent="0.25">
      <c r="A5206" s="39">
        <v>37346</v>
      </c>
      <c r="B5206" s="37">
        <f t="shared" si="162"/>
        <v>3</v>
      </c>
      <c r="C5206" s="37">
        <f t="shared" si="163"/>
        <v>2002</v>
      </c>
      <c r="D5206" s="17">
        <v>41</v>
      </c>
      <c r="E5206" s="17">
        <v>23.5</v>
      </c>
    </row>
    <row r="5207" spans="1:5" x14ac:dyDescent="0.25">
      <c r="A5207" s="39">
        <v>37347</v>
      </c>
      <c r="B5207" s="37">
        <f t="shared" si="162"/>
        <v>4</v>
      </c>
      <c r="C5207" s="37">
        <f t="shared" si="163"/>
        <v>2002</v>
      </c>
      <c r="D5207" s="18">
        <v>41</v>
      </c>
      <c r="E5207" s="18">
        <v>22.8</v>
      </c>
    </row>
    <row r="5208" spans="1:5" x14ac:dyDescent="0.25">
      <c r="A5208" s="39">
        <v>37348</v>
      </c>
      <c r="B5208" s="37">
        <f t="shared" si="162"/>
        <v>4</v>
      </c>
      <c r="C5208" s="37">
        <f t="shared" si="163"/>
        <v>2002</v>
      </c>
      <c r="D5208" s="18">
        <v>40.4</v>
      </c>
      <c r="E5208" s="18">
        <v>19.2</v>
      </c>
    </row>
    <row r="5209" spans="1:5" x14ac:dyDescent="0.25">
      <c r="A5209" s="39">
        <v>37349</v>
      </c>
      <c r="B5209" s="37">
        <f t="shared" si="162"/>
        <v>4</v>
      </c>
      <c r="C5209" s="37">
        <f t="shared" si="163"/>
        <v>2002</v>
      </c>
      <c r="D5209" s="18">
        <v>40</v>
      </c>
      <c r="E5209" s="18">
        <v>22.2</v>
      </c>
    </row>
    <row r="5210" spans="1:5" x14ac:dyDescent="0.25">
      <c r="A5210" s="39">
        <v>37350</v>
      </c>
      <c r="B5210" s="37">
        <f t="shared" si="162"/>
        <v>4</v>
      </c>
      <c r="C5210" s="37">
        <f t="shared" si="163"/>
        <v>2002</v>
      </c>
      <c r="D5210" s="18">
        <v>40</v>
      </c>
      <c r="E5210" s="18">
        <v>21.6</v>
      </c>
    </row>
    <row r="5211" spans="1:5" x14ac:dyDescent="0.25">
      <c r="A5211" s="39">
        <v>37351</v>
      </c>
      <c r="B5211" s="37">
        <f t="shared" si="162"/>
        <v>4</v>
      </c>
      <c r="C5211" s="37">
        <f t="shared" si="163"/>
        <v>2002</v>
      </c>
      <c r="D5211" s="18">
        <v>40</v>
      </c>
      <c r="E5211" s="18">
        <v>23.2</v>
      </c>
    </row>
    <row r="5212" spans="1:5" x14ac:dyDescent="0.25">
      <c r="A5212" s="39">
        <v>37352</v>
      </c>
      <c r="B5212" s="37">
        <f t="shared" si="162"/>
        <v>4</v>
      </c>
      <c r="C5212" s="37">
        <f t="shared" si="163"/>
        <v>2002</v>
      </c>
      <c r="D5212" s="18">
        <v>39</v>
      </c>
      <c r="E5212" s="18">
        <v>24.5</v>
      </c>
    </row>
    <row r="5213" spans="1:5" x14ac:dyDescent="0.25">
      <c r="A5213" s="39">
        <v>37353</v>
      </c>
      <c r="B5213" s="37">
        <f t="shared" si="162"/>
        <v>4</v>
      </c>
      <c r="C5213" s="37">
        <f t="shared" si="163"/>
        <v>2002</v>
      </c>
      <c r="D5213" s="18">
        <v>38.5</v>
      </c>
      <c r="E5213" s="18">
        <v>22.5</v>
      </c>
    </row>
    <row r="5214" spans="1:5" x14ac:dyDescent="0.25">
      <c r="A5214" s="39">
        <v>37354</v>
      </c>
      <c r="B5214" s="37">
        <f t="shared" si="162"/>
        <v>4</v>
      </c>
      <c r="C5214" s="37">
        <f t="shared" si="163"/>
        <v>2002</v>
      </c>
      <c r="D5214" s="18">
        <v>39</v>
      </c>
      <c r="E5214" s="18">
        <v>22.5</v>
      </c>
    </row>
    <row r="5215" spans="1:5" x14ac:dyDescent="0.25">
      <c r="A5215" s="39">
        <v>37355</v>
      </c>
      <c r="B5215" s="37">
        <f t="shared" si="162"/>
        <v>4</v>
      </c>
      <c r="C5215" s="37">
        <f t="shared" si="163"/>
        <v>2002</v>
      </c>
      <c r="D5215" s="18">
        <v>39.299999999999997</v>
      </c>
      <c r="E5215" s="18">
        <v>20</v>
      </c>
    </row>
    <row r="5216" spans="1:5" x14ac:dyDescent="0.25">
      <c r="A5216" s="39">
        <v>37356</v>
      </c>
      <c r="B5216" s="37">
        <f t="shared" si="162"/>
        <v>4</v>
      </c>
      <c r="C5216" s="37">
        <f t="shared" si="163"/>
        <v>2002</v>
      </c>
      <c r="D5216" s="18">
        <v>38.799999999999997</v>
      </c>
      <c r="E5216" s="18">
        <v>19.5</v>
      </c>
    </row>
    <row r="5217" spans="1:5" x14ac:dyDescent="0.25">
      <c r="A5217" s="39">
        <v>37357</v>
      </c>
      <c r="B5217" s="37">
        <f t="shared" si="162"/>
        <v>4</v>
      </c>
      <c r="C5217" s="37">
        <f t="shared" si="163"/>
        <v>2002</v>
      </c>
      <c r="D5217" s="18">
        <v>38.9</v>
      </c>
      <c r="E5217" s="18">
        <v>20</v>
      </c>
    </row>
    <row r="5218" spans="1:5" x14ac:dyDescent="0.25">
      <c r="A5218" s="39">
        <v>37358</v>
      </c>
      <c r="B5218" s="37">
        <f t="shared" si="162"/>
        <v>4</v>
      </c>
      <c r="C5218" s="37">
        <f t="shared" si="163"/>
        <v>2002</v>
      </c>
      <c r="D5218" s="18">
        <v>38.799999999999997</v>
      </c>
      <c r="E5218" s="18">
        <v>22.7</v>
      </c>
    </row>
    <row r="5219" spans="1:5" x14ac:dyDescent="0.25">
      <c r="A5219" s="39">
        <v>37359</v>
      </c>
      <c r="B5219" s="37">
        <f t="shared" si="162"/>
        <v>4</v>
      </c>
      <c r="C5219" s="37">
        <f t="shared" si="163"/>
        <v>2002</v>
      </c>
      <c r="D5219" s="18">
        <v>39</v>
      </c>
      <c r="E5219" s="18">
        <v>21</v>
      </c>
    </row>
    <row r="5220" spans="1:5" x14ac:dyDescent="0.25">
      <c r="A5220" s="39">
        <v>37360</v>
      </c>
      <c r="B5220" s="37">
        <f t="shared" si="162"/>
        <v>4</v>
      </c>
      <c r="C5220" s="37">
        <f t="shared" si="163"/>
        <v>2002</v>
      </c>
      <c r="D5220" s="18">
        <v>39</v>
      </c>
      <c r="E5220" s="18">
        <v>23</v>
      </c>
    </row>
    <row r="5221" spans="1:5" x14ac:dyDescent="0.25">
      <c r="A5221" s="39">
        <v>37361</v>
      </c>
      <c r="B5221" s="37">
        <f t="shared" si="162"/>
        <v>4</v>
      </c>
      <c r="C5221" s="37">
        <f t="shared" si="163"/>
        <v>2002</v>
      </c>
      <c r="D5221" s="18">
        <v>39</v>
      </c>
      <c r="E5221" s="18">
        <v>22.5</v>
      </c>
    </row>
    <row r="5222" spans="1:5" x14ac:dyDescent="0.25">
      <c r="A5222" s="39">
        <v>37362</v>
      </c>
      <c r="B5222" s="37">
        <f t="shared" si="162"/>
        <v>4</v>
      </c>
      <c r="C5222" s="37">
        <f t="shared" si="163"/>
        <v>2002</v>
      </c>
      <c r="D5222" s="18">
        <v>38</v>
      </c>
      <c r="E5222" s="18">
        <v>25.5</v>
      </c>
    </row>
    <row r="5223" spans="1:5" x14ac:dyDescent="0.25">
      <c r="A5223" s="39">
        <v>37363</v>
      </c>
      <c r="B5223" s="37">
        <f t="shared" si="162"/>
        <v>4</v>
      </c>
      <c r="C5223" s="37">
        <f t="shared" si="163"/>
        <v>2002</v>
      </c>
      <c r="D5223" s="18">
        <v>39</v>
      </c>
      <c r="E5223" s="18">
        <v>23.3</v>
      </c>
    </row>
    <row r="5224" spans="1:5" x14ac:dyDescent="0.25">
      <c r="A5224" s="39">
        <v>37364</v>
      </c>
      <c r="B5224" s="37">
        <f t="shared" si="162"/>
        <v>4</v>
      </c>
      <c r="C5224" s="37">
        <f t="shared" si="163"/>
        <v>2002</v>
      </c>
      <c r="D5224" s="18">
        <v>40.4</v>
      </c>
      <c r="E5224" s="18">
        <v>22.6</v>
      </c>
    </row>
    <row r="5225" spans="1:5" x14ac:dyDescent="0.25">
      <c r="A5225" s="39">
        <v>37365</v>
      </c>
      <c r="B5225" s="37">
        <f t="shared" si="162"/>
        <v>4</v>
      </c>
      <c r="C5225" s="37">
        <f t="shared" si="163"/>
        <v>2002</v>
      </c>
      <c r="D5225" s="18">
        <v>40.299999999999997</v>
      </c>
      <c r="E5225" s="18">
        <v>27.1</v>
      </c>
    </row>
    <row r="5226" spans="1:5" x14ac:dyDescent="0.25">
      <c r="A5226" s="39">
        <v>37366</v>
      </c>
      <c r="B5226" s="37">
        <f t="shared" si="162"/>
        <v>4</v>
      </c>
      <c r="C5226" s="37">
        <f t="shared" si="163"/>
        <v>2002</v>
      </c>
      <c r="D5226" s="18">
        <v>42</v>
      </c>
      <c r="E5226" s="18">
        <v>25</v>
      </c>
    </row>
    <row r="5227" spans="1:5" x14ac:dyDescent="0.25">
      <c r="A5227" s="39">
        <v>37367</v>
      </c>
      <c r="B5227" s="37">
        <f t="shared" si="162"/>
        <v>4</v>
      </c>
      <c r="C5227" s="37">
        <f t="shared" si="163"/>
        <v>2002</v>
      </c>
      <c r="D5227" s="18">
        <v>42</v>
      </c>
      <c r="E5227" s="18">
        <v>23</v>
      </c>
    </row>
    <row r="5228" spans="1:5" x14ac:dyDescent="0.25">
      <c r="A5228" s="39">
        <v>37368</v>
      </c>
      <c r="B5228" s="37">
        <f t="shared" si="162"/>
        <v>4</v>
      </c>
      <c r="C5228" s="37">
        <f t="shared" si="163"/>
        <v>2002</v>
      </c>
      <c r="D5228" s="18">
        <v>41.6</v>
      </c>
      <c r="E5228" s="18">
        <v>25.7</v>
      </c>
    </row>
    <row r="5229" spans="1:5" x14ac:dyDescent="0.25">
      <c r="A5229" s="39">
        <v>37369</v>
      </c>
      <c r="B5229" s="37">
        <f t="shared" si="162"/>
        <v>4</v>
      </c>
      <c r="C5229" s="37">
        <f t="shared" si="163"/>
        <v>2002</v>
      </c>
      <c r="D5229" s="18">
        <v>40.700000000000003</v>
      </c>
      <c r="E5229" s="18">
        <v>23.4</v>
      </c>
    </row>
    <row r="5230" spans="1:5" x14ac:dyDescent="0.25">
      <c r="A5230" s="39">
        <v>37370</v>
      </c>
      <c r="B5230" s="37">
        <f t="shared" si="162"/>
        <v>4</v>
      </c>
      <c r="C5230" s="37">
        <f t="shared" si="163"/>
        <v>2002</v>
      </c>
      <c r="D5230" s="18">
        <v>41.4</v>
      </c>
      <c r="E5230" s="18">
        <v>23</v>
      </c>
    </row>
    <row r="5231" spans="1:5" x14ac:dyDescent="0.25">
      <c r="A5231" s="39">
        <v>37371</v>
      </c>
      <c r="B5231" s="37">
        <f t="shared" si="162"/>
        <v>4</v>
      </c>
      <c r="C5231" s="37">
        <f t="shared" si="163"/>
        <v>2002</v>
      </c>
      <c r="D5231" s="18">
        <v>39.4</v>
      </c>
      <c r="E5231" s="18">
        <v>21.4</v>
      </c>
    </row>
    <row r="5232" spans="1:5" x14ac:dyDescent="0.25">
      <c r="A5232" s="39">
        <v>37372</v>
      </c>
      <c r="B5232" s="37">
        <f t="shared" si="162"/>
        <v>4</v>
      </c>
      <c r="C5232" s="37">
        <f t="shared" si="163"/>
        <v>2002</v>
      </c>
      <c r="D5232" s="18">
        <v>42</v>
      </c>
      <c r="E5232" s="18">
        <v>22.1</v>
      </c>
    </row>
    <row r="5233" spans="1:5" x14ac:dyDescent="0.25">
      <c r="A5233" s="39">
        <v>37373</v>
      </c>
      <c r="B5233" s="37">
        <f t="shared" si="162"/>
        <v>4</v>
      </c>
      <c r="C5233" s="37">
        <f t="shared" si="163"/>
        <v>2002</v>
      </c>
      <c r="D5233" s="18">
        <v>43.8</v>
      </c>
      <c r="E5233" s="18">
        <v>24.5</v>
      </c>
    </row>
    <row r="5234" spans="1:5" x14ac:dyDescent="0.25">
      <c r="A5234" s="39">
        <v>37374</v>
      </c>
      <c r="B5234" s="37">
        <f t="shared" si="162"/>
        <v>4</v>
      </c>
      <c r="C5234" s="37">
        <f t="shared" si="163"/>
        <v>2002</v>
      </c>
      <c r="D5234" s="18">
        <v>44.3</v>
      </c>
      <c r="E5234" s="18">
        <v>25.6</v>
      </c>
    </row>
    <row r="5235" spans="1:5" x14ac:dyDescent="0.25">
      <c r="A5235" s="39">
        <v>37375</v>
      </c>
      <c r="B5235" s="37">
        <f t="shared" si="162"/>
        <v>4</v>
      </c>
      <c r="C5235" s="37">
        <f t="shared" si="163"/>
        <v>2002</v>
      </c>
      <c r="D5235" s="18">
        <v>44.1</v>
      </c>
      <c r="E5235" s="18">
        <v>24.2</v>
      </c>
    </row>
    <row r="5236" spans="1:5" x14ac:dyDescent="0.25">
      <c r="A5236" s="39">
        <v>37376</v>
      </c>
      <c r="B5236" s="37">
        <f t="shared" si="162"/>
        <v>4</v>
      </c>
      <c r="C5236" s="37">
        <f t="shared" si="163"/>
        <v>2002</v>
      </c>
      <c r="D5236" s="11">
        <v>45</v>
      </c>
      <c r="E5236" s="11">
        <v>21.7</v>
      </c>
    </row>
    <row r="5237" spans="1:5" x14ac:dyDescent="0.25">
      <c r="A5237" s="39">
        <v>37377</v>
      </c>
      <c r="B5237" s="37">
        <f t="shared" si="162"/>
        <v>5</v>
      </c>
      <c r="C5237" s="37">
        <f t="shared" si="163"/>
        <v>2002</v>
      </c>
      <c r="D5237" s="11">
        <v>44.3</v>
      </c>
      <c r="E5237" s="11">
        <v>24.1</v>
      </c>
    </row>
    <row r="5238" spans="1:5" x14ac:dyDescent="0.25">
      <c r="A5238" s="39">
        <v>37378</v>
      </c>
      <c r="B5238" s="37">
        <f t="shared" si="162"/>
        <v>5</v>
      </c>
      <c r="C5238" s="37">
        <f t="shared" si="163"/>
        <v>2002</v>
      </c>
      <c r="D5238" s="11">
        <v>44.4</v>
      </c>
      <c r="E5238" s="11">
        <v>25.7</v>
      </c>
    </row>
    <row r="5239" spans="1:5" x14ac:dyDescent="0.25">
      <c r="A5239" s="39">
        <v>37379</v>
      </c>
      <c r="B5239" s="37">
        <f t="shared" si="162"/>
        <v>5</v>
      </c>
      <c r="C5239" s="37">
        <f t="shared" si="163"/>
        <v>2002</v>
      </c>
      <c r="D5239" s="11">
        <v>45.7</v>
      </c>
      <c r="E5239" s="11">
        <v>25.5</v>
      </c>
    </row>
    <row r="5240" spans="1:5" x14ac:dyDescent="0.25">
      <c r="A5240" s="39">
        <v>37380</v>
      </c>
      <c r="B5240" s="37">
        <f t="shared" si="162"/>
        <v>5</v>
      </c>
      <c r="C5240" s="37">
        <f t="shared" si="163"/>
        <v>2002</v>
      </c>
      <c r="D5240" s="11">
        <v>46</v>
      </c>
      <c r="E5240" s="11">
        <v>25.2</v>
      </c>
    </row>
    <row r="5241" spans="1:5" x14ac:dyDescent="0.25">
      <c r="A5241" s="39">
        <v>37381</v>
      </c>
      <c r="B5241" s="37">
        <f t="shared" si="162"/>
        <v>5</v>
      </c>
      <c r="C5241" s="37">
        <f t="shared" si="163"/>
        <v>2002</v>
      </c>
      <c r="D5241" s="11">
        <v>44</v>
      </c>
      <c r="E5241" s="11">
        <v>24.5</v>
      </c>
    </row>
    <row r="5242" spans="1:5" x14ac:dyDescent="0.25">
      <c r="A5242" s="39">
        <v>37382</v>
      </c>
      <c r="B5242" s="37">
        <f t="shared" si="162"/>
        <v>5</v>
      </c>
      <c r="C5242" s="37">
        <f t="shared" si="163"/>
        <v>2002</v>
      </c>
      <c r="D5242" s="11">
        <v>39.5</v>
      </c>
      <c r="E5242" s="11">
        <v>25.6</v>
      </c>
    </row>
    <row r="5243" spans="1:5" x14ac:dyDescent="0.25">
      <c r="A5243" s="39">
        <v>37383</v>
      </c>
      <c r="B5243" s="37">
        <f t="shared" si="162"/>
        <v>5</v>
      </c>
      <c r="C5243" s="37">
        <f t="shared" si="163"/>
        <v>2002</v>
      </c>
      <c r="D5243" s="11">
        <v>39.700000000000003</v>
      </c>
      <c r="E5243" s="11">
        <v>27.1</v>
      </c>
    </row>
    <row r="5244" spans="1:5" x14ac:dyDescent="0.25">
      <c r="A5244" s="39">
        <v>37384</v>
      </c>
      <c r="B5244" s="37">
        <f t="shared" si="162"/>
        <v>5</v>
      </c>
      <c r="C5244" s="37">
        <f t="shared" si="163"/>
        <v>2002</v>
      </c>
      <c r="D5244" s="11">
        <v>39.700000000000003</v>
      </c>
      <c r="E5244" s="11">
        <v>28.1</v>
      </c>
    </row>
    <row r="5245" spans="1:5" x14ac:dyDescent="0.25">
      <c r="A5245" s="39">
        <v>37385</v>
      </c>
      <c r="B5245" s="37">
        <f t="shared" si="162"/>
        <v>5</v>
      </c>
      <c r="C5245" s="37">
        <f t="shared" si="163"/>
        <v>2002</v>
      </c>
      <c r="D5245" s="11">
        <v>38.6</v>
      </c>
      <c r="E5245" s="11">
        <v>28</v>
      </c>
    </row>
    <row r="5246" spans="1:5" x14ac:dyDescent="0.25">
      <c r="A5246" s="39">
        <v>37386</v>
      </c>
      <c r="B5246" s="37">
        <f t="shared" si="162"/>
        <v>5</v>
      </c>
      <c r="C5246" s="37">
        <f t="shared" si="163"/>
        <v>2002</v>
      </c>
      <c r="D5246" s="11">
        <v>37.6</v>
      </c>
      <c r="E5246" s="11">
        <v>28.4</v>
      </c>
    </row>
    <row r="5247" spans="1:5" x14ac:dyDescent="0.25">
      <c r="A5247" s="39">
        <v>37387</v>
      </c>
      <c r="B5247" s="37">
        <f t="shared" si="162"/>
        <v>5</v>
      </c>
      <c r="C5247" s="37">
        <f t="shared" si="163"/>
        <v>2002</v>
      </c>
      <c r="D5247" s="11">
        <v>38.200000000000003</v>
      </c>
      <c r="E5247" s="11">
        <v>28.2</v>
      </c>
    </row>
    <row r="5248" spans="1:5" x14ac:dyDescent="0.25">
      <c r="A5248" s="39">
        <v>37388</v>
      </c>
      <c r="B5248" s="37">
        <f t="shared" si="162"/>
        <v>5</v>
      </c>
      <c r="C5248" s="37">
        <f t="shared" si="163"/>
        <v>2002</v>
      </c>
      <c r="D5248" s="11">
        <v>36.1</v>
      </c>
      <c r="E5248" s="11">
        <v>27.8</v>
      </c>
    </row>
    <row r="5249" spans="1:5" x14ac:dyDescent="0.25">
      <c r="A5249" s="39">
        <v>37389</v>
      </c>
      <c r="B5249" s="37">
        <f t="shared" si="162"/>
        <v>5</v>
      </c>
      <c r="C5249" s="37">
        <f t="shared" si="163"/>
        <v>2002</v>
      </c>
      <c r="D5249" s="11">
        <v>36.4</v>
      </c>
      <c r="E5249" s="11">
        <v>26.7</v>
      </c>
    </row>
    <row r="5250" spans="1:5" x14ac:dyDescent="0.25">
      <c r="A5250" s="39">
        <v>37390</v>
      </c>
      <c r="B5250" s="37">
        <f t="shared" si="162"/>
        <v>5</v>
      </c>
      <c r="C5250" s="37">
        <f t="shared" si="163"/>
        <v>2002</v>
      </c>
      <c r="D5250" s="11">
        <v>37.200000000000003</v>
      </c>
      <c r="E5250" s="11">
        <v>26.2</v>
      </c>
    </row>
    <row r="5251" spans="1:5" x14ac:dyDescent="0.25">
      <c r="A5251" s="39">
        <v>37391</v>
      </c>
      <c r="B5251" s="37">
        <f t="shared" ref="B5251:B5314" si="164">MONTH(A5251)</f>
        <v>5</v>
      </c>
      <c r="C5251" s="37">
        <f t="shared" ref="C5251:C5314" si="165">YEAR(A5251)</f>
        <v>2002</v>
      </c>
      <c r="D5251" s="11">
        <v>38</v>
      </c>
      <c r="E5251" s="11">
        <v>27.3</v>
      </c>
    </row>
    <row r="5252" spans="1:5" x14ac:dyDescent="0.25">
      <c r="A5252" s="39">
        <v>37392</v>
      </c>
      <c r="B5252" s="37">
        <f t="shared" si="164"/>
        <v>5</v>
      </c>
      <c r="C5252" s="37">
        <f t="shared" si="165"/>
        <v>2002</v>
      </c>
      <c r="D5252" s="11">
        <v>38.299999999999997</v>
      </c>
      <c r="E5252" s="11">
        <v>27.3</v>
      </c>
    </row>
    <row r="5253" spans="1:5" x14ac:dyDescent="0.25">
      <c r="A5253" s="39">
        <v>37393</v>
      </c>
      <c r="B5253" s="37">
        <f t="shared" si="164"/>
        <v>5</v>
      </c>
      <c r="C5253" s="37">
        <f t="shared" si="165"/>
        <v>2002</v>
      </c>
      <c r="D5253" s="11">
        <v>38.6</v>
      </c>
      <c r="E5253" s="11">
        <v>27.4</v>
      </c>
    </row>
    <row r="5254" spans="1:5" x14ac:dyDescent="0.25">
      <c r="A5254" s="39">
        <v>37394</v>
      </c>
      <c r="B5254" s="37">
        <f t="shared" si="164"/>
        <v>5</v>
      </c>
      <c r="C5254" s="37">
        <f t="shared" si="165"/>
        <v>2002</v>
      </c>
      <c r="D5254" s="11">
        <v>38</v>
      </c>
      <c r="E5254" s="11">
        <v>27.4</v>
      </c>
    </row>
    <row r="5255" spans="1:5" x14ac:dyDescent="0.25">
      <c r="A5255" s="39">
        <v>37395</v>
      </c>
      <c r="B5255" s="37">
        <f t="shared" si="164"/>
        <v>5</v>
      </c>
      <c r="C5255" s="37">
        <f t="shared" si="165"/>
        <v>2002</v>
      </c>
      <c r="D5255" s="11">
        <v>36.4</v>
      </c>
      <c r="E5255" s="11">
        <v>28.2</v>
      </c>
    </row>
    <row r="5256" spans="1:5" x14ac:dyDescent="0.25">
      <c r="A5256" s="39">
        <v>37396</v>
      </c>
      <c r="B5256" s="37">
        <f t="shared" si="164"/>
        <v>5</v>
      </c>
      <c r="C5256" s="37">
        <f t="shared" si="165"/>
        <v>2002</v>
      </c>
      <c r="D5256" s="11">
        <v>36.4</v>
      </c>
      <c r="E5256" s="11">
        <v>27.1</v>
      </c>
    </row>
    <row r="5257" spans="1:5" x14ac:dyDescent="0.25">
      <c r="A5257" s="39">
        <v>37397</v>
      </c>
      <c r="B5257" s="37">
        <f t="shared" si="164"/>
        <v>5</v>
      </c>
      <c r="C5257" s="37">
        <f t="shared" si="165"/>
        <v>2002</v>
      </c>
      <c r="D5257" s="11">
        <v>37.5</v>
      </c>
      <c r="E5257" s="11">
        <v>27</v>
      </c>
    </row>
    <row r="5258" spans="1:5" x14ac:dyDescent="0.25">
      <c r="A5258" s="39">
        <v>37398</v>
      </c>
      <c r="B5258" s="37">
        <f t="shared" si="164"/>
        <v>5</v>
      </c>
      <c r="C5258" s="37">
        <f t="shared" si="165"/>
        <v>2002</v>
      </c>
      <c r="D5258" s="11">
        <v>38</v>
      </c>
      <c r="E5258" s="11">
        <v>26.5</v>
      </c>
    </row>
    <row r="5259" spans="1:5" x14ac:dyDescent="0.25">
      <c r="A5259" s="39">
        <v>37399</v>
      </c>
      <c r="B5259" s="37">
        <f t="shared" si="164"/>
        <v>5</v>
      </c>
      <c r="C5259" s="37">
        <f t="shared" si="165"/>
        <v>2002</v>
      </c>
      <c r="D5259" s="11">
        <v>37.799999999999997</v>
      </c>
      <c r="E5259" s="11">
        <v>26.4</v>
      </c>
    </row>
    <row r="5260" spans="1:5" x14ac:dyDescent="0.25">
      <c r="A5260" s="39">
        <v>37400</v>
      </c>
      <c r="B5260" s="37">
        <f t="shared" si="164"/>
        <v>5</v>
      </c>
      <c r="C5260" s="37">
        <f t="shared" si="165"/>
        <v>2002</v>
      </c>
      <c r="D5260" s="11">
        <v>37.700000000000003</v>
      </c>
      <c r="E5260" s="11">
        <v>26.4</v>
      </c>
    </row>
    <row r="5261" spans="1:5" x14ac:dyDescent="0.25">
      <c r="A5261" s="39">
        <v>37401</v>
      </c>
      <c r="B5261" s="37">
        <f t="shared" si="164"/>
        <v>5</v>
      </c>
      <c r="C5261" s="37">
        <f t="shared" si="165"/>
        <v>2002</v>
      </c>
      <c r="D5261" s="11">
        <v>37.1</v>
      </c>
      <c r="E5261" s="11">
        <v>26.6</v>
      </c>
    </row>
    <row r="5262" spans="1:5" x14ac:dyDescent="0.25">
      <c r="A5262" s="39">
        <v>37402</v>
      </c>
      <c r="B5262" s="37">
        <f t="shared" si="164"/>
        <v>5</v>
      </c>
      <c r="C5262" s="37">
        <f t="shared" si="165"/>
        <v>2002</v>
      </c>
      <c r="D5262" s="11">
        <v>36.700000000000003</v>
      </c>
      <c r="E5262" s="11">
        <v>27.5</v>
      </c>
    </row>
    <row r="5263" spans="1:5" x14ac:dyDescent="0.25">
      <c r="A5263" s="39">
        <v>37403</v>
      </c>
      <c r="B5263" s="37">
        <f t="shared" si="164"/>
        <v>5</v>
      </c>
      <c r="C5263" s="37">
        <f t="shared" si="165"/>
        <v>2002</v>
      </c>
      <c r="D5263" s="11">
        <v>36.700000000000003</v>
      </c>
      <c r="E5263" s="11">
        <v>27.8</v>
      </c>
    </row>
    <row r="5264" spans="1:5" x14ac:dyDescent="0.25">
      <c r="A5264" s="39">
        <v>37404</v>
      </c>
      <c r="B5264" s="37">
        <f t="shared" si="164"/>
        <v>5</v>
      </c>
      <c r="C5264" s="37">
        <f t="shared" si="165"/>
        <v>2002</v>
      </c>
      <c r="D5264" s="11">
        <v>36.5</v>
      </c>
      <c r="E5264" s="11">
        <v>27.7</v>
      </c>
    </row>
    <row r="5265" spans="1:5" x14ac:dyDescent="0.25">
      <c r="A5265" s="39">
        <v>37405</v>
      </c>
      <c r="B5265" s="37">
        <f t="shared" si="164"/>
        <v>5</v>
      </c>
      <c r="C5265" s="37">
        <f t="shared" si="165"/>
        <v>2002</v>
      </c>
      <c r="D5265" s="11">
        <v>37.299999999999997</v>
      </c>
      <c r="E5265" s="11">
        <v>26.6</v>
      </c>
    </row>
    <row r="5266" spans="1:5" x14ac:dyDescent="0.25">
      <c r="A5266" s="39">
        <v>37406</v>
      </c>
      <c r="B5266" s="37">
        <f t="shared" si="164"/>
        <v>5</v>
      </c>
      <c r="C5266" s="37">
        <f t="shared" si="165"/>
        <v>2002</v>
      </c>
      <c r="D5266" s="12">
        <v>38.299999999999997</v>
      </c>
      <c r="E5266" s="12">
        <v>26.6</v>
      </c>
    </row>
    <row r="5267" spans="1:5" x14ac:dyDescent="0.25">
      <c r="A5267" s="39">
        <v>37407</v>
      </c>
      <c r="B5267" s="37">
        <f t="shared" si="164"/>
        <v>5</v>
      </c>
      <c r="C5267" s="37">
        <f t="shared" si="165"/>
        <v>2002</v>
      </c>
      <c r="D5267" s="17">
        <v>38.5</v>
      </c>
      <c r="E5267" s="17">
        <v>26.7</v>
      </c>
    </row>
    <row r="5268" spans="1:5" x14ac:dyDescent="0.25">
      <c r="A5268" s="39">
        <v>37408</v>
      </c>
      <c r="B5268" s="37">
        <f t="shared" si="164"/>
        <v>6</v>
      </c>
      <c r="C5268" s="37">
        <f t="shared" si="165"/>
        <v>2002</v>
      </c>
      <c r="D5268" s="18">
        <v>38</v>
      </c>
      <c r="E5268" s="18">
        <v>25.6</v>
      </c>
    </row>
    <row r="5269" spans="1:5" x14ac:dyDescent="0.25">
      <c r="A5269" s="39">
        <v>37409</v>
      </c>
      <c r="B5269" s="37">
        <f t="shared" si="164"/>
        <v>6</v>
      </c>
      <c r="C5269" s="37">
        <f t="shared" si="165"/>
        <v>2002</v>
      </c>
      <c r="D5269" s="18">
        <v>38.1</v>
      </c>
      <c r="E5269" s="18">
        <v>26.5</v>
      </c>
    </row>
    <row r="5270" spans="1:5" x14ac:dyDescent="0.25">
      <c r="A5270" s="39">
        <v>37410</v>
      </c>
      <c r="B5270" s="37">
        <f t="shared" si="164"/>
        <v>6</v>
      </c>
      <c r="C5270" s="37">
        <f t="shared" si="165"/>
        <v>2002</v>
      </c>
      <c r="D5270" s="18">
        <v>37.5</v>
      </c>
      <c r="E5270" s="18">
        <v>27</v>
      </c>
    </row>
    <row r="5271" spans="1:5" x14ac:dyDescent="0.25">
      <c r="A5271" s="39">
        <v>37411</v>
      </c>
      <c r="B5271" s="37">
        <f t="shared" si="164"/>
        <v>6</v>
      </c>
      <c r="C5271" s="37">
        <f t="shared" si="165"/>
        <v>2002</v>
      </c>
      <c r="D5271" s="18">
        <v>37.5</v>
      </c>
      <c r="E5271" s="18">
        <v>26.8</v>
      </c>
    </row>
    <row r="5272" spans="1:5" x14ac:dyDescent="0.25">
      <c r="A5272" s="39">
        <v>37412</v>
      </c>
      <c r="B5272" s="37">
        <f t="shared" si="164"/>
        <v>6</v>
      </c>
      <c r="C5272" s="37">
        <f t="shared" si="165"/>
        <v>2002</v>
      </c>
      <c r="D5272" s="18">
        <v>37</v>
      </c>
      <c r="E5272" s="18">
        <v>27.5</v>
      </c>
    </row>
    <row r="5273" spans="1:5" x14ac:dyDescent="0.25">
      <c r="A5273" s="39">
        <v>37413</v>
      </c>
      <c r="B5273" s="37">
        <f t="shared" si="164"/>
        <v>6</v>
      </c>
      <c r="C5273" s="37">
        <f t="shared" si="165"/>
        <v>2002</v>
      </c>
      <c r="D5273" s="18">
        <v>36.5</v>
      </c>
      <c r="E5273" s="18">
        <v>27.5</v>
      </c>
    </row>
    <row r="5274" spans="1:5" x14ac:dyDescent="0.25">
      <c r="A5274" s="39">
        <v>37414</v>
      </c>
      <c r="B5274" s="37">
        <f t="shared" si="164"/>
        <v>6</v>
      </c>
      <c r="C5274" s="37">
        <f t="shared" si="165"/>
        <v>2002</v>
      </c>
      <c r="D5274" s="18">
        <v>37</v>
      </c>
      <c r="E5274" s="18">
        <v>27.4</v>
      </c>
    </row>
    <row r="5275" spans="1:5" x14ac:dyDescent="0.25">
      <c r="A5275" s="39">
        <v>37415</v>
      </c>
      <c r="B5275" s="37">
        <f t="shared" si="164"/>
        <v>6</v>
      </c>
      <c r="C5275" s="37">
        <f t="shared" si="165"/>
        <v>2002</v>
      </c>
      <c r="D5275" s="18">
        <v>38</v>
      </c>
      <c r="E5275" s="18">
        <v>27</v>
      </c>
    </row>
    <row r="5276" spans="1:5" x14ac:dyDescent="0.25">
      <c r="A5276" s="39">
        <v>37416</v>
      </c>
      <c r="B5276" s="37">
        <f t="shared" si="164"/>
        <v>6</v>
      </c>
      <c r="C5276" s="37">
        <f t="shared" si="165"/>
        <v>2002</v>
      </c>
      <c r="D5276" s="18">
        <v>38.200000000000003</v>
      </c>
      <c r="E5276" s="18">
        <v>27.3</v>
      </c>
    </row>
    <row r="5277" spans="1:5" x14ac:dyDescent="0.25">
      <c r="A5277" s="39">
        <v>37417</v>
      </c>
      <c r="B5277" s="37">
        <f t="shared" si="164"/>
        <v>6</v>
      </c>
      <c r="C5277" s="37">
        <f t="shared" si="165"/>
        <v>2002</v>
      </c>
      <c r="D5277" s="18">
        <v>39</v>
      </c>
      <c r="E5277" s="18">
        <v>28.4</v>
      </c>
    </row>
    <row r="5278" spans="1:5" x14ac:dyDescent="0.25">
      <c r="A5278" s="39">
        <v>37418</v>
      </c>
      <c r="B5278" s="37">
        <f t="shared" si="164"/>
        <v>6</v>
      </c>
      <c r="C5278" s="37">
        <f t="shared" si="165"/>
        <v>2002</v>
      </c>
      <c r="D5278" s="18">
        <v>39.700000000000003</v>
      </c>
      <c r="E5278" s="18">
        <v>29.1</v>
      </c>
    </row>
    <row r="5279" spans="1:5" x14ac:dyDescent="0.25">
      <c r="A5279" s="39">
        <v>37419</v>
      </c>
      <c r="B5279" s="37">
        <f t="shared" si="164"/>
        <v>6</v>
      </c>
      <c r="C5279" s="37">
        <f t="shared" si="165"/>
        <v>2002</v>
      </c>
      <c r="D5279" s="18">
        <v>39.200000000000003</v>
      </c>
      <c r="E5279" s="18">
        <v>29</v>
      </c>
    </row>
    <row r="5280" spans="1:5" x14ac:dyDescent="0.25">
      <c r="A5280" s="39">
        <v>37420</v>
      </c>
      <c r="B5280" s="37">
        <f t="shared" si="164"/>
        <v>6</v>
      </c>
      <c r="C5280" s="37">
        <f t="shared" si="165"/>
        <v>2002</v>
      </c>
      <c r="D5280" s="18">
        <v>39.9</v>
      </c>
      <c r="E5280" s="18">
        <v>28.5</v>
      </c>
    </row>
    <row r="5281" spans="1:5" x14ac:dyDescent="0.25">
      <c r="A5281" s="39">
        <v>37421</v>
      </c>
      <c r="B5281" s="37">
        <f t="shared" si="164"/>
        <v>6</v>
      </c>
      <c r="C5281" s="37">
        <f t="shared" si="165"/>
        <v>2002</v>
      </c>
      <c r="D5281" s="18">
        <v>38.6</v>
      </c>
      <c r="E5281" s="18">
        <v>28.3</v>
      </c>
    </row>
    <row r="5282" spans="1:5" x14ac:dyDescent="0.25">
      <c r="A5282" s="39">
        <v>37422</v>
      </c>
      <c r="B5282" s="37">
        <f t="shared" si="164"/>
        <v>6</v>
      </c>
      <c r="C5282" s="37">
        <f t="shared" si="165"/>
        <v>2002</v>
      </c>
      <c r="D5282" s="18">
        <v>37.4</v>
      </c>
      <c r="E5282" s="18">
        <v>26.5</v>
      </c>
    </row>
    <row r="5283" spans="1:5" x14ac:dyDescent="0.25">
      <c r="A5283" s="39">
        <v>37423</v>
      </c>
      <c r="B5283" s="37">
        <f t="shared" si="164"/>
        <v>6</v>
      </c>
      <c r="C5283" s="37">
        <f t="shared" si="165"/>
        <v>2002</v>
      </c>
      <c r="D5283" s="18">
        <v>37.4</v>
      </c>
      <c r="E5283" s="18">
        <v>27.4</v>
      </c>
    </row>
    <row r="5284" spans="1:5" x14ac:dyDescent="0.25">
      <c r="A5284" s="39">
        <v>37424</v>
      </c>
      <c r="B5284" s="37">
        <f t="shared" si="164"/>
        <v>6</v>
      </c>
      <c r="C5284" s="37">
        <f t="shared" si="165"/>
        <v>2002</v>
      </c>
      <c r="D5284" s="18">
        <v>36.5</v>
      </c>
      <c r="E5284" s="18">
        <v>27.4</v>
      </c>
    </row>
    <row r="5285" spans="1:5" x14ac:dyDescent="0.25">
      <c r="A5285" s="39">
        <v>37425</v>
      </c>
      <c r="B5285" s="37">
        <f t="shared" si="164"/>
        <v>6</v>
      </c>
      <c r="C5285" s="37">
        <f t="shared" si="165"/>
        <v>2002</v>
      </c>
      <c r="D5285" s="18">
        <v>36.9</v>
      </c>
      <c r="E5285" s="18">
        <v>27.2</v>
      </c>
    </row>
    <row r="5286" spans="1:5" x14ac:dyDescent="0.25">
      <c r="A5286" s="39">
        <v>37426</v>
      </c>
      <c r="B5286" s="37">
        <f t="shared" si="164"/>
        <v>6</v>
      </c>
      <c r="C5286" s="37">
        <f t="shared" si="165"/>
        <v>2002</v>
      </c>
      <c r="D5286" s="18">
        <v>35.700000000000003</v>
      </c>
      <c r="E5286" s="18">
        <v>27.1</v>
      </c>
    </row>
    <row r="5287" spans="1:5" x14ac:dyDescent="0.25">
      <c r="A5287" s="39">
        <v>37427</v>
      </c>
      <c r="B5287" s="37">
        <f t="shared" si="164"/>
        <v>6</v>
      </c>
      <c r="C5287" s="37">
        <f t="shared" si="165"/>
        <v>2002</v>
      </c>
      <c r="D5287" s="18">
        <v>38.6</v>
      </c>
      <c r="E5287" s="18">
        <v>26.5</v>
      </c>
    </row>
    <row r="5288" spans="1:5" x14ac:dyDescent="0.25">
      <c r="A5288" s="39">
        <v>37428</v>
      </c>
      <c r="B5288" s="37">
        <f t="shared" si="164"/>
        <v>6</v>
      </c>
      <c r="C5288" s="37">
        <f t="shared" si="165"/>
        <v>2002</v>
      </c>
      <c r="D5288" s="18">
        <v>32.200000000000003</v>
      </c>
      <c r="E5288" s="18">
        <v>26.3</v>
      </c>
    </row>
    <row r="5289" spans="1:5" x14ac:dyDescent="0.25">
      <c r="A5289" s="39">
        <v>37429</v>
      </c>
      <c r="B5289" s="37">
        <f t="shared" si="164"/>
        <v>6</v>
      </c>
      <c r="C5289" s="37">
        <f t="shared" si="165"/>
        <v>2002</v>
      </c>
      <c r="D5289" s="18">
        <v>36</v>
      </c>
      <c r="E5289" s="18">
        <v>27</v>
      </c>
    </row>
    <row r="5290" spans="1:5" x14ac:dyDescent="0.25">
      <c r="A5290" s="39">
        <v>37430</v>
      </c>
      <c r="B5290" s="37">
        <f t="shared" si="164"/>
        <v>6</v>
      </c>
      <c r="C5290" s="37">
        <f t="shared" si="165"/>
        <v>2002</v>
      </c>
      <c r="D5290" s="18">
        <v>36.299999999999997</v>
      </c>
      <c r="E5290" s="18">
        <v>26.7</v>
      </c>
    </row>
    <row r="5291" spans="1:5" x14ac:dyDescent="0.25">
      <c r="A5291" s="39">
        <v>37431</v>
      </c>
      <c r="B5291" s="37">
        <f t="shared" si="164"/>
        <v>6</v>
      </c>
      <c r="C5291" s="37">
        <f t="shared" si="165"/>
        <v>2002</v>
      </c>
      <c r="D5291" s="18">
        <v>35.299999999999997</v>
      </c>
      <c r="E5291" s="18">
        <v>28</v>
      </c>
    </row>
    <row r="5292" spans="1:5" x14ac:dyDescent="0.25">
      <c r="A5292" s="39">
        <v>37432</v>
      </c>
      <c r="B5292" s="37">
        <f t="shared" si="164"/>
        <v>6</v>
      </c>
      <c r="C5292" s="37">
        <f t="shared" si="165"/>
        <v>2002</v>
      </c>
      <c r="D5292" s="18">
        <v>35</v>
      </c>
      <c r="E5292" s="18">
        <v>27.8</v>
      </c>
    </row>
    <row r="5293" spans="1:5" x14ac:dyDescent="0.25">
      <c r="A5293" s="39">
        <v>37433</v>
      </c>
      <c r="B5293" s="37">
        <f t="shared" si="164"/>
        <v>6</v>
      </c>
      <c r="C5293" s="37">
        <f t="shared" si="165"/>
        <v>2002</v>
      </c>
      <c r="D5293" s="18">
        <v>34.799999999999997</v>
      </c>
      <c r="E5293" s="18">
        <v>22.8</v>
      </c>
    </row>
    <row r="5294" spans="1:5" x14ac:dyDescent="0.25">
      <c r="A5294" s="39">
        <v>37434</v>
      </c>
      <c r="B5294" s="37">
        <f t="shared" si="164"/>
        <v>6</v>
      </c>
      <c r="C5294" s="37">
        <f t="shared" si="165"/>
        <v>2002</v>
      </c>
      <c r="D5294" s="18">
        <v>28</v>
      </c>
      <c r="E5294" s="18">
        <v>24</v>
      </c>
    </row>
    <row r="5295" spans="1:5" x14ac:dyDescent="0.25">
      <c r="A5295" s="39">
        <v>37435</v>
      </c>
      <c r="B5295" s="37">
        <f t="shared" si="164"/>
        <v>6</v>
      </c>
      <c r="C5295" s="37">
        <f t="shared" si="165"/>
        <v>2002</v>
      </c>
      <c r="D5295" s="18">
        <v>28.7</v>
      </c>
      <c r="E5295" s="18">
        <v>24</v>
      </c>
    </row>
    <row r="5296" spans="1:5" x14ac:dyDescent="0.25">
      <c r="A5296" s="39">
        <v>37436</v>
      </c>
      <c r="B5296" s="37">
        <f t="shared" si="164"/>
        <v>6</v>
      </c>
      <c r="C5296" s="37">
        <f t="shared" si="165"/>
        <v>2002</v>
      </c>
      <c r="D5296" s="18">
        <v>30.4</v>
      </c>
      <c r="E5296" s="18">
        <v>26.5</v>
      </c>
    </row>
    <row r="5297" spans="1:5" x14ac:dyDescent="0.25">
      <c r="A5297" s="39">
        <v>37437</v>
      </c>
      <c r="B5297" s="37">
        <f t="shared" si="164"/>
        <v>6</v>
      </c>
      <c r="C5297" s="37">
        <f t="shared" si="165"/>
        <v>2002</v>
      </c>
      <c r="D5297" s="11">
        <v>31.8</v>
      </c>
      <c r="E5297" s="11">
        <v>26.8</v>
      </c>
    </row>
    <row r="5298" spans="1:5" x14ac:dyDescent="0.25">
      <c r="A5298" s="39">
        <v>37438</v>
      </c>
      <c r="B5298" s="37">
        <f t="shared" si="164"/>
        <v>7</v>
      </c>
      <c r="C5298" s="37">
        <f t="shared" si="165"/>
        <v>2002</v>
      </c>
      <c r="D5298" s="11">
        <v>32.799999999999997</v>
      </c>
      <c r="E5298" s="11">
        <v>26.7</v>
      </c>
    </row>
    <row r="5299" spans="1:5" x14ac:dyDescent="0.25">
      <c r="A5299" s="39">
        <v>37439</v>
      </c>
      <c r="B5299" s="37">
        <f t="shared" si="164"/>
        <v>7</v>
      </c>
      <c r="C5299" s="37">
        <f t="shared" si="165"/>
        <v>2002</v>
      </c>
      <c r="D5299" s="11">
        <v>32.700000000000003</v>
      </c>
      <c r="E5299" s="11">
        <v>27</v>
      </c>
    </row>
    <row r="5300" spans="1:5" x14ac:dyDescent="0.25">
      <c r="A5300" s="39">
        <v>37440</v>
      </c>
      <c r="B5300" s="37">
        <f t="shared" si="164"/>
        <v>7</v>
      </c>
      <c r="C5300" s="37">
        <f t="shared" si="165"/>
        <v>2002</v>
      </c>
      <c r="D5300" s="11">
        <v>33.299999999999997</v>
      </c>
      <c r="E5300" s="11">
        <v>27.2</v>
      </c>
    </row>
    <row r="5301" spans="1:5" x14ac:dyDescent="0.25">
      <c r="A5301" s="39">
        <v>37441</v>
      </c>
      <c r="B5301" s="37">
        <f t="shared" si="164"/>
        <v>7</v>
      </c>
      <c r="C5301" s="37">
        <f t="shared" si="165"/>
        <v>2002</v>
      </c>
      <c r="D5301" s="11">
        <v>33.200000000000003</v>
      </c>
      <c r="E5301" s="11">
        <v>27</v>
      </c>
    </row>
    <row r="5302" spans="1:5" x14ac:dyDescent="0.25">
      <c r="A5302" s="39">
        <v>37442</v>
      </c>
      <c r="B5302" s="37">
        <f t="shared" si="164"/>
        <v>7</v>
      </c>
      <c r="C5302" s="37">
        <f t="shared" si="165"/>
        <v>2002</v>
      </c>
      <c r="D5302" s="11">
        <v>34.299999999999997</v>
      </c>
      <c r="E5302" s="11">
        <v>26.8</v>
      </c>
    </row>
    <row r="5303" spans="1:5" x14ac:dyDescent="0.25">
      <c r="A5303" s="39">
        <v>37443</v>
      </c>
      <c r="B5303" s="37">
        <f t="shared" si="164"/>
        <v>7</v>
      </c>
      <c r="C5303" s="37">
        <f t="shared" si="165"/>
        <v>2002</v>
      </c>
      <c r="D5303" s="11">
        <v>33.299999999999997</v>
      </c>
      <c r="E5303" s="11">
        <v>26.2</v>
      </c>
    </row>
    <row r="5304" spans="1:5" x14ac:dyDescent="0.25">
      <c r="A5304" s="39">
        <v>37444</v>
      </c>
      <c r="B5304" s="37">
        <f t="shared" si="164"/>
        <v>7</v>
      </c>
      <c r="C5304" s="37">
        <f t="shared" si="165"/>
        <v>2002</v>
      </c>
      <c r="D5304" s="11">
        <v>33.799999999999997</v>
      </c>
      <c r="E5304" s="11">
        <v>26.8</v>
      </c>
    </row>
    <row r="5305" spans="1:5" x14ac:dyDescent="0.25">
      <c r="A5305" s="39">
        <v>37445</v>
      </c>
      <c r="B5305" s="37">
        <f t="shared" si="164"/>
        <v>7</v>
      </c>
      <c r="C5305" s="37">
        <f t="shared" si="165"/>
        <v>2002</v>
      </c>
      <c r="D5305" s="11">
        <v>34.5</v>
      </c>
      <c r="E5305" s="11">
        <v>26.5</v>
      </c>
    </row>
    <row r="5306" spans="1:5" x14ac:dyDescent="0.25">
      <c r="A5306" s="39">
        <v>37446</v>
      </c>
      <c r="B5306" s="37">
        <f t="shared" si="164"/>
        <v>7</v>
      </c>
      <c r="C5306" s="37">
        <f t="shared" si="165"/>
        <v>2002</v>
      </c>
      <c r="D5306" s="11">
        <v>33.799999999999997</v>
      </c>
      <c r="E5306" s="11">
        <v>26.5</v>
      </c>
    </row>
    <row r="5307" spans="1:5" x14ac:dyDescent="0.25">
      <c r="A5307" s="39">
        <v>37447</v>
      </c>
      <c r="B5307" s="37">
        <f t="shared" si="164"/>
        <v>7</v>
      </c>
      <c r="C5307" s="37">
        <f t="shared" si="165"/>
        <v>2002</v>
      </c>
      <c r="D5307" s="11">
        <v>34.4</v>
      </c>
      <c r="E5307" s="11">
        <v>26.6</v>
      </c>
    </row>
    <row r="5308" spans="1:5" x14ac:dyDescent="0.25">
      <c r="A5308" s="39">
        <v>37448</v>
      </c>
      <c r="B5308" s="37">
        <f t="shared" si="164"/>
        <v>7</v>
      </c>
      <c r="C5308" s="37">
        <f t="shared" si="165"/>
        <v>2002</v>
      </c>
      <c r="D5308" s="11">
        <v>33.6</v>
      </c>
      <c r="E5308" s="11">
        <v>27.6</v>
      </c>
    </row>
    <row r="5309" spans="1:5" x14ac:dyDescent="0.25">
      <c r="A5309" s="39">
        <v>37449</v>
      </c>
      <c r="B5309" s="37">
        <f t="shared" si="164"/>
        <v>7</v>
      </c>
      <c r="C5309" s="37">
        <f t="shared" si="165"/>
        <v>2002</v>
      </c>
      <c r="D5309" s="11">
        <v>33.700000000000003</v>
      </c>
      <c r="E5309" s="11">
        <v>27.5</v>
      </c>
    </row>
    <row r="5310" spans="1:5" x14ac:dyDescent="0.25">
      <c r="A5310" s="39">
        <v>37450</v>
      </c>
      <c r="B5310" s="37">
        <f t="shared" si="164"/>
        <v>7</v>
      </c>
      <c r="C5310" s="37">
        <f t="shared" si="165"/>
        <v>2002</v>
      </c>
      <c r="D5310" s="11">
        <v>32.5</v>
      </c>
      <c r="E5310" s="11">
        <v>26.6</v>
      </c>
    </row>
    <row r="5311" spans="1:5" x14ac:dyDescent="0.25">
      <c r="A5311" s="39">
        <v>37451</v>
      </c>
      <c r="B5311" s="37">
        <f t="shared" si="164"/>
        <v>7</v>
      </c>
      <c r="C5311" s="37">
        <f t="shared" si="165"/>
        <v>2002</v>
      </c>
      <c r="D5311" s="11">
        <v>31.8</v>
      </c>
      <c r="E5311" s="11">
        <v>25.6</v>
      </c>
    </row>
    <row r="5312" spans="1:5" x14ac:dyDescent="0.25">
      <c r="A5312" s="39">
        <v>37452</v>
      </c>
      <c r="B5312" s="37">
        <f t="shared" si="164"/>
        <v>7</v>
      </c>
      <c r="C5312" s="37">
        <f t="shared" si="165"/>
        <v>2002</v>
      </c>
      <c r="D5312" s="11">
        <v>31</v>
      </c>
      <c r="E5312" s="11">
        <v>25</v>
      </c>
    </row>
    <row r="5313" spans="1:5" x14ac:dyDescent="0.25">
      <c r="A5313" s="39">
        <v>37453</v>
      </c>
      <c r="B5313" s="37">
        <f t="shared" si="164"/>
        <v>7</v>
      </c>
      <c r="C5313" s="37">
        <f t="shared" si="165"/>
        <v>2002</v>
      </c>
      <c r="D5313" s="11">
        <v>30.3</v>
      </c>
      <c r="E5313" s="11">
        <v>25.7</v>
      </c>
    </row>
    <row r="5314" spans="1:5" x14ac:dyDescent="0.25">
      <c r="A5314" s="39">
        <v>37454</v>
      </c>
      <c r="B5314" s="37">
        <f t="shared" si="164"/>
        <v>7</v>
      </c>
      <c r="C5314" s="37">
        <f t="shared" si="165"/>
        <v>2002</v>
      </c>
      <c r="D5314" s="11">
        <v>33.299999999999997</v>
      </c>
      <c r="E5314" s="11">
        <v>25.6</v>
      </c>
    </row>
    <row r="5315" spans="1:5" x14ac:dyDescent="0.25">
      <c r="A5315" s="39">
        <v>37455</v>
      </c>
      <c r="B5315" s="37">
        <f t="shared" ref="B5315:B5378" si="166">MONTH(A5315)</f>
        <v>7</v>
      </c>
      <c r="C5315" s="37">
        <f t="shared" ref="C5315:C5378" si="167">YEAR(A5315)</f>
        <v>2002</v>
      </c>
      <c r="D5315" s="11">
        <v>30.3</v>
      </c>
      <c r="E5315" s="11">
        <v>24.2</v>
      </c>
    </row>
    <row r="5316" spans="1:5" x14ac:dyDescent="0.25">
      <c r="A5316" s="39">
        <v>37456</v>
      </c>
      <c r="B5316" s="37">
        <f t="shared" si="166"/>
        <v>7</v>
      </c>
      <c r="C5316" s="37">
        <f t="shared" si="167"/>
        <v>2002</v>
      </c>
      <c r="D5316" s="11">
        <v>32</v>
      </c>
      <c r="E5316" s="11">
        <v>24.5</v>
      </c>
    </row>
    <row r="5317" spans="1:5" x14ac:dyDescent="0.25">
      <c r="A5317" s="39">
        <v>37457</v>
      </c>
      <c r="B5317" s="37">
        <f t="shared" si="166"/>
        <v>7</v>
      </c>
      <c r="C5317" s="37">
        <f t="shared" si="167"/>
        <v>2002</v>
      </c>
      <c r="D5317" s="11">
        <v>30.7</v>
      </c>
      <c r="E5317" s="11">
        <v>24.5</v>
      </c>
    </row>
    <row r="5318" spans="1:5" x14ac:dyDescent="0.25">
      <c r="A5318" s="39">
        <v>37458</v>
      </c>
      <c r="B5318" s="37">
        <f t="shared" si="166"/>
        <v>7</v>
      </c>
      <c r="C5318" s="37">
        <f t="shared" si="167"/>
        <v>2002</v>
      </c>
      <c r="D5318" s="11">
        <v>30</v>
      </c>
      <c r="E5318" s="11">
        <v>24.6</v>
      </c>
    </row>
    <row r="5319" spans="1:5" x14ac:dyDescent="0.25">
      <c r="A5319" s="39">
        <v>37459</v>
      </c>
      <c r="B5319" s="37">
        <f t="shared" si="166"/>
        <v>7</v>
      </c>
      <c r="C5319" s="37">
        <f t="shared" si="167"/>
        <v>2002</v>
      </c>
      <c r="D5319" s="11">
        <v>31</v>
      </c>
      <c r="E5319" s="11">
        <v>25.5</v>
      </c>
    </row>
    <row r="5320" spans="1:5" x14ac:dyDescent="0.25">
      <c r="A5320" s="39">
        <v>37460</v>
      </c>
      <c r="B5320" s="37">
        <f t="shared" si="166"/>
        <v>7</v>
      </c>
      <c r="C5320" s="37">
        <f t="shared" si="167"/>
        <v>2002</v>
      </c>
      <c r="D5320" s="11">
        <v>30.5</v>
      </c>
      <c r="E5320" s="11">
        <v>24.5</v>
      </c>
    </row>
    <row r="5321" spans="1:5" x14ac:dyDescent="0.25">
      <c r="A5321" s="39">
        <v>37461</v>
      </c>
      <c r="B5321" s="37">
        <f t="shared" si="166"/>
        <v>7</v>
      </c>
      <c r="C5321" s="37">
        <f t="shared" si="167"/>
        <v>2002</v>
      </c>
      <c r="D5321" s="11">
        <v>28.8</v>
      </c>
      <c r="E5321" s="11">
        <v>24.5</v>
      </c>
    </row>
    <row r="5322" spans="1:5" x14ac:dyDescent="0.25">
      <c r="A5322" s="39">
        <v>37462</v>
      </c>
      <c r="B5322" s="37">
        <f t="shared" si="166"/>
        <v>7</v>
      </c>
      <c r="C5322" s="37">
        <f t="shared" si="167"/>
        <v>2002</v>
      </c>
      <c r="D5322" s="11">
        <v>30</v>
      </c>
      <c r="E5322" s="11">
        <v>24.8</v>
      </c>
    </row>
    <row r="5323" spans="1:5" x14ac:dyDescent="0.25">
      <c r="A5323" s="39">
        <v>37463</v>
      </c>
      <c r="B5323" s="37">
        <f t="shared" si="166"/>
        <v>7</v>
      </c>
      <c r="C5323" s="37">
        <f t="shared" si="167"/>
        <v>2002</v>
      </c>
      <c r="D5323" s="11">
        <v>30</v>
      </c>
      <c r="E5323" s="11">
        <v>25.4</v>
      </c>
    </row>
    <row r="5324" spans="1:5" x14ac:dyDescent="0.25">
      <c r="A5324" s="39">
        <v>37464</v>
      </c>
      <c r="B5324" s="37">
        <f t="shared" si="166"/>
        <v>7</v>
      </c>
      <c r="C5324" s="37">
        <f t="shared" si="167"/>
        <v>2002</v>
      </c>
      <c r="D5324" s="11">
        <v>31.6</v>
      </c>
      <c r="E5324" s="11">
        <v>25.6</v>
      </c>
    </row>
    <row r="5325" spans="1:5" x14ac:dyDescent="0.25">
      <c r="A5325" s="39">
        <v>37465</v>
      </c>
      <c r="B5325" s="37">
        <f t="shared" si="166"/>
        <v>7</v>
      </c>
      <c r="C5325" s="37">
        <f t="shared" si="167"/>
        <v>2002</v>
      </c>
      <c r="D5325" s="11">
        <v>31.1</v>
      </c>
      <c r="E5325" s="11">
        <v>25</v>
      </c>
    </row>
    <row r="5326" spans="1:5" x14ac:dyDescent="0.25">
      <c r="A5326" s="39">
        <v>37466</v>
      </c>
      <c r="B5326" s="37">
        <f t="shared" si="166"/>
        <v>7</v>
      </c>
      <c r="C5326" s="37">
        <f t="shared" si="167"/>
        <v>2002</v>
      </c>
      <c r="D5326" s="11">
        <v>31.9</v>
      </c>
      <c r="E5326" s="12">
        <v>25</v>
      </c>
    </row>
    <row r="5327" spans="1:5" x14ac:dyDescent="0.25">
      <c r="A5327" s="39">
        <v>37467</v>
      </c>
      <c r="B5327" s="37">
        <f t="shared" si="166"/>
        <v>7</v>
      </c>
      <c r="C5327" s="37">
        <f t="shared" si="167"/>
        <v>2002</v>
      </c>
      <c r="D5327" s="12">
        <v>32</v>
      </c>
      <c r="E5327" s="16">
        <v>25.1</v>
      </c>
    </row>
    <row r="5328" spans="1:5" x14ac:dyDescent="0.25">
      <c r="A5328" s="39">
        <v>37468</v>
      </c>
      <c r="B5328" s="37">
        <f t="shared" si="166"/>
        <v>7</v>
      </c>
      <c r="C5328" s="37">
        <f t="shared" si="167"/>
        <v>2002</v>
      </c>
      <c r="D5328" s="17">
        <v>33</v>
      </c>
      <c r="E5328" s="11">
        <v>24.6</v>
      </c>
    </row>
    <row r="5329" spans="1:5" x14ac:dyDescent="0.25">
      <c r="A5329" s="39">
        <v>37469</v>
      </c>
      <c r="B5329" s="37">
        <f t="shared" si="166"/>
        <v>8</v>
      </c>
      <c r="C5329" s="37">
        <f t="shared" si="167"/>
        <v>2002</v>
      </c>
      <c r="D5329" s="18">
        <v>33.200000000000003</v>
      </c>
      <c r="E5329" s="11">
        <v>25</v>
      </c>
    </row>
    <row r="5330" spans="1:5" x14ac:dyDescent="0.25">
      <c r="A5330" s="39">
        <v>37470</v>
      </c>
      <c r="B5330" s="37">
        <f t="shared" si="166"/>
        <v>8</v>
      </c>
      <c r="C5330" s="37">
        <f t="shared" si="167"/>
        <v>2002</v>
      </c>
      <c r="D5330" s="18">
        <v>32</v>
      </c>
      <c r="E5330" s="11">
        <v>25.4</v>
      </c>
    </row>
    <row r="5331" spans="1:5" x14ac:dyDescent="0.25">
      <c r="A5331" s="39">
        <v>37471</v>
      </c>
      <c r="B5331" s="37">
        <f t="shared" si="166"/>
        <v>8</v>
      </c>
      <c r="C5331" s="37">
        <f t="shared" si="167"/>
        <v>2002</v>
      </c>
      <c r="D5331" s="18">
        <v>33.200000000000003</v>
      </c>
      <c r="E5331" s="11">
        <v>25.1</v>
      </c>
    </row>
    <row r="5332" spans="1:5" x14ac:dyDescent="0.25">
      <c r="A5332" s="39">
        <v>37472</v>
      </c>
      <c r="B5332" s="37">
        <f t="shared" si="166"/>
        <v>8</v>
      </c>
      <c r="C5332" s="37">
        <f t="shared" si="167"/>
        <v>2002</v>
      </c>
      <c r="D5332" s="18">
        <v>31.9</v>
      </c>
      <c r="E5332" s="11">
        <v>25.5</v>
      </c>
    </row>
    <row r="5333" spans="1:5" x14ac:dyDescent="0.25">
      <c r="A5333" s="39">
        <v>37473</v>
      </c>
      <c r="B5333" s="37">
        <f t="shared" si="166"/>
        <v>8</v>
      </c>
      <c r="C5333" s="37">
        <f t="shared" si="167"/>
        <v>2002</v>
      </c>
      <c r="D5333" s="18">
        <v>29.8</v>
      </c>
      <c r="E5333" s="11">
        <v>25</v>
      </c>
    </row>
    <row r="5334" spans="1:5" x14ac:dyDescent="0.25">
      <c r="A5334" s="39">
        <v>37474</v>
      </c>
      <c r="B5334" s="37">
        <f t="shared" si="166"/>
        <v>8</v>
      </c>
      <c r="C5334" s="37">
        <f t="shared" si="167"/>
        <v>2002</v>
      </c>
      <c r="D5334" s="18">
        <v>30.2</v>
      </c>
      <c r="E5334" s="11">
        <v>25</v>
      </c>
    </row>
    <row r="5335" spans="1:5" x14ac:dyDescent="0.25">
      <c r="A5335" s="39">
        <v>37475</v>
      </c>
      <c r="B5335" s="37">
        <f t="shared" si="166"/>
        <v>8</v>
      </c>
      <c r="C5335" s="37">
        <f t="shared" si="167"/>
        <v>2002</v>
      </c>
      <c r="D5335" s="18">
        <v>29.3</v>
      </c>
      <c r="E5335" s="11">
        <v>23.6</v>
      </c>
    </row>
    <row r="5336" spans="1:5" x14ac:dyDescent="0.25">
      <c r="A5336" s="39">
        <v>37476</v>
      </c>
      <c r="B5336" s="37">
        <f t="shared" si="166"/>
        <v>8</v>
      </c>
      <c r="C5336" s="37">
        <f t="shared" si="167"/>
        <v>2002</v>
      </c>
      <c r="D5336" s="18">
        <v>29.3</v>
      </c>
      <c r="E5336" s="11">
        <v>24.9</v>
      </c>
    </row>
    <row r="5337" spans="1:5" x14ac:dyDescent="0.25">
      <c r="A5337" s="39">
        <v>37477</v>
      </c>
      <c r="B5337" s="37">
        <f t="shared" si="166"/>
        <v>8</v>
      </c>
      <c r="C5337" s="37">
        <f t="shared" si="167"/>
        <v>2002</v>
      </c>
      <c r="D5337" s="18">
        <v>31.2</v>
      </c>
      <c r="E5337" s="11">
        <v>24</v>
      </c>
    </row>
    <row r="5338" spans="1:5" x14ac:dyDescent="0.25">
      <c r="A5338" s="39">
        <v>37478</v>
      </c>
      <c r="B5338" s="37">
        <f t="shared" si="166"/>
        <v>8</v>
      </c>
      <c r="C5338" s="37">
        <f t="shared" si="167"/>
        <v>2002</v>
      </c>
      <c r="D5338" s="18">
        <v>27.7</v>
      </c>
      <c r="E5338" s="11">
        <v>24.5</v>
      </c>
    </row>
    <row r="5339" spans="1:5" x14ac:dyDescent="0.25">
      <c r="A5339" s="39">
        <v>37479</v>
      </c>
      <c r="B5339" s="37">
        <f t="shared" si="166"/>
        <v>8</v>
      </c>
      <c r="C5339" s="37">
        <f t="shared" si="167"/>
        <v>2002</v>
      </c>
      <c r="D5339" s="18">
        <v>29.4</v>
      </c>
      <c r="E5339" s="11">
        <v>25</v>
      </c>
    </row>
    <row r="5340" spans="1:5" x14ac:dyDescent="0.25">
      <c r="A5340" s="39">
        <v>37480</v>
      </c>
      <c r="B5340" s="37">
        <f t="shared" si="166"/>
        <v>8</v>
      </c>
      <c r="C5340" s="37">
        <f t="shared" si="167"/>
        <v>2002</v>
      </c>
      <c r="D5340" s="18">
        <v>28.3</v>
      </c>
      <c r="E5340" s="11">
        <v>25.5</v>
      </c>
    </row>
    <row r="5341" spans="1:5" x14ac:dyDescent="0.25">
      <c r="A5341" s="39">
        <v>37481</v>
      </c>
      <c r="B5341" s="37">
        <f t="shared" si="166"/>
        <v>8</v>
      </c>
      <c r="C5341" s="37">
        <f t="shared" si="167"/>
        <v>2002</v>
      </c>
      <c r="D5341" s="18">
        <v>29</v>
      </c>
      <c r="E5341" s="11">
        <v>24.5</v>
      </c>
    </row>
    <row r="5342" spans="1:5" x14ac:dyDescent="0.25">
      <c r="A5342" s="39">
        <v>37482</v>
      </c>
      <c r="B5342" s="37">
        <f t="shared" si="166"/>
        <v>8</v>
      </c>
      <c r="C5342" s="37">
        <f t="shared" si="167"/>
        <v>2002</v>
      </c>
      <c r="D5342" s="18">
        <v>29.3</v>
      </c>
      <c r="E5342" s="11">
        <v>25</v>
      </c>
    </row>
    <row r="5343" spans="1:5" x14ac:dyDescent="0.25">
      <c r="A5343" s="39">
        <v>37483</v>
      </c>
      <c r="B5343" s="37">
        <f t="shared" si="166"/>
        <v>8</v>
      </c>
      <c r="C5343" s="37">
        <f t="shared" si="167"/>
        <v>2002</v>
      </c>
      <c r="D5343" s="18">
        <v>31</v>
      </c>
      <c r="E5343" s="11">
        <v>25</v>
      </c>
    </row>
    <row r="5344" spans="1:5" x14ac:dyDescent="0.25">
      <c r="A5344" s="39">
        <v>37484</v>
      </c>
      <c r="B5344" s="37">
        <f t="shared" si="166"/>
        <v>8</v>
      </c>
      <c r="C5344" s="37">
        <f t="shared" si="167"/>
        <v>2002</v>
      </c>
      <c r="D5344" s="18">
        <v>31.6</v>
      </c>
      <c r="E5344" s="11">
        <v>24.8</v>
      </c>
    </row>
    <row r="5345" spans="1:5" x14ac:dyDescent="0.25">
      <c r="A5345" s="39">
        <v>37485</v>
      </c>
      <c r="B5345" s="37">
        <f t="shared" si="166"/>
        <v>8</v>
      </c>
      <c r="C5345" s="37">
        <f t="shared" si="167"/>
        <v>2002</v>
      </c>
      <c r="D5345" s="18">
        <v>30.5</v>
      </c>
      <c r="E5345" s="11">
        <v>24.8</v>
      </c>
    </row>
    <row r="5346" spans="1:5" x14ac:dyDescent="0.25">
      <c r="A5346" s="39">
        <v>37486</v>
      </c>
      <c r="B5346" s="37">
        <f t="shared" si="166"/>
        <v>8</v>
      </c>
      <c r="C5346" s="37">
        <f t="shared" si="167"/>
        <v>2002</v>
      </c>
      <c r="D5346" s="18">
        <v>30</v>
      </c>
      <c r="E5346" s="11">
        <v>24</v>
      </c>
    </row>
    <row r="5347" spans="1:5" x14ac:dyDescent="0.25">
      <c r="A5347" s="39">
        <v>37487</v>
      </c>
      <c r="B5347" s="37">
        <f t="shared" si="166"/>
        <v>8</v>
      </c>
      <c r="C5347" s="37">
        <f t="shared" si="167"/>
        <v>2002</v>
      </c>
      <c r="D5347" s="18">
        <v>30</v>
      </c>
      <c r="E5347" s="11">
        <v>25.2</v>
      </c>
    </row>
    <row r="5348" spans="1:5" x14ac:dyDescent="0.25">
      <c r="A5348" s="39">
        <v>37488</v>
      </c>
      <c r="B5348" s="37">
        <f t="shared" si="166"/>
        <v>8</v>
      </c>
      <c r="C5348" s="37">
        <f t="shared" si="167"/>
        <v>2002</v>
      </c>
      <c r="D5348" s="18">
        <v>31.8</v>
      </c>
      <c r="E5348" s="11">
        <v>25</v>
      </c>
    </row>
    <row r="5349" spans="1:5" x14ac:dyDescent="0.25">
      <c r="A5349" s="39">
        <v>37489</v>
      </c>
      <c r="B5349" s="37">
        <f t="shared" si="166"/>
        <v>8</v>
      </c>
      <c r="C5349" s="37">
        <f t="shared" si="167"/>
        <v>2002</v>
      </c>
      <c r="D5349" s="18">
        <v>31</v>
      </c>
      <c r="E5349" s="11">
        <v>24.5</v>
      </c>
    </row>
    <row r="5350" spans="1:5" x14ac:dyDescent="0.25">
      <c r="A5350" s="39">
        <v>37490</v>
      </c>
      <c r="B5350" s="37">
        <f t="shared" si="166"/>
        <v>8</v>
      </c>
      <c r="C5350" s="37">
        <f t="shared" si="167"/>
        <v>2002</v>
      </c>
      <c r="D5350" s="18">
        <v>32</v>
      </c>
      <c r="E5350" s="11">
        <v>24</v>
      </c>
    </row>
    <row r="5351" spans="1:5" x14ac:dyDescent="0.25">
      <c r="A5351" s="39">
        <v>37491</v>
      </c>
      <c r="B5351" s="37">
        <f t="shared" si="166"/>
        <v>8</v>
      </c>
      <c r="C5351" s="37">
        <f t="shared" si="167"/>
        <v>2002</v>
      </c>
      <c r="D5351" s="18">
        <v>32</v>
      </c>
      <c r="E5351" s="11">
        <v>24.4</v>
      </c>
    </row>
    <row r="5352" spans="1:5" x14ac:dyDescent="0.25">
      <c r="A5352" s="39">
        <v>37492</v>
      </c>
      <c r="B5352" s="37">
        <f t="shared" si="166"/>
        <v>8</v>
      </c>
      <c r="C5352" s="37">
        <f t="shared" si="167"/>
        <v>2002</v>
      </c>
      <c r="D5352" s="18">
        <v>31.2</v>
      </c>
      <c r="E5352" s="11">
        <v>24.2</v>
      </c>
    </row>
    <row r="5353" spans="1:5" x14ac:dyDescent="0.25">
      <c r="A5353" s="39">
        <v>37493</v>
      </c>
      <c r="B5353" s="37">
        <f t="shared" si="166"/>
        <v>8</v>
      </c>
      <c r="C5353" s="37">
        <f t="shared" si="167"/>
        <v>2002</v>
      </c>
      <c r="D5353" s="18">
        <v>26</v>
      </c>
      <c r="E5353" s="11">
        <v>22.7</v>
      </c>
    </row>
    <row r="5354" spans="1:5" x14ac:dyDescent="0.25">
      <c r="A5354" s="39">
        <v>37494</v>
      </c>
      <c r="B5354" s="37">
        <f t="shared" si="166"/>
        <v>8</v>
      </c>
      <c r="C5354" s="37">
        <f t="shared" si="167"/>
        <v>2002</v>
      </c>
      <c r="D5354" s="18">
        <v>26</v>
      </c>
      <c r="E5354" s="11">
        <v>22.8</v>
      </c>
    </row>
    <row r="5355" spans="1:5" x14ac:dyDescent="0.25">
      <c r="A5355" s="39">
        <v>37495</v>
      </c>
      <c r="B5355" s="37">
        <f t="shared" si="166"/>
        <v>8</v>
      </c>
      <c r="C5355" s="37">
        <f t="shared" si="167"/>
        <v>2002</v>
      </c>
      <c r="D5355" s="18">
        <v>28.6</v>
      </c>
      <c r="E5355" s="11">
        <v>23</v>
      </c>
    </row>
    <row r="5356" spans="1:5" x14ac:dyDescent="0.25">
      <c r="A5356" s="39">
        <v>37496</v>
      </c>
      <c r="B5356" s="37">
        <f t="shared" si="166"/>
        <v>8</v>
      </c>
      <c r="C5356" s="37">
        <f t="shared" si="167"/>
        <v>2002</v>
      </c>
      <c r="D5356" s="18">
        <v>31.8</v>
      </c>
      <c r="E5356" s="11">
        <v>24</v>
      </c>
    </row>
    <row r="5357" spans="1:5" x14ac:dyDescent="0.25">
      <c r="A5357" s="39">
        <v>37497</v>
      </c>
      <c r="B5357" s="37">
        <f t="shared" si="166"/>
        <v>8</v>
      </c>
      <c r="C5357" s="37">
        <f t="shared" si="167"/>
        <v>2002</v>
      </c>
      <c r="D5357" s="18">
        <v>30.4</v>
      </c>
      <c r="E5357" s="12">
        <v>24</v>
      </c>
    </row>
    <row r="5358" spans="1:5" x14ac:dyDescent="0.25">
      <c r="A5358" s="39">
        <v>37498</v>
      </c>
      <c r="B5358" s="37">
        <f t="shared" si="166"/>
        <v>8</v>
      </c>
      <c r="C5358" s="37">
        <f t="shared" si="167"/>
        <v>2002</v>
      </c>
      <c r="D5358" s="12">
        <v>30.4</v>
      </c>
      <c r="E5358" s="16">
        <v>24</v>
      </c>
    </row>
    <row r="5359" spans="1:5" x14ac:dyDescent="0.25">
      <c r="A5359" s="39">
        <v>37499</v>
      </c>
      <c r="B5359" s="37">
        <f t="shared" si="166"/>
        <v>8</v>
      </c>
      <c r="C5359" s="37">
        <f t="shared" si="167"/>
        <v>2002</v>
      </c>
      <c r="D5359" s="17">
        <v>29.4</v>
      </c>
      <c r="E5359" s="17">
        <v>24</v>
      </c>
    </row>
    <row r="5360" spans="1:5" x14ac:dyDescent="0.25">
      <c r="A5360" s="39">
        <v>37500</v>
      </c>
      <c r="B5360" s="37">
        <f t="shared" si="166"/>
        <v>9</v>
      </c>
      <c r="C5360" s="37">
        <f t="shared" si="167"/>
        <v>2002</v>
      </c>
      <c r="D5360" s="18">
        <v>30</v>
      </c>
      <c r="E5360" s="18">
        <v>24.8</v>
      </c>
    </row>
    <row r="5361" spans="1:5" x14ac:dyDescent="0.25">
      <c r="A5361" s="39">
        <v>37501</v>
      </c>
      <c r="B5361" s="37">
        <f t="shared" si="166"/>
        <v>9</v>
      </c>
      <c r="C5361" s="37">
        <f t="shared" si="167"/>
        <v>2002</v>
      </c>
      <c r="D5361" s="18">
        <v>31.3</v>
      </c>
      <c r="E5361" s="18">
        <v>24.5</v>
      </c>
    </row>
    <row r="5362" spans="1:5" x14ac:dyDescent="0.25">
      <c r="A5362" s="39">
        <v>37502</v>
      </c>
      <c r="B5362" s="37">
        <f t="shared" si="166"/>
        <v>9</v>
      </c>
      <c r="C5362" s="37">
        <f t="shared" si="167"/>
        <v>2002</v>
      </c>
      <c r="D5362" s="18">
        <v>31.6</v>
      </c>
      <c r="E5362" s="18">
        <v>25.1</v>
      </c>
    </row>
    <row r="5363" spans="1:5" x14ac:dyDescent="0.25">
      <c r="A5363" s="39">
        <v>37503</v>
      </c>
      <c r="B5363" s="37">
        <f t="shared" si="166"/>
        <v>9</v>
      </c>
      <c r="C5363" s="37">
        <f t="shared" si="167"/>
        <v>2002</v>
      </c>
      <c r="D5363" s="18">
        <v>30.1</v>
      </c>
      <c r="E5363" s="18">
        <v>24.5</v>
      </c>
    </row>
    <row r="5364" spans="1:5" x14ac:dyDescent="0.25">
      <c r="A5364" s="39">
        <v>37504</v>
      </c>
      <c r="B5364" s="37">
        <f t="shared" si="166"/>
        <v>9</v>
      </c>
      <c r="C5364" s="37">
        <f t="shared" si="167"/>
        <v>2002</v>
      </c>
      <c r="D5364" s="18">
        <v>31</v>
      </c>
      <c r="E5364" s="18">
        <v>23.5</v>
      </c>
    </row>
    <row r="5365" spans="1:5" x14ac:dyDescent="0.25">
      <c r="A5365" s="39">
        <v>37505</v>
      </c>
      <c r="B5365" s="37">
        <f t="shared" si="166"/>
        <v>9</v>
      </c>
      <c r="C5365" s="37">
        <f t="shared" si="167"/>
        <v>2002</v>
      </c>
      <c r="D5365" s="18">
        <v>31.8</v>
      </c>
      <c r="E5365" s="18">
        <v>22.6</v>
      </c>
    </row>
    <row r="5366" spans="1:5" x14ac:dyDescent="0.25">
      <c r="A5366" s="39">
        <v>37506</v>
      </c>
      <c r="B5366" s="37">
        <f t="shared" si="166"/>
        <v>9</v>
      </c>
      <c r="C5366" s="37">
        <f t="shared" si="167"/>
        <v>2002</v>
      </c>
      <c r="D5366" s="18">
        <v>32</v>
      </c>
      <c r="E5366" s="18">
        <v>22</v>
      </c>
    </row>
    <row r="5367" spans="1:5" x14ac:dyDescent="0.25">
      <c r="A5367" s="39">
        <v>37507</v>
      </c>
      <c r="B5367" s="37">
        <f t="shared" si="166"/>
        <v>9</v>
      </c>
      <c r="C5367" s="37">
        <f t="shared" si="167"/>
        <v>2002</v>
      </c>
      <c r="D5367" s="18">
        <v>33</v>
      </c>
      <c r="E5367" s="18">
        <v>22.8</v>
      </c>
    </row>
    <row r="5368" spans="1:5" x14ac:dyDescent="0.25">
      <c r="A5368" s="39">
        <v>37508</v>
      </c>
      <c r="B5368" s="37">
        <f t="shared" si="166"/>
        <v>9</v>
      </c>
      <c r="C5368" s="37">
        <f t="shared" si="167"/>
        <v>2002</v>
      </c>
      <c r="D5368" s="18">
        <v>33</v>
      </c>
      <c r="E5368" s="18">
        <v>22.5</v>
      </c>
    </row>
    <row r="5369" spans="1:5" x14ac:dyDescent="0.25">
      <c r="A5369" s="39">
        <v>37509</v>
      </c>
      <c r="B5369" s="37">
        <f t="shared" si="166"/>
        <v>9</v>
      </c>
      <c r="C5369" s="37">
        <f t="shared" si="167"/>
        <v>2002</v>
      </c>
      <c r="D5369" s="18">
        <v>33.200000000000003</v>
      </c>
      <c r="E5369" s="18">
        <v>22.5</v>
      </c>
    </row>
    <row r="5370" spans="1:5" x14ac:dyDescent="0.25">
      <c r="A5370" s="39">
        <v>37510</v>
      </c>
      <c r="B5370" s="37">
        <f t="shared" si="166"/>
        <v>9</v>
      </c>
      <c r="C5370" s="37">
        <f t="shared" si="167"/>
        <v>2002</v>
      </c>
      <c r="D5370" s="18">
        <v>33.200000000000003</v>
      </c>
      <c r="E5370" s="18">
        <v>21.8</v>
      </c>
    </row>
    <row r="5371" spans="1:5" x14ac:dyDescent="0.25">
      <c r="A5371" s="39">
        <v>37511</v>
      </c>
      <c r="B5371" s="37">
        <f t="shared" si="166"/>
        <v>9</v>
      </c>
      <c r="C5371" s="37">
        <f t="shared" si="167"/>
        <v>2002</v>
      </c>
      <c r="D5371" s="18">
        <v>33</v>
      </c>
      <c r="E5371" s="18">
        <v>21.8</v>
      </c>
    </row>
    <row r="5372" spans="1:5" x14ac:dyDescent="0.25">
      <c r="A5372" s="39">
        <v>37512</v>
      </c>
      <c r="B5372" s="37">
        <f t="shared" si="166"/>
        <v>9</v>
      </c>
      <c r="C5372" s="37">
        <f t="shared" si="167"/>
        <v>2002</v>
      </c>
      <c r="D5372" s="18">
        <v>33.299999999999997</v>
      </c>
      <c r="E5372" s="18">
        <v>22.2</v>
      </c>
    </row>
    <row r="5373" spans="1:5" x14ac:dyDescent="0.25">
      <c r="A5373" s="39">
        <v>37513</v>
      </c>
      <c r="B5373" s="37">
        <f t="shared" si="166"/>
        <v>9</v>
      </c>
      <c r="C5373" s="37">
        <f t="shared" si="167"/>
        <v>2002</v>
      </c>
      <c r="D5373" s="18">
        <v>33.799999999999997</v>
      </c>
      <c r="E5373" s="18">
        <v>22.4</v>
      </c>
    </row>
    <row r="5374" spans="1:5" x14ac:dyDescent="0.25">
      <c r="A5374" s="39">
        <v>37514</v>
      </c>
      <c r="B5374" s="37">
        <f t="shared" si="166"/>
        <v>9</v>
      </c>
      <c r="C5374" s="37">
        <f t="shared" si="167"/>
        <v>2002</v>
      </c>
      <c r="D5374" s="18">
        <v>33.700000000000003</v>
      </c>
      <c r="E5374" s="18">
        <v>22.7</v>
      </c>
    </row>
    <row r="5375" spans="1:5" x14ac:dyDescent="0.25">
      <c r="A5375" s="39">
        <v>37515</v>
      </c>
      <c r="B5375" s="37">
        <f t="shared" si="166"/>
        <v>9</v>
      </c>
      <c r="C5375" s="37">
        <f t="shared" si="167"/>
        <v>2002</v>
      </c>
      <c r="D5375" s="18">
        <v>33.700000000000003</v>
      </c>
      <c r="E5375" s="18">
        <v>23.7</v>
      </c>
    </row>
    <row r="5376" spans="1:5" x14ac:dyDescent="0.25">
      <c r="A5376" s="39">
        <v>37516</v>
      </c>
      <c r="B5376" s="37">
        <f t="shared" si="166"/>
        <v>9</v>
      </c>
      <c r="C5376" s="37">
        <f t="shared" si="167"/>
        <v>2002</v>
      </c>
      <c r="D5376" s="18">
        <v>33.299999999999997</v>
      </c>
      <c r="E5376" s="18">
        <v>23</v>
      </c>
    </row>
    <row r="5377" spans="1:5" x14ac:dyDescent="0.25">
      <c r="A5377" s="39">
        <v>37517</v>
      </c>
      <c r="B5377" s="37">
        <f t="shared" si="166"/>
        <v>9</v>
      </c>
      <c r="C5377" s="37">
        <f t="shared" si="167"/>
        <v>2002</v>
      </c>
      <c r="D5377" s="18">
        <v>31.8</v>
      </c>
      <c r="E5377" s="18">
        <v>22.5</v>
      </c>
    </row>
    <row r="5378" spans="1:5" x14ac:dyDescent="0.25">
      <c r="A5378" s="39">
        <v>37518</v>
      </c>
      <c r="B5378" s="37">
        <f t="shared" si="166"/>
        <v>9</v>
      </c>
      <c r="C5378" s="37">
        <f t="shared" si="167"/>
        <v>2002</v>
      </c>
      <c r="D5378" s="18">
        <v>32.799999999999997</v>
      </c>
      <c r="E5378" s="18">
        <v>21.4</v>
      </c>
    </row>
    <row r="5379" spans="1:5" x14ac:dyDescent="0.25">
      <c r="A5379" s="39">
        <v>37519</v>
      </c>
      <c r="B5379" s="37">
        <f t="shared" ref="B5379:B5442" si="168">MONTH(A5379)</f>
        <v>9</v>
      </c>
      <c r="C5379" s="37">
        <f t="shared" ref="C5379:C5442" si="169">YEAR(A5379)</f>
        <v>2002</v>
      </c>
      <c r="D5379" s="18">
        <v>32.799999999999997</v>
      </c>
      <c r="E5379" s="18">
        <v>21.4</v>
      </c>
    </row>
    <row r="5380" spans="1:5" x14ac:dyDescent="0.25">
      <c r="A5380" s="39">
        <v>37520</v>
      </c>
      <c r="B5380" s="37">
        <f t="shared" si="168"/>
        <v>9</v>
      </c>
      <c r="C5380" s="37">
        <f t="shared" si="169"/>
        <v>2002</v>
      </c>
      <c r="D5380" s="18">
        <v>32.299999999999997</v>
      </c>
      <c r="E5380" s="18">
        <v>23.4</v>
      </c>
    </row>
    <row r="5381" spans="1:5" x14ac:dyDescent="0.25">
      <c r="A5381" s="39">
        <v>37521</v>
      </c>
      <c r="B5381" s="37">
        <f t="shared" si="168"/>
        <v>9</v>
      </c>
      <c r="C5381" s="37">
        <f t="shared" si="169"/>
        <v>2002</v>
      </c>
      <c r="D5381" s="18">
        <v>34</v>
      </c>
      <c r="E5381" s="18">
        <v>23</v>
      </c>
    </row>
    <row r="5382" spans="1:5" x14ac:dyDescent="0.25">
      <c r="A5382" s="39">
        <v>37522</v>
      </c>
      <c r="B5382" s="37">
        <f t="shared" si="168"/>
        <v>9</v>
      </c>
      <c r="C5382" s="37">
        <f t="shared" si="169"/>
        <v>2002</v>
      </c>
      <c r="D5382" s="18">
        <v>33.5</v>
      </c>
      <c r="E5382" s="18">
        <v>23.6</v>
      </c>
    </row>
    <row r="5383" spans="1:5" x14ac:dyDescent="0.25">
      <c r="A5383" s="39">
        <v>37523</v>
      </c>
      <c r="B5383" s="37">
        <f t="shared" si="168"/>
        <v>9</v>
      </c>
      <c r="C5383" s="37">
        <f t="shared" si="169"/>
        <v>2002</v>
      </c>
      <c r="D5383" s="18">
        <v>32.799999999999997</v>
      </c>
      <c r="E5383" s="18">
        <v>23</v>
      </c>
    </row>
    <row r="5384" spans="1:5" x14ac:dyDescent="0.25">
      <c r="A5384" s="39">
        <v>37524</v>
      </c>
      <c r="B5384" s="37">
        <f t="shared" si="168"/>
        <v>9</v>
      </c>
      <c r="C5384" s="37">
        <f t="shared" si="169"/>
        <v>2002</v>
      </c>
      <c r="D5384" s="18">
        <v>33.6</v>
      </c>
      <c r="E5384" s="18">
        <v>23.6</v>
      </c>
    </row>
    <row r="5385" spans="1:5" x14ac:dyDescent="0.25">
      <c r="A5385" s="39">
        <v>37525</v>
      </c>
      <c r="B5385" s="37">
        <f t="shared" si="168"/>
        <v>9</v>
      </c>
      <c r="C5385" s="37">
        <f t="shared" si="169"/>
        <v>2002</v>
      </c>
      <c r="D5385" s="18">
        <v>34.6</v>
      </c>
      <c r="E5385" s="18">
        <v>23.6</v>
      </c>
    </row>
    <row r="5386" spans="1:5" x14ac:dyDescent="0.25">
      <c r="A5386" s="39">
        <v>37526</v>
      </c>
      <c r="B5386" s="37">
        <f t="shared" si="168"/>
        <v>9</v>
      </c>
      <c r="C5386" s="37">
        <f t="shared" si="169"/>
        <v>2002</v>
      </c>
      <c r="D5386" s="18">
        <v>35.5</v>
      </c>
      <c r="E5386" s="18">
        <v>23.7</v>
      </c>
    </row>
    <row r="5387" spans="1:5" x14ac:dyDescent="0.25">
      <c r="A5387" s="39">
        <v>37527</v>
      </c>
      <c r="B5387" s="37">
        <f t="shared" si="168"/>
        <v>9</v>
      </c>
      <c r="C5387" s="37">
        <f t="shared" si="169"/>
        <v>2002</v>
      </c>
      <c r="D5387" s="18">
        <v>35.1</v>
      </c>
      <c r="E5387" s="18">
        <v>24</v>
      </c>
    </row>
    <row r="5388" spans="1:5" x14ac:dyDescent="0.25">
      <c r="A5388" s="39">
        <v>37528</v>
      </c>
      <c r="B5388" s="37">
        <f t="shared" si="168"/>
        <v>9</v>
      </c>
      <c r="C5388" s="37">
        <f t="shared" si="169"/>
        <v>2002</v>
      </c>
      <c r="D5388" s="18">
        <v>36.700000000000003</v>
      </c>
      <c r="E5388" s="18">
        <v>23.7</v>
      </c>
    </row>
    <row r="5389" spans="1:5" x14ac:dyDescent="0.25">
      <c r="A5389" s="39">
        <v>37529</v>
      </c>
      <c r="B5389" s="37">
        <f t="shared" si="168"/>
        <v>9</v>
      </c>
      <c r="C5389" s="37">
        <f t="shared" si="169"/>
        <v>2002</v>
      </c>
      <c r="D5389" s="17">
        <v>38</v>
      </c>
      <c r="E5389" s="11">
        <v>23.6</v>
      </c>
    </row>
    <row r="5390" spans="1:5" x14ac:dyDescent="0.25">
      <c r="A5390" s="39">
        <v>37530</v>
      </c>
      <c r="B5390" s="37">
        <f t="shared" si="168"/>
        <v>10</v>
      </c>
      <c r="C5390" s="37">
        <f t="shared" si="169"/>
        <v>2002</v>
      </c>
      <c r="D5390" s="18">
        <v>38.200000000000003</v>
      </c>
      <c r="E5390" s="11">
        <v>23</v>
      </c>
    </row>
    <row r="5391" spans="1:5" x14ac:dyDescent="0.25">
      <c r="A5391" s="39">
        <v>37531</v>
      </c>
      <c r="B5391" s="37">
        <f t="shared" si="168"/>
        <v>10</v>
      </c>
      <c r="C5391" s="37">
        <f t="shared" si="169"/>
        <v>2002</v>
      </c>
      <c r="D5391" s="18">
        <v>39.200000000000003</v>
      </c>
      <c r="E5391" s="11">
        <v>23.6</v>
      </c>
    </row>
    <row r="5392" spans="1:5" x14ac:dyDescent="0.25">
      <c r="A5392" s="39">
        <v>37532</v>
      </c>
      <c r="B5392" s="37">
        <f t="shared" si="168"/>
        <v>10</v>
      </c>
      <c r="C5392" s="37">
        <f t="shared" si="169"/>
        <v>2002</v>
      </c>
      <c r="D5392" s="18">
        <v>38.5</v>
      </c>
      <c r="E5392" s="11">
        <v>21.6</v>
      </c>
    </row>
    <row r="5393" spans="1:5" x14ac:dyDescent="0.25">
      <c r="A5393" s="39">
        <v>37533</v>
      </c>
      <c r="B5393" s="37">
        <f t="shared" si="168"/>
        <v>10</v>
      </c>
      <c r="C5393" s="37">
        <f t="shared" si="169"/>
        <v>2002</v>
      </c>
      <c r="D5393" s="18">
        <v>39</v>
      </c>
      <c r="E5393" s="11">
        <v>21</v>
      </c>
    </row>
    <row r="5394" spans="1:5" x14ac:dyDescent="0.25">
      <c r="A5394" s="39">
        <v>37534</v>
      </c>
      <c r="B5394" s="37">
        <f t="shared" si="168"/>
        <v>10</v>
      </c>
      <c r="C5394" s="37">
        <f t="shared" si="169"/>
        <v>2002</v>
      </c>
      <c r="D5394" s="18">
        <v>38.700000000000003</v>
      </c>
      <c r="E5394" s="11">
        <v>19.600000000000001</v>
      </c>
    </row>
    <row r="5395" spans="1:5" x14ac:dyDescent="0.25">
      <c r="A5395" s="39">
        <v>37535</v>
      </c>
      <c r="B5395" s="37">
        <f t="shared" si="168"/>
        <v>10</v>
      </c>
      <c r="C5395" s="37">
        <f t="shared" si="169"/>
        <v>2002</v>
      </c>
      <c r="D5395" s="18">
        <v>38.799999999999997</v>
      </c>
      <c r="E5395" s="11">
        <v>20.399999999999999</v>
      </c>
    </row>
    <row r="5396" spans="1:5" x14ac:dyDescent="0.25">
      <c r="A5396" s="39">
        <v>37536</v>
      </c>
      <c r="B5396" s="37">
        <f t="shared" si="168"/>
        <v>10</v>
      </c>
      <c r="C5396" s="37">
        <f t="shared" si="169"/>
        <v>2002</v>
      </c>
      <c r="D5396" s="18">
        <v>40.200000000000003</v>
      </c>
      <c r="E5396" s="11">
        <v>21.6</v>
      </c>
    </row>
    <row r="5397" spans="1:5" x14ac:dyDescent="0.25">
      <c r="A5397" s="39">
        <v>37537</v>
      </c>
      <c r="B5397" s="37">
        <f t="shared" si="168"/>
        <v>10</v>
      </c>
      <c r="C5397" s="37">
        <f t="shared" si="169"/>
        <v>2002</v>
      </c>
      <c r="D5397" s="18">
        <v>40.6</v>
      </c>
      <c r="E5397" s="11">
        <v>22.6</v>
      </c>
    </row>
    <row r="5398" spans="1:5" x14ac:dyDescent="0.25">
      <c r="A5398" s="39">
        <v>37538</v>
      </c>
      <c r="B5398" s="37">
        <f t="shared" si="168"/>
        <v>10</v>
      </c>
      <c r="C5398" s="37">
        <f t="shared" si="169"/>
        <v>2002</v>
      </c>
      <c r="D5398" s="18">
        <v>41.5</v>
      </c>
      <c r="E5398" s="11">
        <v>21.9</v>
      </c>
    </row>
    <row r="5399" spans="1:5" x14ac:dyDescent="0.25">
      <c r="A5399" s="39">
        <v>37539</v>
      </c>
      <c r="B5399" s="37">
        <f t="shared" si="168"/>
        <v>10</v>
      </c>
      <c r="C5399" s="37">
        <f t="shared" si="169"/>
        <v>2002</v>
      </c>
      <c r="D5399" s="18">
        <v>40</v>
      </c>
      <c r="E5399" s="11">
        <v>23.8</v>
      </c>
    </row>
    <row r="5400" spans="1:5" x14ac:dyDescent="0.25">
      <c r="A5400" s="39">
        <v>37540</v>
      </c>
      <c r="B5400" s="37">
        <f t="shared" si="168"/>
        <v>10</v>
      </c>
      <c r="C5400" s="37">
        <f t="shared" si="169"/>
        <v>2002</v>
      </c>
      <c r="D5400" s="18">
        <v>38</v>
      </c>
      <c r="E5400" s="11">
        <v>23.4</v>
      </c>
    </row>
    <row r="5401" spans="1:5" x14ac:dyDescent="0.25">
      <c r="A5401" s="39">
        <v>37541</v>
      </c>
      <c r="B5401" s="37">
        <f t="shared" si="168"/>
        <v>10</v>
      </c>
      <c r="C5401" s="37">
        <f t="shared" si="169"/>
        <v>2002</v>
      </c>
      <c r="D5401" s="18">
        <v>38.5</v>
      </c>
      <c r="E5401" s="11">
        <v>22.6</v>
      </c>
    </row>
    <row r="5402" spans="1:5" x14ac:dyDescent="0.25">
      <c r="A5402" s="39">
        <v>37542</v>
      </c>
      <c r="B5402" s="37">
        <f t="shared" si="168"/>
        <v>10</v>
      </c>
      <c r="C5402" s="37">
        <f t="shared" si="169"/>
        <v>2002</v>
      </c>
      <c r="D5402" s="18">
        <v>39.5</v>
      </c>
      <c r="E5402" s="11">
        <v>23</v>
      </c>
    </row>
    <row r="5403" spans="1:5" x14ac:dyDescent="0.25">
      <c r="A5403" s="39">
        <v>37543</v>
      </c>
      <c r="B5403" s="37">
        <f t="shared" si="168"/>
        <v>10</v>
      </c>
      <c r="C5403" s="37">
        <f t="shared" si="169"/>
        <v>2002</v>
      </c>
      <c r="D5403" s="18">
        <v>40</v>
      </c>
      <c r="E5403" s="11">
        <v>23.5</v>
      </c>
    </row>
    <row r="5404" spans="1:5" x14ac:dyDescent="0.25">
      <c r="A5404" s="39">
        <v>37544</v>
      </c>
      <c r="B5404" s="37">
        <f t="shared" si="168"/>
        <v>10</v>
      </c>
      <c r="C5404" s="37">
        <f t="shared" si="169"/>
        <v>2002</v>
      </c>
      <c r="D5404" s="18">
        <v>40.6</v>
      </c>
      <c r="E5404" s="11">
        <v>23.4</v>
      </c>
    </row>
    <row r="5405" spans="1:5" x14ac:dyDescent="0.25">
      <c r="A5405" s="39">
        <v>37545</v>
      </c>
      <c r="B5405" s="37">
        <f t="shared" si="168"/>
        <v>10</v>
      </c>
      <c r="C5405" s="37">
        <f t="shared" si="169"/>
        <v>2002</v>
      </c>
      <c r="D5405" s="18">
        <v>39.799999999999997</v>
      </c>
      <c r="E5405" s="11">
        <v>22.7</v>
      </c>
    </row>
    <row r="5406" spans="1:5" x14ac:dyDescent="0.25">
      <c r="A5406" s="39">
        <v>37546</v>
      </c>
      <c r="B5406" s="37">
        <f t="shared" si="168"/>
        <v>10</v>
      </c>
      <c r="C5406" s="37">
        <f t="shared" si="169"/>
        <v>2002</v>
      </c>
      <c r="D5406" s="18">
        <v>40.200000000000003</v>
      </c>
      <c r="E5406" s="11">
        <v>19.8</v>
      </c>
    </row>
    <row r="5407" spans="1:5" x14ac:dyDescent="0.25">
      <c r="A5407" s="39">
        <v>37547</v>
      </c>
      <c r="B5407" s="37">
        <f t="shared" si="168"/>
        <v>10</v>
      </c>
      <c r="C5407" s="37">
        <f t="shared" si="169"/>
        <v>2002</v>
      </c>
      <c r="D5407" s="18">
        <v>39.799999999999997</v>
      </c>
      <c r="E5407" s="11">
        <v>24.8</v>
      </c>
    </row>
    <row r="5408" spans="1:5" x14ac:dyDescent="0.25">
      <c r="A5408" s="39">
        <v>37548</v>
      </c>
      <c r="B5408" s="37">
        <f t="shared" si="168"/>
        <v>10</v>
      </c>
      <c r="C5408" s="37">
        <f t="shared" si="169"/>
        <v>2002</v>
      </c>
      <c r="D5408" s="18">
        <v>37.5</v>
      </c>
      <c r="E5408" s="11">
        <v>23</v>
      </c>
    </row>
    <row r="5409" spans="1:5" x14ac:dyDescent="0.25">
      <c r="A5409" s="39">
        <v>37549</v>
      </c>
      <c r="B5409" s="37">
        <f t="shared" si="168"/>
        <v>10</v>
      </c>
      <c r="C5409" s="37">
        <f t="shared" si="169"/>
        <v>2002</v>
      </c>
      <c r="D5409" s="18">
        <v>37.4</v>
      </c>
      <c r="E5409" s="11">
        <v>23.3</v>
      </c>
    </row>
    <row r="5410" spans="1:5" x14ac:dyDescent="0.25">
      <c r="A5410" s="39">
        <v>37550</v>
      </c>
      <c r="B5410" s="37">
        <f t="shared" si="168"/>
        <v>10</v>
      </c>
      <c r="C5410" s="37">
        <f t="shared" si="169"/>
        <v>2002</v>
      </c>
      <c r="D5410" s="18">
        <v>37.299999999999997</v>
      </c>
      <c r="E5410" s="11">
        <v>24.1</v>
      </c>
    </row>
    <row r="5411" spans="1:5" x14ac:dyDescent="0.25">
      <c r="A5411" s="39">
        <v>37551</v>
      </c>
      <c r="B5411" s="37">
        <f t="shared" si="168"/>
        <v>10</v>
      </c>
      <c r="C5411" s="37">
        <f t="shared" si="169"/>
        <v>2002</v>
      </c>
      <c r="D5411" s="18">
        <v>36.6</v>
      </c>
      <c r="E5411" s="11">
        <v>21</v>
      </c>
    </row>
    <row r="5412" spans="1:5" x14ac:dyDescent="0.25">
      <c r="A5412" s="39">
        <v>37552</v>
      </c>
      <c r="B5412" s="37">
        <f t="shared" si="168"/>
        <v>10</v>
      </c>
      <c r="C5412" s="37">
        <f t="shared" si="169"/>
        <v>2002</v>
      </c>
      <c r="D5412" s="18">
        <v>38.4</v>
      </c>
      <c r="E5412" s="11">
        <v>18</v>
      </c>
    </row>
    <row r="5413" spans="1:5" x14ac:dyDescent="0.25">
      <c r="A5413" s="39">
        <v>37553</v>
      </c>
      <c r="B5413" s="37">
        <f t="shared" si="168"/>
        <v>10</v>
      </c>
      <c r="C5413" s="37">
        <f t="shared" si="169"/>
        <v>2002</v>
      </c>
      <c r="D5413" s="18">
        <v>38.200000000000003</v>
      </c>
      <c r="E5413" s="11">
        <v>18.399999999999999</v>
      </c>
    </row>
    <row r="5414" spans="1:5" x14ac:dyDescent="0.25">
      <c r="A5414" s="39">
        <v>37554</v>
      </c>
      <c r="B5414" s="37">
        <f t="shared" si="168"/>
        <v>10</v>
      </c>
      <c r="C5414" s="37">
        <f t="shared" si="169"/>
        <v>2002</v>
      </c>
      <c r="D5414" s="18">
        <v>38.6</v>
      </c>
      <c r="E5414" s="11">
        <v>19</v>
      </c>
    </row>
    <row r="5415" spans="1:5" x14ac:dyDescent="0.25">
      <c r="A5415" s="39">
        <v>37555</v>
      </c>
      <c r="B5415" s="37">
        <f t="shared" si="168"/>
        <v>10</v>
      </c>
      <c r="C5415" s="37">
        <f t="shared" si="169"/>
        <v>2002</v>
      </c>
      <c r="D5415" s="18">
        <v>38.700000000000003</v>
      </c>
      <c r="E5415" s="11">
        <v>20</v>
      </c>
    </row>
    <row r="5416" spans="1:5" x14ac:dyDescent="0.25">
      <c r="A5416" s="39">
        <v>37556</v>
      </c>
      <c r="B5416" s="37">
        <f t="shared" si="168"/>
        <v>10</v>
      </c>
      <c r="C5416" s="37">
        <f t="shared" si="169"/>
        <v>2002</v>
      </c>
      <c r="D5416" s="18">
        <v>38</v>
      </c>
      <c r="E5416" s="11">
        <v>19</v>
      </c>
    </row>
    <row r="5417" spans="1:5" x14ac:dyDescent="0.25">
      <c r="A5417" s="39">
        <v>37557</v>
      </c>
      <c r="B5417" s="37">
        <f t="shared" si="168"/>
        <v>10</v>
      </c>
      <c r="C5417" s="37">
        <f t="shared" si="169"/>
        <v>2002</v>
      </c>
      <c r="D5417" s="18">
        <v>38.299999999999997</v>
      </c>
      <c r="E5417" s="11">
        <v>18.5</v>
      </c>
    </row>
    <row r="5418" spans="1:5" x14ac:dyDescent="0.25">
      <c r="A5418" s="39">
        <v>37558</v>
      </c>
      <c r="B5418" s="37">
        <f t="shared" si="168"/>
        <v>10</v>
      </c>
      <c r="C5418" s="37">
        <f t="shared" si="169"/>
        <v>2002</v>
      </c>
      <c r="D5418" s="18">
        <v>37.799999999999997</v>
      </c>
      <c r="E5418" s="12">
        <v>21.6</v>
      </c>
    </row>
    <row r="5419" spans="1:5" x14ac:dyDescent="0.25">
      <c r="A5419" s="39">
        <v>37559</v>
      </c>
      <c r="B5419" s="37">
        <f t="shared" si="168"/>
        <v>10</v>
      </c>
      <c r="C5419" s="37">
        <f t="shared" si="169"/>
        <v>2002</v>
      </c>
      <c r="D5419" s="11">
        <v>37.4</v>
      </c>
      <c r="E5419" s="16">
        <v>19.5</v>
      </c>
    </row>
    <row r="5420" spans="1:5" x14ac:dyDescent="0.25">
      <c r="A5420" s="39">
        <v>37560</v>
      </c>
      <c r="B5420" s="37">
        <f t="shared" si="168"/>
        <v>10</v>
      </c>
      <c r="C5420" s="37">
        <f t="shared" si="169"/>
        <v>2002</v>
      </c>
      <c r="D5420" s="17">
        <v>38.1</v>
      </c>
      <c r="E5420" s="17">
        <v>20.399999999999999</v>
      </c>
    </row>
    <row r="5421" spans="1:5" x14ac:dyDescent="0.25">
      <c r="A5421" s="39">
        <v>37561</v>
      </c>
      <c r="B5421" s="37">
        <f t="shared" si="168"/>
        <v>11</v>
      </c>
      <c r="C5421" s="37">
        <f t="shared" si="169"/>
        <v>2002</v>
      </c>
      <c r="D5421" s="18">
        <v>38</v>
      </c>
      <c r="E5421" s="18">
        <v>19.7</v>
      </c>
    </row>
    <row r="5422" spans="1:5" x14ac:dyDescent="0.25">
      <c r="A5422" s="39">
        <v>37562</v>
      </c>
      <c r="B5422" s="37">
        <f t="shared" si="168"/>
        <v>11</v>
      </c>
      <c r="C5422" s="37">
        <f t="shared" si="169"/>
        <v>2002</v>
      </c>
      <c r="D5422" s="18">
        <v>38.200000000000003</v>
      </c>
      <c r="E5422" s="18">
        <v>18.5</v>
      </c>
    </row>
    <row r="5423" spans="1:5" x14ac:dyDescent="0.25">
      <c r="A5423" s="39">
        <v>37563</v>
      </c>
      <c r="B5423" s="37">
        <f t="shared" si="168"/>
        <v>11</v>
      </c>
      <c r="C5423" s="37">
        <f t="shared" si="169"/>
        <v>2002</v>
      </c>
      <c r="D5423" s="18">
        <v>37.6</v>
      </c>
      <c r="E5423" s="18">
        <v>19.5</v>
      </c>
    </row>
    <row r="5424" spans="1:5" x14ac:dyDescent="0.25">
      <c r="A5424" s="39">
        <v>37564</v>
      </c>
      <c r="B5424" s="37">
        <f t="shared" si="168"/>
        <v>11</v>
      </c>
      <c r="C5424" s="37">
        <f t="shared" si="169"/>
        <v>2002</v>
      </c>
      <c r="D5424" s="18">
        <v>38.299999999999997</v>
      </c>
      <c r="E5424" s="18">
        <v>19.600000000000001</v>
      </c>
    </row>
    <row r="5425" spans="1:5" x14ac:dyDescent="0.25">
      <c r="A5425" s="39">
        <v>37565</v>
      </c>
      <c r="B5425" s="37">
        <f t="shared" si="168"/>
        <v>11</v>
      </c>
      <c r="C5425" s="37">
        <f t="shared" si="169"/>
        <v>2002</v>
      </c>
      <c r="D5425" s="18">
        <v>37.799999999999997</v>
      </c>
      <c r="E5425" s="18">
        <v>21.4</v>
      </c>
    </row>
    <row r="5426" spans="1:5" x14ac:dyDescent="0.25">
      <c r="A5426" s="39">
        <v>37566</v>
      </c>
      <c r="B5426" s="37">
        <f t="shared" si="168"/>
        <v>11</v>
      </c>
      <c r="C5426" s="37">
        <f t="shared" si="169"/>
        <v>2002</v>
      </c>
      <c r="D5426" s="18">
        <v>36.6</v>
      </c>
      <c r="E5426" s="18">
        <v>19.399999999999999</v>
      </c>
    </row>
    <row r="5427" spans="1:5" x14ac:dyDescent="0.25">
      <c r="A5427" s="39">
        <v>37567</v>
      </c>
      <c r="B5427" s="37">
        <f t="shared" si="168"/>
        <v>11</v>
      </c>
      <c r="C5427" s="37">
        <f t="shared" si="169"/>
        <v>2002</v>
      </c>
      <c r="D5427" s="18">
        <v>35.9</v>
      </c>
      <c r="E5427" s="18">
        <v>21</v>
      </c>
    </row>
    <row r="5428" spans="1:5" x14ac:dyDescent="0.25">
      <c r="A5428" s="39">
        <v>37568</v>
      </c>
      <c r="B5428" s="37">
        <f t="shared" si="168"/>
        <v>11</v>
      </c>
      <c r="C5428" s="37">
        <f t="shared" si="169"/>
        <v>2002</v>
      </c>
      <c r="D5428" s="18">
        <v>36.200000000000003</v>
      </c>
      <c r="E5428" s="18">
        <v>21</v>
      </c>
    </row>
    <row r="5429" spans="1:5" x14ac:dyDescent="0.25">
      <c r="A5429" s="39">
        <v>37569</v>
      </c>
      <c r="B5429" s="37">
        <f t="shared" si="168"/>
        <v>11</v>
      </c>
      <c r="C5429" s="37">
        <f t="shared" si="169"/>
        <v>2002</v>
      </c>
      <c r="D5429" s="18">
        <v>36.5</v>
      </c>
      <c r="E5429" s="18">
        <v>20.5</v>
      </c>
    </row>
    <row r="5430" spans="1:5" x14ac:dyDescent="0.25">
      <c r="A5430" s="39">
        <v>37570</v>
      </c>
      <c r="B5430" s="37">
        <f t="shared" si="168"/>
        <v>11</v>
      </c>
      <c r="C5430" s="37">
        <f t="shared" si="169"/>
        <v>2002</v>
      </c>
      <c r="D5430" s="18">
        <v>36.5</v>
      </c>
      <c r="E5430" s="18">
        <v>20</v>
      </c>
    </row>
    <row r="5431" spans="1:5" x14ac:dyDescent="0.25">
      <c r="A5431" s="39">
        <v>37571</v>
      </c>
      <c r="B5431" s="37">
        <f t="shared" si="168"/>
        <v>11</v>
      </c>
      <c r="C5431" s="37">
        <f t="shared" si="169"/>
        <v>2002</v>
      </c>
      <c r="D5431" s="18">
        <v>33</v>
      </c>
      <c r="E5431" s="18">
        <v>19</v>
      </c>
    </row>
    <row r="5432" spans="1:5" x14ac:dyDescent="0.25">
      <c r="A5432" s="39">
        <v>37572</v>
      </c>
      <c r="B5432" s="37">
        <f t="shared" si="168"/>
        <v>11</v>
      </c>
      <c r="C5432" s="37">
        <f t="shared" si="169"/>
        <v>2002</v>
      </c>
      <c r="D5432" s="18">
        <v>32.5</v>
      </c>
      <c r="E5432" s="18">
        <v>19.7</v>
      </c>
    </row>
    <row r="5433" spans="1:5" x14ac:dyDescent="0.25">
      <c r="A5433" s="39">
        <v>37573</v>
      </c>
      <c r="B5433" s="37">
        <f t="shared" si="168"/>
        <v>11</v>
      </c>
      <c r="C5433" s="37">
        <f t="shared" si="169"/>
        <v>2002</v>
      </c>
      <c r="D5433" s="18">
        <v>32.799999999999997</v>
      </c>
      <c r="E5433" s="18">
        <v>24.5</v>
      </c>
    </row>
    <row r="5434" spans="1:5" x14ac:dyDescent="0.25">
      <c r="A5434" s="39">
        <v>37574</v>
      </c>
      <c r="B5434" s="37">
        <f t="shared" si="168"/>
        <v>11</v>
      </c>
      <c r="C5434" s="37">
        <f t="shared" si="169"/>
        <v>2002</v>
      </c>
      <c r="D5434" s="18">
        <v>34.5</v>
      </c>
      <c r="E5434" s="18">
        <v>16.2</v>
      </c>
    </row>
    <row r="5435" spans="1:5" x14ac:dyDescent="0.25">
      <c r="A5435" s="39">
        <v>37575</v>
      </c>
      <c r="B5435" s="37">
        <f t="shared" si="168"/>
        <v>11</v>
      </c>
      <c r="C5435" s="37">
        <f t="shared" si="169"/>
        <v>2002</v>
      </c>
      <c r="D5435" s="18">
        <v>35.5</v>
      </c>
      <c r="E5435" s="18">
        <v>15.5</v>
      </c>
    </row>
    <row r="5436" spans="1:5" x14ac:dyDescent="0.25">
      <c r="A5436" s="39">
        <v>37576</v>
      </c>
      <c r="B5436" s="37">
        <f t="shared" si="168"/>
        <v>11</v>
      </c>
      <c r="C5436" s="37">
        <f t="shared" si="169"/>
        <v>2002</v>
      </c>
      <c r="D5436" s="18">
        <v>36</v>
      </c>
      <c r="E5436" s="18">
        <v>14</v>
      </c>
    </row>
    <row r="5437" spans="1:5" x14ac:dyDescent="0.25">
      <c r="A5437" s="39">
        <v>37577</v>
      </c>
      <c r="B5437" s="37">
        <f t="shared" si="168"/>
        <v>11</v>
      </c>
      <c r="C5437" s="37">
        <f t="shared" si="169"/>
        <v>2002</v>
      </c>
      <c r="D5437" s="18">
        <v>37</v>
      </c>
      <c r="E5437" s="18">
        <v>14.6</v>
      </c>
    </row>
    <row r="5438" spans="1:5" x14ac:dyDescent="0.25">
      <c r="A5438" s="39">
        <v>37578</v>
      </c>
      <c r="B5438" s="37">
        <f t="shared" si="168"/>
        <v>11</v>
      </c>
      <c r="C5438" s="37">
        <f t="shared" si="169"/>
        <v>2002</v>
      </c>
      <c r="D5438" s="18">
        <v>36.5</v>
      </c>
      <c r="E5438" s="18">
        <v>15.6</v>
      </c>
    </row>
    <row r="5439" spans="1:5" x14ac:dyDescent="0.25">
      <c r="A5439" s="39">
        <v>37579</v>
      </c>
      <c r="B5439" s="37">
        <f t="shared" si="168"/>
        <v>11</v>
      </c>
      <c r="C5439" s="37">
        <f t="shared" si="169"/>
        <v>2002</v>
      </c>
      <c r="D5439" s="18">
        <v>36.1</v>
      </c>
      <c r="E5439" s="18">
        <v>16</v>
      </c>
    </row>
    <row r="5440" spans="1:5" x14ac:dyDescent="0.25">
      <c r="A5440" s="39">
        <v>37580</v>
      </c>
      <c r="B5440" s="37">
        <f t="shared" si="168"/>
        <v>11</v>
      </c>
      <c r="C5440" s="37">
        <f t="shared" si="169"/>
        <v>2002</v>
      </c>
      <c r="D5440" s="18">
        <v>36.299999999999997</v>
      </c>
      <c r="E5440" s="18">
        <v>15.9</v>
      </c>
    </row>
    <row r="5441" spans="1:5" x14ac:dyDescent="0.25">
      <c r="A5441" s="39">
        <v>37581</v>
      </c>
      <c r="B5441" s="37">
        <f t="shared" si="168"/>
        <v>11</v>
      </c>
      <c r="C5441" s="37">
        <f t="shared" si="169"/>
        <v>2002</v>
      </c>
      <c r="D5441" s="18">
        <v>36.200000000000003</v>
      </c>
      <c r="E5441" s="18">
        <v>15.3</v>
      </c>
    </row>
    <row r="5442" spans="1:5" x14ac:dyDescent="0.25">
      <c r="A5442" s="39">
        <v>37582</v>
      </c>
      <c r="B5442" s="37">
        <f t="shared" si="168"/>
        <v>11</v>
      </c>
      <c r="C5442" s="37">
        <f t="shared" si="169"/>
        <v>2002</v>
      </c>
      <c r="D5442" s="18">
        <v>36.5</v>
      </c>
      <c r="E5442" s="18">
        <v>15.3</v>
      </c>
    </row>
    <row r="5443" spans="1:5" x14ac:dyDescent="0.25">
      <c r="A5443" s="39">
        <v>37583</v>
      </c>
      <c r="B5443" s="37">
        <f t="shared" ref="B5443:B5506" si="170">MONTH(A5443)</f>
        <v>11</v>
      </c>
      <c r="C5443" s="37">
        <f t="shared" ref="C5443:C5506" si="171">YEAR(A5443)</f>
        <v>2002</v>
      </c>
      <c r="D5443" s="18">
        <v>36.200000000000003</v>
      </c>
      <c r="E5443" s="18">
        <v>15.8</v>
      </c>
    </row>
    <row r="5444" spans="1:5" x14ac:dyDescent="0.25">
      <c r="A5444" s="39">
        <v>37584</v>
      </c>
      <c r="B5444" s="37">
        <f t="shared" si="170"/>
        <v>11</v>
      </c>
      <c r="C5444" s="37">
        <f t="shared" si="171"/>
        <v>2002</v>
      </c>
      <c r="D5444" s="18">
        <v>33.700000000000003</v>
      </c>
      <c r="E5444" s="18">
        <v>20.8</v>
      </c>
    </row>
    <row r="5445" spans="1:5" x14ac:dyDescent="0.25">
      <c r="A5445" s="39">
        <v>37585</v>
      </c>
      <c r="B5445" s="37">
        <f t="shared" si="170"/>
        <v>11</v>
      </c>
      <c r="C5445" s="37">
        <f t="shared" si="171"/>
        <v>2002</v>
      </c>
      <c r="D5445" s="18">
        <v>34.700000000000003</v>
      </c>
      <c r="E5445" s="18">
        <v>15.2</v>
      </c>
    </row>
    <row r="5446" spans="1:5" x14ac:dyDescent="0.25">
      <c r="A5446" s="39">
        <v>37586</v>
      </c>
      <c r="B5446" s="37">
        <f t="shared" si="170"/>
        <v>11</v>
      </c>
      <c r="C5446" s="37">
        <f t="shared" si="171"/>
        <v>2002</v>
      </c>
      <c r="D5446" s="18">
        <v>35</v>
      </c>
      <c r="E5446" s="18">
        <v>15</v>
      </c>
    </row>
    <row r="5447" spans="1:5" x14ac:dyDescent="0.25">
      <c r="A5447" s="39">
        <v>37587</v>
      </c>
      <c r="B5447" s="37">
        <f t="shared" si="170"/>
        <v>11</v>
      </c>
      <c r="C5447" s="37">
        <f t="shared" si="171"/>
        <v>2002</v>
      </c>
      <c r="D5447" s="18">
        <v>34.700000000000003</v>
      </c>
      <c r="E5447" s="18">
        <v>17.399999999999999</v>
      </c>
    </row>
    <row r="5448" spans="1:5" x14ac:dyDescent="0.25">
      <c r="A5448" s="39">
        <v>37588</v>
      </c>
      <c r="B5448" s="37">
        <f t="shared" si="170"/>
        <v>11</v>
      </c>
      <c r="C5448" s="37">
        <f t="shared" si="171"/>
        <v>2002</v>
      </c>
      <c r="D5448" s="18">
        <v>32.200000000000003</v>
      </c>
      <c r="E5448" s="18">
        <v>15.4</v>
      </c>
    </row>
    <row r="5449" spans="1:5" x14ac:dyDescent="0.25">
      <c r="A5449" s="39">
        <v>37589</v>
      </c>
      <c r="B5449" s="37">
        <f t="shared" si="170"/>
        <v>11</v>
      </c>
      <c r="C5449" s="37">
        <f t="shared" si="171"/>
        <v>2002</v>
      </c>
      <c r="D5449" s="18">
        <v>32.9</v>
      </c>
      <c r="E5449" s="18">
        <v>11.5</v>
      </c>
    </row>
    <row r="5450" spans="1:5" x14ac:dyDescent="0.25">
      <c r="A5450" s="39">
        <v>37590</v>
      </c>
      <c r="B5450" s="37">
        <f t="shared" si="170"/>
        <v>11</v>
      </c>
      <c r="C5450" s="37">
        <f t="shared" si="171"/>
        <v>2002</v>
      </c>
      <c r="D5450" s="6">
        <v>32.9</v>
      </c>
      <c r="E5450" s="11">
        <v>12.5</v>
      </c>
    </row>
    <row r="5451" spans="1:5" x14ac:dyDescent="0.25">
      <c r="A5451" s="39">
        <v>37591</v>
      </c>
      <c r="B5451" s="37">
        <f t="shared" si="170"/>
        <v>12</v>
      </c>
      <c r="C5451" s="37">
        <f t="shared" si="171"/>
        <v>2002</v>
      </c>
      <c r="D5451" s="11">
        <v>33.200000000000003</v>
      </c>
      <c r="E5451" s="11">
        <v>12.4</v>
      </c>
    </row>
    <row r="5452" spans="1:5" x14ac:dyDescent="0.25">
      <c r="A5452" s="39">
        <v>37592</v>
      </c>
      <c r="B5452" s="37">
        <f t="shared" si="170"/>
        <v>12</v>
      </c>
      <c r="C5452" s="37">
        <f t="shared" si="171"/>
        <v>2002</v>
      </c>
      <c r="D5452" s="11">
        <v>33.799999999999997</v>
      </c>
      <c r="E5452" s="11">
        <v>12.9</v>
      </c>
    </row>
    <row r="5453" spans="1:5" x14ac:dyDescent="0.25">
      <c r="A5453" s="39">
        <v>37593</v>
      </c>
      <c r="B5453" s="37">
        <f t="shared" si="170"/>
        <v>12</v>
      </c>
      <c r="C5453" s="37">
        <f t="shared" si="171"/>
        <v>2002</v>
      </c>
      <c r="D5453" s="11">
        <v>33.4</v>
      </c>
      <c r="E5453" s="11">
        <v>12.5</v>
      </c>
    </row>
    <row r="5454" spans="1:5" x14ac:dyDescent="0.25">
      <c r="A5454" s="39">
        <v>37594</v>
      </c>
      <c r="B5454" s="37">
        <f t="shared" si="170"/>
        <v>12</v>
      </c>
      <c r="C5454" s="37">
        <f t="shared" si="171"/>
        <v>2002</v>
      </c>
      <c r="D5454" s="11">
        <v>33.700000000000003</v>
      </c>
      <c r="E5454" s="11">
        <v>12</v>
      </c>
    </row>
    <row r="5455" spans="1:5" x14ac:dyDescent="0.25">
      <c r="A5455" s="39">
        <v>37595</v>
      </c>
      <c r="B5455" s="37">
        <f t="shared" si="170"/>
        <v>12</v>
      </c>
      <c r="C5455" s="37">
        <f t="shared" si="171"/>
        <v>2002</v>
      </c>
      <c r="D5455" s="11">
        <v>33.5</v>
      </c>
      <c r="E5455" s="11">
        <v>13.2</v>
      </c>
    </row>
    <row r="5456" spans="1:5" x14ac:dyDescent="0.25">
      <c r="A5456" s="39">
        <v>37596</v>
      </c>
      <c r="B5456" s="37">
        <f t="shared" si="170"/>
        <v>12</v>
      </c>
      <c r="C5456" s="37">
        <f t="shared" si="171"/>
        <v>2002</v>
      </c>
      <c r="D5456" s="11">
        <v>34.4</v>
      </c>
      <c r="E5456" s="11">
        <v>13.2</v>
      </c>
    </row>
    <row r="5457" spans="1:5" x14ac:dyDescent="0.25">
      <c r="A5457" s="39">
        <v>37597</v>
      </c>
      <c r="B5457" s="37">
        <f t="shared" si="170"/>
        <v>12</v>
      </c>
      <c r="C5457" s="37">
        <f t="shared" si="171"/>
        <v>2002</v>
      </c>
      <c r="D5457" s="11">
        <v>34.6</v>
      </c>
      <c r="E5457" s="11">
        <v>16.399999999999999</v>
      </c>
    </row>
    <row r="5458" spans="1:5" x14ac:dyDescent="0.25">
      <c r="A5458" s="39">
        <v>37598</v>
      </c>
      <c r="B5458" s="37">
        <f t="shared" si="170"/>
        <v>12</v>
      </c>
      <c r="C5458" s="37">
        <f t="shared" si="171"/>
        <v>2002</v>
      </c>
      <c r="D5458" s="11">
        <v>34.200000000000003</v>
      </c>
      <c r="E5458" s="11">
        <v>16.8</v>
      </c>
    </row>
    <row r="5459" spans="1:5" x14ac:dyDescent="0.25">
      <c r="A5459" s="39">
        <v>37599</v>
      </c>
      <c r="B5459" s="37">
        <f t="shared" si="170"/>
        <v>12</v>
      </c>
      <c r="C5459" s="37">
        <f t="shared" si="171"/>
        <v>2002</v>
      </c>
      <c r="D5459" s="11">
        <v>34.799999999999997</v>
      </c>
      <c r="E5459" s="11">
        <v>15.2</v>
      </c>
    </row>
    <row r="5460" spans="1:5" x14ac:dyDescent="0.25">
      <c r="A5460" s="39">
        <v>37600</v>
      </c>
      <c r="B5460" s="37">
        <f t="shared" si="170"/>
        <v>12</v>
      </c>
      <c r="C5460" s="37">
        <f t="shared" si="171"/>
        <v>2002</v>
      </c>
      <c r="D5460" s="11">
        <v>33.799999999999997</v>
      </c>
      <c r="E5460" s="11">
        <v>16</v>
      </c>
    </row>
    <row r="5461" spans="1:5" x14ac:dyDescent="0.25">
      <c r="A5461" s="39">
        <v>37601</v>
      </c>
      <c r="B5461" s="37">
        <f t="shared" si="170"/>
        <v>12</v>
      </c>
      <c r="C5461" s="37">
        <f t="shared" si="171"/>
        <v>2002</v>
      </c>
      <c r="D5461" s="11">
        <v>34</v>
      </c>
      <c r="E5461" s="11">
        <v>14.6</v>
      </c>
    </row>
    <row r="5462" spans="1:5" x14ac:dyDescent="0.25">
      <c r="A5462" s="39">
        <v>37602</v>
      </c>
      <c r="B5462" s="37">
        <f t="shared" si="170"/>
        <v>12</v>
      </c>
      <c r="C5462" s="37">
        <f t="shared" si="171"/>
        <v>2002</v>
      </c>
      <c r="D5462" s="11">
        <v>31.7</v>
      </c>
      <c r="E5462" s="11">
        <v>12.6</v>
      </c>
    </row>
    <row r="5463" spans="1:5" x14ac:dyDescent="0.25">
      <c r="A5463" s="39">
        <v>37603</v>
      </c>
      <c r="B5463" s="37">
        <f t="shared" si="170"/>
        <v>12</v>
      </c>
      <c r="C5463" s="37">
        <f t="shared" si="171"/>
        <v>2002</v>
      </c>
      <c r="D5463" s="11">
        <v>34.4</v>
      </c>
      <c r="E5463" s="11">
        <v>14.2</v>
      </c>
    </row>
    <row r="5464" spans="1:5" x14ac:dyDescent="0.25">
      <c r="A5464" s="39">
        <v>37604</v>
      </c>
      <c r="B5464" s="37">
        <f t="shared" si="170"/>
        <v>12</v>
      </c>
      <c r="C5464" s="37">
        <f t="shared" si="171"/>
        <v>2002</v>
      </c>
      <c r="D5464" s="11">
        <v>37</v>
      </c>
      <c r="E5464" s="11">
        <v>16.5</v>
      </c>
    </row>
    <row r="5465" spans="1:5" x14ac:dyDescent="0.25">
      <c r="A5465" s="39">
        <v>37605</v>
      </c>
      <c r="B5465" s="37">
        <f t="shared" si="170"/>
        <v>12</v>
      </c>
      <c r="C5465" s="37">
        <f t="shared" si="171"/>
        <v>2002</v>
      </c>
      <c r="D5465" s="11">
        <v>37.4</v>
      </c>
      <c r="E5465" s="11">
        <v>16.2</v>
      </c>
    </row>
    <row r="5466" spans="1:5" x14ac:dyDescent="0.25">
      <c r="A5466" s="39">
        <v>37606</v>
      </c>
      <c r="B5466" s="37">
        <f t="shared" si="170"/>
        <v>12</v>
      </c>
      <c r="C5466" s="37">
        <f t="shared" si="171"/>
        <v>2002</v>
      </c>
      <c r="D5466" s="11">
        <v>36.700000000000003</v>
      </c>
      <c r="E5466" s="11">
        <v>16.8</v>
      </c>
    </row>
    <row r="5467" spans="1:5" x14ac:dyDescent="0.25">
      <c r="A5467" s="39">
        <v>37607</v>
      </c>
      <c r="B5467" s="37">
        <f t="shared" si="170"/>
        <v>12</v>
      </c>
      <c r="C5467" s="37">
        <f t="shared" si="171"/>
        <v>2002</v>
      </c>
      <c r="D5467" s="11">
        <v>36.4</v>
      </c>
      <c r="E5467" s="11">
        <v>15.1</v>
      </c>
    </row>
    <row r="5468" spans="1:5" x14ac:dyDescent="0.25">
      <c r="A5468" s="39">
        <v>37608</v>
      </c>
      <c r="B5468" s="37">
        <f t="shared" si="170"/>
        <v>12</v>
      </c>
      <c r="C5468" s="37">
        <f t="shared" si="171"/>
        <v>2002</v>
      </c>
      <c r="D5468" s="11">
        <v>35</v>
      </c>
      <c r="E5468" s="11">
        <v>15</v>
      </c>
    </row>
    <row r="5469" spans="1:5" x14ac:dyDescent="0.25">
      <c r="A5469" s="39">
        <v>37609</v>
      </c>
      <c r="B5469" s="37">
        <f t="shared" si="170"/>
        <v>12</v>
      </c>
      <c r="C5469" s="37">
        <f t="shared" si="171"/>
        <v>2002</v>
      </c>
      <c r="D5469" s="11">
        <v>34</v>
      </c>
      <c r="E5469" s="11">
        <v>17.7</v>
      </c>
    </row>
    <row r="5470" spans="1:5" x14ac:dyDescent="0.25">
      <c r="A5470" s="39">
        <v>37610</v>
      </c>
      <c r="B5470" s="37">
        <f t="shared" si="170"/>
        <v>12</v>
      </c>
      <c r="C5470" s="37">
        <f t="shared" si="171"/>
        <v>2002</v>
      </c>
      <c r="D5470" s="11">
        <v>33</v>
      </c>
      <c r="E5470" s="11">
        <v>20.2</v>
      </c>
    </row>
    <row r="5471" spans="1:5" x14ac:dyDescent="0.25">
      <c r="A5471" s="39">
        <v>37611</v>
      </c>
      <c r="B5471" s="37">
        <f t="shared" si="170"/>
        <v>12</v>
      </c>
      <c r="C5471" s="37">
        <f t="shared" si="171"/>
        <v>2002</v>
      </c>
      <c r="D5471" s="11">
        <v>31</v>
      </c>
      <c r="E5471" s="11">
        <v>16.2</v>
      </c>
    </row>
    <row r="5472" spans="1:5" x14ac:dyDescent="0.25">
      <c r="A5472" s="39">
        <v>37612</v>
      </c>
      <c r="B5472" s="37">
        <f t="shared" si="170"/>
        <v>12</v>
      </c>
      <c r="C5472" s="37">
        <f t="shared" si="171"/>
        <v>2002</v>
      </c>
      <c r="D5472" s="11">
        <v>31.5</v>
      </c>
      <c r="E5472" s="11">
        <v>13.5</v>
      </c>
    </row>
    <row r="5473" spans="1:5" x14ac:dyDescent="0.25">
      <c r="A5473" s="39">
        <v>37613</v>
      </c>
      <c r="B5473" s="37">
        <f t="shared" si="170"/>
        <v>12</v>
      </c>
      <c r="C5473" s="37">
        <f t="shared" si="171"/>
        <v>2002</v>
      </c>
      <c r="D5473" s="11">
        <v>31.5</v>
      </c>
      <c r="E5473" s="11">
        <v>15</v>
      </c>
    </row>
    <row r="5474" spans="1:5" x14ac:dyDescent="0.25">
      <c r="A5474" s="39">
        <v>37614</v>
      </c>
      <c r="B5474" s="37">
        <f t="shared" si="170"/>
        <v>12</v>
      </c>
      <c r="C5474" s="37">
        <f t="shared" si="171"/>
        <v>2002</v>
      </c>
      <c r="D5474" s="11">
        <v>30.4</v>
      </c>
      <c r="E5474" s="11">
        <v>15.8</v>
      </c>
    </row>
    <row r="5475" spans="1:5" x14ac:dyDescent="0.25">
      <c r="A5475" s="39">
        <v>37615</v>
      </c>
      <c r="B5475" s="37">
        <f t="shared" si="170"/>
        <v>12</v>
      </c>
      <c r="C5475" s="37">
        <f t="shared" si="171"/>
        <v>2002</v>
      </c>
      <c r="D5475" s="11">
        <v>30.5</v>
      </c>
      <c r="E5475" s="11">
        <v>15</v>
      </c>
    </row>
    <row r="5476" spans="1:5" x14ac:dyDescent="0.25">
      <c r="A5476" s="39">
        <v>37616</v>
      </c>
      <c r="B5476" s="37">
        <f t="shared" si="170"/>
        <v>12</v>
      </c>
      <c r="C5476" s="37">
        <f t="shared" si="171"/>
        <v>2002</v>
      </c>
      <c r="D5476" s="11">
        <v>30</v>
      </c>
      <c r="E5476" s="11">
        <v>14.5</v>
      </c>
    </row>
    <row r="5477" spans="1:5" x14ac:dyDescent="0.25">
      <c r="A5477" s="39">
        <v>37617</v>
      </c>
      <c r="B5477" s="37">
        <f t="shared" si="170"/>
        <v>12</v>
      </c>
      <c r="C5477" s="37">
        <f t="shared" si="171"/>
        <v>2002</v>
      </c>
      <c r="D5477" s="11">
        <v>30.6</v>
      </c>
      <c r="E5477" s="11">
        <v>17</v>
      </c>
    </row>
    <row r="5478" spans="1:5" x14ac:dyDescent="0.25">
      <c r="A5478" s="39">
        <v>37618</v>
      </c>
      <c r="B5478" s="37">
        <f t="shared" si="170"/>
        <v>12</v>
      </c>
      <c r="C5478" s="37">
        <f t="shared" si="171"/>
        <v>2002</v>
      </c>
      <c r="D5478" s="11">
        <v>30</v>
      </c>
      <c r="E5478" s="11">
        <v>12</v>
      </c>
    </row>
    <row r="5479" spans="1:5" x14ac:dyDescent="0.25">
      <c r="A5479" s="39">
        <v>37619</v>
      </c>
      <c r="B5479" s="37">
        <f t="shared" si="170"/>
        <v>12</v>
      </c>
      <c r="C5479" s="37">
        <f t="shared" si="171"/>
        <v>2002</v>
      </c>
      <c r="D5479" s="11">
        <v>29.4</v>
      </c>
      <c r="E5479" s="12">
        <v>15.4</v>
      </c>
    </row>
    <row r="5480" spans="1:5" x14ac:dyDescent="0.25">
      <c r="A5480" s="39">
        <v>37620</v>
      </c>
      <c r="B5480" s="37">
        <f t="shared" si="170"/>
        <v>12</v>
      </c>
      <c r="C5480" s="37">
        <f t="shared" si="171"/>
        <v>2002</v>
      </c>
      <c r="D5480" s="11">
        <v>30</v>
      </c>
      <c r="E5480" s="16">
        <v>14.5</v>
      </c>
    </row>
    <row r="5481" spans="1:5" x14ac:dyDescent="0.25">
      <c r="A5481" s="39">
        <v>37621</v>
      </c>
      <c r="B5481" s="37">
        <f t="shared" si="170"/>
        <v>12</v>
      </c>
      <c r="C5481" s="37">
        <f t="shared" si="171"/>
        <v>2002</v>
      </c>
      <c r="D5481" s="1">
        <v>25</v>
      </c>
      <c r="E5481" s="11">
        <v>8.3000000000000007</v>
      </c>
    </row>
    <row r="5482" spans="1:5" x14ac:dyDescent="0.25">
      <c r="A5482" s="39">
        <v>37622</v>
      </c>
      <c r="B5482" s="37">
        <f t="shared" si="170"/>
        <v>1</v>
      </c>
      <c r="C5482" s="37">
        <f t="shared" si="171"/>
        <v>2003</v>
      </c>
      <c r="D5482" s="1">
        <v>26</v>
      </c>
      <c r="E5482" s="11">
        <v>10.199999999999999</v>
      </c>
    </row>
    <row r="5483" spans="1:5" x14ac:dyDescent="0.25">
      <c r="A5483" s="39">
        <v>37623</v>
      </c>
      <c r="B5483" s="37">
        <f t="shared" si="170"/>
        <v>1</v>
      </c>
      <c r="C5483" s="37">
        <f t="shared" si="171"/>
        <v>2003</v>
      </c>
      <c r="D5483" s="1">
        <v>25.8</v>
      </c>
      <c r="E5483" s="11">
        <v>17.2</v>
      </c>
    </row>
    <row r="5484" spans="1:5" x14ac:dyDescent="0.25">
      <c r="A5484" s="39">
        <v>37624</v>
      </c>
      <c r="B5484" s="37">
        <f t="shared" si="170"/>
        <v>1</v>
      </c>
      <c r="C5484" s="37">
        <f t="shared" si="171"/>
        <v>2003</v>
      </c>
      <c r="D5484" s="1">
        <v>28</v>
      </c>
      <c r="E5484" s="11">
        <v>14.3</v>
      </c>
    </row>
    <row r="5485" spans="1:5" x14ac:dyDescent="0.25">
      <c r="A5485" s="39">
        <v>37625</v>
      </c>
      <c r="B5485" s="37">
        <f t="shared" si="170"/>
        <v>1</v>
      </c>
      <c r="C5485" s="37">
        <f t="shared" si="171"/>
        <v>2003</v>
      </c>
      <c r="D5485" s="1">
        <v>30.3</v>
      </c>
      <c r="E5485" s="11">
        <v>14.4</v>
      </c>
    </row>
    <row r="5486" spans="1:5" x14ac:dyDescent="0.25">
      <c r="A5486" s="39">
        <v>37626</v>
      </c>
      <c r="B5486" s="37">
        <f t="shared" si="170"/>
        <v>1</v>
      </c>
      <c r="C5486" s="37">
        <f t="shared" si="171"/>
        <v>2003</v>
      </c>
      <c r="D5486" s="1">
        <v>32.799999999999997</v>
      </c>
      <c r="E5486" s="11">
        <v>16.600000000000001</v>
      </c>
    </row>
    <row r="5487" spans="1:5" x14ac:dyDescent="0.25">
      <c r="A5487" s="39">
        <v>37627</v>
      </c>
      <c r="B5487" s="37">
        <f t="shared" si="170"/>
        <v>1</v>
      </c>
      <c r="C5487" s="37">
        <f t="shared" si="171"/>
        <v>2003</v>
      </c>
      <c r="D5487" s="1">
        <v>31</v>
      </c>
      <c r="E5487" s="11">
        <v>18</v>
      </c>
    </row>
    <row r="5488" spans="1:5" x14ac:dyDescent="0.25">
      <c r="A5488" s="39">
        <v>37628</v>
      </c>
      <c r="B5488" s="37">
        <f t="shared" si="170"/>
        <v>1</v>
      </c>
      <c r="C5488" s="37">
        <f t="shared" si="171"/>
        <v>2003</v>
      </c>
      <c r="D5488" s="1">
        <v>31.6</v>
      </c>
      <c r="E5488" s="11">
        <v>12.2</v>
      </c>
    </row>
    <row r="5489" spans="1:5" x14ac:dyDescent="0.25">
      <c r="A5489" s="39">
        <v>37629</v>
      </c>
      <c r="B5489" s="37">
        <f t="shared" si="170"/>
        <v>1</v>
      </c>
      <c r="C5489" s="37">
        <f t="shared" si="171"/>
        <v>2003</v>
      </c>
      <c r="D5489" s="1">
        <v>31.6</v>
      </c>
      <c r="E5489" s="11">
        <v>14.3</v>
      </c>
    </row>
    <row r="5490" spans="1:5" x14ac:dyDescent="0.25">
      <c r="A5490" s="39">
        <v>37630</v>
      </c>
      <c r="B5490" s="37">
        <f t="shared" si="170"/>
        <v>1</v>
      </c>
      <c r="C5490" s="37">
        <f t="shared" si="171"/>
        <v>2003</v>
      </c>
      <c r="D5490" s="1">
        <v>31</v>
      </c>
      <c r="E5490" s="11">
        <v>15.7</v>
      </c>
    </row>
    <row r="5491" spans="1:5" x14ac:dyDescent="0.25">
      <c r="A5491" s="39">
        <v>37631</v>
      </c>
      <c r="B5491" s="37">
        <f t="shared" si="170"/>
        <v>1</v>
      </c>
      <c r="C5491" s="37">
        <f t="shared" si="171"/>
        <v>2003</v>
      </c>
      <c r="D5491" s="1">
        <v>31.1</v>
      </c>
      <c r="E5491" s="11">
        <v>12</v>
      </c>
    </row>
    <row r="5492" spans="1:5" x14ac:dyDescent="0.25">
      <c r="A5492" s="39">
        <v>37632</v>
      </c>
      <c r="B5492" s="37">
        <f t="shared" si="170"/>
        <v>1</v>
      </c>
      <c r="C5492" s="37">
        <f t="shared" si="171"/>
        <v>2003</v>
      </c>
      <c r="D5492" s="1">
        <v>30.8</v>
      </c>
      <c r="E5492" s="11">
        <v>16.399999999999999</v>
      </c>
    </row>
    <row r="5493" spans="1:5" x14ac:dyDescent="0.25">
      <c r="A5493" s="39">
        <v>37633</v>
      </c>
      <c r="B5493" s="37">
        <f t="shared" si="170"/>
        <v>1</v>
      </c>
      <c r="C5493" s="37">
        <f t="shared" si="171"/>
        <v>2003</v>
      </c>
      <c r="D5493" s="1">
        <v>31</v>
      </c>
      <c r="E5493" s="11">
        <v>14</v>
      </c>
    </row>
    <row r="5494" spans="1:5" x14ac:dyDescent="0.25">
      <c r="A5494" s="39">
        <v>37634</v>
      </c>
      <c r="B5494" s="37">
        <f t="shared" si="170"/>
        <v>1</v>
      </c>
      <c r="C5494" s="37">
        <f t="shared" si="171"/>
        <v>2003</v>
      </c>
      <c r="D5494" s="1">
        <v>31.8</v>
      </c>
      <c r="E5494" s="11">
        <v>10.6</v>
      </c>
    </row>
    <row r="5495" spans="1:5" x14ac:dyDescent="0.25">
      <c r="A5495" s="39">
        <v>37635</v>
      </c>
      <c r="B5495" s="37">
        <f t="shared" si="170"/>
        <v>1</v>
      </c>
      <c r="C5495" s="37">
        <f t="shared" si="171"/>
        <v>2003</v>
      </c>
      <c r="D5495" s="1">
        <v>32.799999999999997</v>
      </c>
      <c r="E5495" s="11">
        <v>11.9</v>
      </c>
    </row>
    <row r="5496" spans="1:5" x14ac:dyDescent="0.25">
      <c r="A5496" s="39">
        <v>37636</v>
      </c>
      <c r="B5496" s="37">
        <f t="shared" si="170"/>
        <v>1</v>
      </c>
      <c r="C5496" s="37">
        <f t="shared" si="171"/>
        <v>2003</v>
      </c>
      <c r="D5496" s="1">
        <v>33.5</v>
      </c>
      <c r="E5496" s="11">
        <v>15.3</v>
      </c>
    </row>
    <row r="5497" spans="1:5" x14ac:dyDescent="0.25">
      <c r="A5497" s="39">
        <v>37637</v>
      </c>
      <c r="B5497" s="37">
        <f t="shared" si="170"/>
        <v>1</v>
      </c>
      <c r="C5497" s="37">
        <f t="shared" si="171"/>
        <v>2003</v>
      </c>
      <c r="D5497" s="1">
        <v>33.700000000000003</v>
      </c>
      <c r="E5497" s="11">
        <v>11.5</v>
      </c>
    </row>
    <row r="5498" spans="1:5" x14ac:dyDescent="0.25">
      <c r="A5498" s="39">
        <v>37638</v>
      </c>
      <c r="B5498" s="37">
        <f t="shared" si="170"/>
        <v>1</v>
      </c>
      <c r="C5498" s="37">
        <f t="shared" si="171"/>
        <v>2003</v>
      </c>
      <c r="D5498" s="1">
        <v>32.200000000000003</v>
      </c>
      <c r="E5498" s="11">
        <v>12</v>
      </c>
    </row>
    <row r="5499" spans="1:5" x14ac:dyDescent="0.25">
      <c r="A5499" s="39">
        <v>37639</v>
      </c>
      <c r="B5499" s="37">
        <f t="shared" si="170"/>
        <v>1</v>
      </c>
      <c r="C5499" s="37">
        <f t="shared" si="171"/>
        <v>2003</v>
      </c>
      <c r="D5499" s="1">
        <v>32</v>
      </c>
      <c r="E5499" s="11">
        <v>11.2</v>
      </c>
    </row>
    <row r="5500" spans="1:5" x14ac:dyDescent="0.25">
      <c r="A5500" s="39">
        <v>37640</v>
      </c>
      <c r="B5500" s="37">
        <f t="shared" si="170"/>
        <v>1</v>
      </c>
      <c r="C5500" s="37">
        <f t="shared" si="171"/>
        <v>2003</v>
      </c>
      <c r="D5500" s="1">
        <v>31</v>
      </c>
      <c r="E5500" s="11">
        <v>13.8</v>
      </c>
    </row>
    <row r="5501" spans="1:5" x14ac:dyDescent="0.25">
      <c r="A5501" s="39">
        <v>37641</v>
      </c>
      <c r="B5501" s="37">
        <f t="shared" si="170"/>
        <v>1</v>
      </c>
      <c r="C5501" s="37">
        <f t="shared" si="171"/>
        <v>2003</v>
      </c>
      <c r="D5501" s="1">
        <v>33</v>
      </c>
      <c r="E5501" s="11">
        <v>14.5</v>
      </c>
    </row>
    <row r="5502" spans="1:5" x14ac:dyDescent="0.25">
      <c r="A5502" s="39">
        <v>37642</v>
      </c>
      <c r="B5502" s="37">
        <f t="shared" si="170"/>
        <v>1</v>
      </c>
      <c r="C5502" s="37">
        <f t="shared" si="171"/>
        <v>2003</v>
      </c>
      <c r="D5502" s="1">
        <v>33.799999999999997</v>
      </c>
      <c r="E5502" s="11">
        <v>18</v>
      </c>
    </row>
    <row r="5503" spans="1:5" x14ac:dyDescent="0.25">
      <c r="A5503" s="39">
        <v>37643</v>
      </c>
      <c r="B5503" s="37">
        <f t="shared" si="170"/>
        <v>1</v>
      </c>
      <c r="C5503" s="37">
        <f t="shared" si="171"/>
        <v>2003</v>
      </c>
      <c r="D5503" s="1">
        <v>31.8</v>
      </c>
      <c r="E5503" s="11">
        <v>13</v>
      </c>
    </row>
    <row r="5504" spans="1:5" x14ac:dyDescent="0.25">
      <c r="A5504" s="39">
        <v>37644</v>
      </c>
      <c r="B5504" s="37">
        <f t="shared" si="170"/>
        <v>1</v>
      </c>
      <c r="C5504" s="37">
        <f t="shared" si="171"/>
        <v>2003</v>
      </c>
      <c r="D5504" s="1">
        <v>32</v>
      </c>
      <c r="E5504" s="11">
        <v>14</v>
      </c>
    </row>
    <row r="5505" spans="1:5" x14ac:dyDescent="0.25">
      <c r="A5505" s="39">
        <v>37645</v>
      </c>
      <c r="B5505" s="37">
        <f t="shared" si="170"/>
        <v>1</v>
      </c>
      <c r="C5505" s="37">
        <f t="shared" si="171"/>
        <v>2003</v>
      </c>
      <c r="D5505" s="1">
        <v>32.5</v>
      </c>
      <c r="E5505" s="11">
        <v>14.9</v>
      </c>
    </row>
    <row r="5506" spans="1:5" x14ac:dyDescent="0.25">
      <c r="A5506" s="39">
        <v>37646</v>
      </c>
      <c r="B5506" s="37">
        <f t="shared" si="170"/>
        <v>1</v>
      </c>
      <c r="C5506" s="37">
        <f t="shared" si="171"/>
        <v>2003</v>
      </c>
      <c r="D5506" s="1">
        <v>34</v>
      </c>
      <c r="E5506" s="11">
        <v>15.4</v>
      </c>
    </row>
    <row r="5507" spans="1:5" x14ac:dyDescent="0.25">
      <c r="A5507" s="39">
        <v>37647</v>
      </c>
      <c r="B5507" s="37">
        <f t="shared" ref="B5507:B5570" si="172">MONTH(A5507)</f>
        <v>1</v>
      </c>
      <c r="C5507" s="37">
        <f t="shared" ref="C5507:C5570" si="173">YEAR(A5507)</f>
        <v>2003</v>
      </c>
      <c r="D5507" s="1">
        <v>36.200000000000003</v>
      </c>
      <c r="E5507" s="11">
        <v>15.5</v>
      </c>
    </row>
    <row r="5508" spans="1:5" x14ac:dyDescent="0.25">
      <c r="A5508" s="39">
        <v>37648</v>
      </c>
      <c r="B5508" s="37">
        <f t="shared" si="172"/>
        <v>1</v>
      </c>
      <c r="C5508" s="37">
        <f t="shared" si="173"/>
        <v>2003</v>
      </c>
      <c r="D5508" s="1">
        <v>35.4</v>
      </c>
      <c r="E5508" s="11">
        <v>21.5</v>
      </c>
    </row>
    <row r="5509" spans="1:5" x14ac:dyDescent="0.25">
      <c r="A5509" s="39">
        <v>37649</v>
      </c>
      <c r="B5509" s="37">
        <f t="shared" si="172"/>
        <v>1</v>
      </c>
      <c r="C5509" s="37">
        <f t="shared" si="173"/>
        <v>2003</v>
      </c>
      <c r="D5509" s="1">
        <v>30.7</v>
      </c>
      <c r="E5509" s="11">
        <v>12.5</v>
      </c>
    </row>
    <row r="5510" spans="1:5" x14ac:dyDescent="0.25">
      <c r="A5510" s="39">
        <v>37650</v>
      </c>
      <c r="B5510" s="37">
        <f t="shared" si="172"/>
        <v>1</v>
      </c>
      <c r="C5510" s="37">
        <f t="shared" si="173"/>
        <v>2003</v>
      </c>
      <c r="D5510" s="1">
        <v>31.5</v>
      </c>
      <c r="E5510" s="11">
        <v>13.4</v>
      </c>
    </row>
    <row r="5511" spans="1:5" x14ac:dyDescent="0.25">
      <c r="A5511" s="39">
        <v>37651</v>
      </c>
      <c r="B5511" s="37">
        <f t="shared" si="172"/>
        <v>1</v>
      </c>
      <c r="C5511" s="37">
        <f t="shared" si="173"/>
        <v>2003</v>
      </c>
      <c r="D5511" s="1">
        <v>31.8</v>
      </c>
      <c r="E5511" s="12">
        <v>18.5</v>
      </c>
    </row>
    <row r="5512" spans="1:5" x14ac:dyDescent="0.25">
      <c r="A5512" s="39">
        <v>37652</v>
      </c>
      <c r="B5512" s="37">
        <f t="shared" si="172"/>
        <v>1</v>
      </c>
      <c r="C5512" s="37">
        <f t="shared" si="173"/>
        <v>2003</v>
      </c>
      <c r="D5512" s="17">
        <v>32.5</v>
      </c>
      <c r="E5512" s="17">
        <v>20</v>
      </c>
    </row>
    <row r="5513" spans="1:5" x14ac:dyDescent="0.25">
      <c r="A5513" s="39">
        <v>37653</v>
      </c>
      <c r="B5513" s="37">
        <f t="shared" si="172"/>
        <v>2</v>
      </c>
      <c r="C5513" s="37">
        <f t="shared" si="173"/>
        <v>2003</v>
      </c>
      <c r="D5513" s="18">
        <v>30.5</v>
      </c>
      <c r="E5513" s="18">
        <v>16</v>
      </c>
    </row>
    <row r="5514" spans="1:5" x14ac:dyDescent="0.25">
      <c r="A5514" s="39">
        <v>37654</v>
      </c>
      <c r="B5514" s="37">
        <f t="shared" si="172"/>
        <v>2</v>
      </c>
      <c r="C5514" s="37">
        <f t="shared" si="173"/>
        <v>2003</v>
      </c>
      <c r="D5514" s="18">
        <v>31.5</v>
      </c>
      <c r="E5514" s="18">
        <v>10.5</v>
      </c>
    </row>
    <row r="5515" spans="1:5" x14ac:dyDescent="0.25">
      <c r="A5515" s="39">
        <v>37655</v>
      </c>
      <c r="B5515" s="37">
        <f t="shared" si="172"/>
        <v>2</v>
      </c>
      <c r="C5515" s="37">
        <f t="shared" si="173"/>
        <v>2003</v>
      </c>
      <c r="D5515" s="18">
        <v>29</v>
      </c>
      <c r="E5515" s="18">
        <v>16.600000000000001</v>
      </c>
    </row>
    <row r="5516" spans="1:5" x14ac:dyDescent="0.25">
      <c r="A5516" s="39">
        <v>37656</v>
      </c>
      <c r="B5516" s="37">
        <f t="shared" si="172"/>
        <v>2</v>
      </c>
      <c r="C5516" s="37">
        <f t="shared" si="173"/>
        <v>2003</v>
      </c>
      <c r="D5516" s="18">
        <v>29</v>
      </c>
      <c r="E5516" s="18">
        <v>12.5</v>
      </c>
    </row>
    <row r="5517" spans="1:5" x14ac:dyDescent="0.25">
      <c r="A5517" s="39">
        <v>37657</v>
      </c>
      <c r="B5517" s="37">
        <f t="shared" si="172"/>
        <v>2</v>
      </c>
      <c r="C5517" s="37">
        <f t="shared" si="173"/>
        <v>2003</v>
      </c>
      <c r="D5517" s="18">
        <v>33</v>
      </c>
      <c r="E5517" s="18">
        <v>13</v>
      </c>
    </row>
    <row r="5518" spans="1:5" x14ac:dyDescent="0.25">
      <c r="A5518" s="39">
        <v>37658</v>
      </c>
      <c r="B5518" s="37">
        <f t="shared" si="172"/>
        <v>2</v>
      </c>
      <c r="C5518" s="37">
        <f t="shared" si="173"/>
        <v>2003</v>
      </c>
      <c r="D5518" s="18">
        <v>38.799999999999997</v>
      </c>
      <c r="E5518" s="18">
        <v>16.5</v>
      </c>
    </row>
    <row r="5519" spans="1:5" x14ac:dyDescent="0.25">
      <c r="A5519" s="39">
        <v>37659</v>
      </c>
      <c r="B5519" s="37">
        <f t="shared" si="172"/>
        <v>2</v>
      </c>
      <c r="C5519" s="37">
        <f t="shared" si="173"/>
        <v>2003</v>
      </c>
      <c r="D5519" s="18">
        <v>35</v>
      </c>
      <c r="E5519" s="18">
        <v>15.2</v>
      </c>
    </row>
    <row r="5520" spans="1:5" x14ac:dyDescent="0.25">
      <c r="A5520" s="39">
        <v>37660</v>
      </c>
      <c r="B5520" s="37">
        <f t="shared" si="172"/>
        <v>2</v>
      </c>
      <c r="C5520" s="37">
        <f t="shared" si="173"/>
        <v>2003</v>
      </c>
      <c r="D5520" s="18">
        <v>32.6</v>
      </c>
      <c r="E5520" s="18">
        <v>16.100000000000001</v>
      </c>
    </row>
    <row r="5521" spans="1:5" x14ac:dyDescent="0.25">
      <c r="A5521" s="39">
        <v>37661</v>
      </c>
      <c r="B5521" s="37">
        <f t="shared" si="172"/>
        <v>2</v>
      </c>
      <c r="C5521" s="37">
        <f t="shared" si="173"/>
        <v>2003</v>
      </c>
      <c r="D5521" s="18">
        <v>33.200000000000003</v>
      </c>
      <c r="E5521" s="18">
        <v>13.8</v>
      </c>
    </row>
    <row r="5522" spans="1:5" x14ac:dyDescent="0.25">
      <c r="A5522" s="39">
        <v>37662</v>
      </c>
      <c r="B5522" s="37">
        <f t="shared" si="172"/>
        <v>2</v>
      </c>
      <c r="C5522" s="37">
        <f t="shared" si="173"/>
        <v>2003</v>
      </c>
      <c r="D5522" s="18">
        <v>33.299999999999997</v>
      </c>
      <c r="E5522" s="18">
        <v>16.600000000000001</v>
      </c>
    </row>
    <row r="5523" spans="1:5" x14ac:dyDescent="0.25">
      <c r="A5523" s="39">
        <v>37663</v>
      </c>
      <c r="B5523" s="37">
        <f t="shared" si="172"/>
        <v>2</v>
      </c>
      <c r="C5523" s="37">
        <f t="shared" si="173"/>
        <v>2003</v>
      </c>
      <c r="D5523" s="18">
        <v>33</v>
      </c>
      <c r="E5523" s="18">
        <v>14.3</v>
      </c>
    </row>
    <row r="5524" spans="1:5" x14ac:dyDescent="0.25">
      <c r="A5524" s="39">
        <v>37664</v>
      </c>
      <c r="B5524" s="37">
        <f t="shared" si="172"/>
        <v>2</v>
      </c>
      <c r="C5524" s="37">
        <f t="shared" si="173"/>
        <v>2003</v>
      </c>
      <c r="D5524" s="18">
        <v>33.700000000000003</v>
      </c>
      <c r="E5524" s="18">
        <v>13.4</v>
      </c>
    </row>
    <row r="5525" spans="1:5" x14ac:dyDescent="0.25">
      <c r="A5525" s="39">
        <v>37665</v>
      </c>
      <c r="B5525" s="37">
        <f t="shared" si="172"/>
        <v>2</v>
      </c>
      <c r="C5525" s="37">
        <f t="shared" si="173"/>
        <v>2003</v>
      </c>
      <c r="D5525" s="18">
        <v>33.299999999999997</v>
      </c>
      <c r="E5525" s="18">
        <v>12.6</v>
      </c>
    </row>
    <row r="5526" spans="1:5" x14ac:dyDescent="0.25">
      <c r="A5526" s="39">
        <v>37666</v>
      </c>
      <c r="B5526" s="37">
        <f t="shared" si="172"/>
        <v>2</v>
      </c>
      <c r="C5526" s="37">
        <f t="shared" si="173"/>
        <v>2003</v>
      </c>
      <c r="D5526" s="18">
        <v>35.6</v>
      </c>
      <c r="E5526" s="18">
        <v>13.6</v>
      </c>
    </row>
    <row r="5527" spans="1:5" x14ac:dyDescent="0.25">
      <c r="A5527" s="39">
        <v>37667</v>
      </c>
      <c r="B5527" s="37">
        <f t="shared" si="172"/>
        <v>2</v>
      </c>
      <c r="C5527" s="37">
        <f t="shared" si="173"/>
        <v>2003</v>
      </c>
      <c r="D5527" s="18">
        <v>36.799999999999997</v>
      </c>
      <c r="E5527" s="18">
        <v>14.2</v>
      </c>
    </row>
    <row r="5528" spans="1:5" x14ac:dyDescent="0.25">
      <c r="A5528" s="39">
        <v>37668</v>
      </c>
      <c r="B5528" s="37">
        <f t="shared" si="172"/>
        <v>2</v>
      </c>
      <c r="C5528" s="37">
        <f t="shared" si="173"/>
        <v>2003</v>
      </c>
      <c r="D5528" s="18">
        <v>35.299999999999997</v>
      </c>
      <c r="E5528" s="18">
        <v>18.399999999999999</v>
      </c>
    </row>
    <row r="5529" spans="1:5" x14ac:dyDescent="0.25">
      <c r="A5529" s="39">
        <v>37669</v>
      </c>
      <c r="B5529" s="37">
        <f t="shared" si="172"/>
        <v>2</v>
      </c>
      <c r="C5529" s="37">
        <f t="shared" si="173"/>
        <v>2003</v>
      </c>
      <c r="D5529" s="18">
        <v>30.8</v>
      </c>
      <c r="E5529" s="18">
        <v>20.399999999999999</v>
      </c>
    </row>
    <row r="5530" spans="1:5" x14ac:dyDescent="0.25">
      <c r="A5530" s="39">
        <v>37670</v>
      </c>
      <c r="B5530" s="37">
        <f t="shared" si="172"/>
        <v>2</v>
      </c>
      <c r="C5530" s="37">
        <f t="shared" si="173"/>
        <v>2003</v>
      </c>
      <c r="D5530" s="18">
        <v>30</v>
      </c>
      <c r="E5530" s="18">
        <v>18</v>
      </c>
    </row>
    <row r="5531" spans="1:5" x14ac:dyDescent="0.25">
      <c r="A5531" s="39">
        <v>37671</v>
      </c>
      <c r="B5531" s="37">
        <f t="shared" si="172"/>
        <v>2</v>
      </c>
      <c r="C5531" s="37">
        <f t="shared" si="173"/>
        <v>2003</v>
      </c>
      <c r="D5531" s="18">
        <v>29.8</v>
      </c>
      <c r="E5531" s="18">
        <v>16.600000000000001</v>
      </c>
    </row>
    <row r="5532" spans="1:5" x14ac:dyDescent="0.25">
      <c r="A5532" s="39">
        <v>37672</v>
      </c>
      <c r="B5532" s="37">
        <f t="shared" si="172"/>
        <v>2</v>
      </c>
      <c r="C5532" s="37">
        <f t="shared" si="173"/>
        <v>2003</v>
      </c>
      <c r="D5532" s="18">
        <v>30.1</v>
      </c>
      <c r="E5532" s="18">
        <v>17.600000000000001</v>
      </c>
    </row>
    <row r="5533" spans="1:5" x14ac:dyDescent="0.25">
      <c r="A5533" s="39">
        <v>37673</v>
      </c>
      <c r="B5533" s="37">
        <f t="shared" si="172"/>
        <v>2</v>
      </c>
      <c r="C5533" s="37">
        <f t="shared" si="173"/>
        <v>2003</v>
      </c>
      <c r="D5533" s="18">
        <v>33.200000000000003</v>
      </c>
      <c r="E5533" s="18">
        <v>16</v>
      </c>
    </row>
    <row r="5534" spans="1:5" x14ac:dyDescent="0.25">
      <c r="A5534" s="39">
        <v>37674</v>
      </c>
      <c r="B5534" s="37">
        <f t="shared" si="172"/>
        <v>2</v>
      </c>
      <c r="C5534" s="37">
        <f t="shared" si="173"/>
        <v>2003</v>
      </c>
      <c r="D5534" s="18">
        <v>34</v>
      </c>
      <c r="E5534" s="18">
        <v>17</v>
      </c>
    </row>
    <row r="5535" spans="1:5" x14ac:dyDescent="0.25">
      <c r="A5535" s="39">
        <v>37675</v>
      </c>
      <c r="B5535" s="37">
        <f t="shared" si="172"/>
        <v>2</v>
      </c>
      <c r="C5535" s="37">
        <f t="shared" si="173"/>
        <v>2003</v>
      </c>
      <c r="D5535" s="18">
        <v>36.200000000000003</v>
      </c>
      <c r="E5535" s="18">
        <v>18</v>
      </c>
    </row>
    <row r="5536" spans="1:5" x14ac:dyDescent="0.25">
      <c r="A5536" s="39">
        <v>37676</v>
      </c>
      <c r="B5536" s="37">
        <f t="shared" si="172"/>
        <v>2</v>
      </c>
      <c r="C5536" s="37">
        <f t="shared" si="173"/>
        <v>2003</v>
      </c>
      <c r="D5536" s="18">
        <v>35.700000000000003</v>
      </c>
      <c r="E5536" s="18">
        <v>21.6</v>
      </c>
    </row>
    <row r="5537" spans="1:5" x14ac:dyDescent="0.25">
      <c r="A5537" s="39">
        <v>37677</v>
      </c>
      <c r="B5537" s="37">
        <f t="shared" si="172"/>
        <v>2</v>
      </c>
      <c r="C5537" s="37">
        <f t="shared" si="173"/>
        <v>2003</v>
      </c>
      <c r="D5537" s="18">
        <v>36.5</v>
      </c>
      <c r="E5537" s="18">
        <v>18.5</v>
      </c>
    </row>
    <row r="5538" spans="1:5" x14ac:dyDescent="0.25">
      <c r="A5538" s="39">
        <v>37678</v>
      </c>
      <c r="B5538" s="37">
        <f t="shared" si="172"/>
        <v>2</v>
      </c>
      <c r="C5538" s="37">
        <f t="shared" si="173"/>
        <v>2003</v>
      </c>
      <c r="D5538" s="18">
        <v>35.799999999999997</v>
      </c>
      <c r="E5538" s="18">
        <v>16.899999999999999</v>
      </c>
    </row>
    <row r="5539" spans="1:5" x14ac:dyDescent="0.25">
      <c r="A5539" s="39">
        <v>37679</v>
      </c>
      <c r="B5539" s="37">
        <f t="shared" si="172"/>
        <v>2</v>
      </c>
      <c r="C5539" s="37">
        <f t="shared" si="173"/>
        <v>2003</v>
      </c>
      <c r="D5539" s="18">
        <v>37.200000000000003</v>
      </c>
      <c r="E5539" s="18">
        <v>20.399999999999999</v>
      </c>
    </row>
    <row r="5540" spans="1:5" x14ac:dyDescent="0.25">
      <c r="A5540" s="39">
        <v>37680</v>
      </c>
      <c r="B5540" s="37">
        <f t="shared" si="172"/>
        <v>2</v>
      </c>
      <c r="C5540" s="37">
        <f t="shared" si="173"/>
        <v>2003</v>
      </c>
      <c r="D5540" s="11">
        <v>37</v>
      </c>
      <c r="E5540" s="11">
        <v>17.8</v>
      </c>
    </row>
    <row r="5541" spans="1:5" x14ac:dyDescent="0.25">
      <c r="A5541" s="39">
        <v>37681</v>
      </c>
      <c r="B5541" s="37">
        <f t="shared" si="172"/>
        <v>3</v>
      </c>
      <c r="C5541" s="37">
        <f t="shared" si="173"/>
        <v>2003</v>
      </c>
      <c r="D5541" s="11">
        <v>36.4</v>
      </c>
      <c r="E5541" s="11">
        <v>22.1</v>
      </c>
    </row>
    <row r="5542" spans="1:5" x14ac:dyDescent="0.25">
      <c r="A5542" s="39">
        <v>37682</v>
      </c>
      <c r="B5542" s="37">
        <f t="shared" si="172"/>
        <v>3</v>
      </c>
      <c r="C5542" s="37">
        <f t="shared" si="173"/>
        <v>2003</v>
      </c>
      <c r="D5542" s="11">
        <v>35</v>
      </c>
      <c r="E5542" s="11">
        <v>19</v>
      </c>
    </row>
    <row r="5543" spans="1:5" x14ac:dyDescent="0.25">
      <c r="A5543" s="39">
        <v>37683</v>
      </c>
      <c r="B5543" s="37">
        <f t="shared" si="172"/>
        <v>3</v>
      </c>
      <c r="C5543" s="37">
        <f t="shared" si="173"/>
        <v>2003</v>
      </c>
      <c r="D5543" s="11">
        <v>29.1</v>
      </c>
      <c r="E5543" s="11">
        <v>16.8</v>
      </c>
    </row>
    <row r="5544" spans="1:5" x14ac:dyDescent="0.25">
      <c r="A5544" s="39">
        <v>37684</v>
      </c>
      <c r="B5544" s="37">
        <f t="shared" si="172"/>
        <v>3</v>
      </c>
      <c r="C5544" s="37">
        <f t="shared" si="173"/>
        <v>2003</v>
      </c>
      <c r="D5544" s="11">
        <v>30.6</v>
      </c>
      <c r="E5544" s="11">
        <v>13</v>
      </c>
    </row>
    <row r="5545" spans="1:5" x14ac:dyDescent="0.25">
      <c r="A5545" s="39">
        <v>37685</v>
      </c>
      <c r="B5545" s="37">
        <f t="shared" si="172"/>
        <v>3</v>
      </c>
      <c r="C5545" s="37">
        <f t="shared" si="173"/>
        <v>2003</v>
      </c>
      <c r="D5545" s="11">
        <v>33.200000000000003</v>
      </c>
      <c r="E5545" s="11">
        <v>13.1</v>
      </c>
    </row>
    <row r="5546" spans="1:5" x14ac:dyDescent="0.25">
      <c r="A5546" s="39">
        <v>37686</v>
      </c>
      <c r="B5546" s="37">
        <f t="shared" si="172"/>
        <v>3</v>
      </c>
      <c r="C5546" s="37">
        <f t="shared" si="173"/>
        <v>2003</v>
      </c>
      <c r="D5546" s="11">
        <v>36.4</v>
      </c>
      <c r="E5546" s="11">
        <v>22.4</v>
      </c>
    </row>
    <row r="5547" spans="1:5" x14ac:dyDescent="0.25">
      <c r="A5547" s="39">
        <v>37687</v>
      </c>
      <c r="B5547" s="37">
        <f t="shared" si="172"/>
        <v>3</v>
      </c>
      <c r="C5547" s="37">
        <f t="shared" si="173"/>
        <v>2003</v>
      </c>
      <c r="D5547" s="11">
        <v>37</v>
      </c>
      <c r="E5547" s="11">
        <v>14</v>
      </c>
    </row>
    <row r="5548" spans="1:5" x14ac:dyDescent="0.25">
      <c r="A5548" s="39">
        <v>37688</v>
      </c>
      <c r="B5548" s="37">
        <f t="shared" si="172"/>
        <v>3</v>
      </c>
      <c r="C5548" s="37">
        <f t="shared" si="173"/>
        <v>2003</v>
      </c>
      <c r="D5548" s="11">
        <v>37.6</v>
      </c>
      <c r="E5548" s="11">
        <v>15</v>
      </c>
    </row>
    <row r="5549" spans="1:5" x14ac:dyDescent="0.25">
      <c r="A5549" s="39">
        <v>37689</v>
      </c>
      <c r="B5549" s="37">
        <f t="shared" si="172"/>
        <v>3</v>
      </c>
      <c r="C5549" s="37">
        <f t="shared" si="173"/>
        <v>2003</v>
      </c>
      <c r="D5549" s="11">
        <v>38</v>
      </c>
      <c r="E5549" s="11">
        <v>21.6</v>
      </c>
    </row>
    <row r="5550" spans="1:5" x14ac:dyDescent="0.25">
      <c r="A5550" s="39">
        <v>37690</v>
      </c>
      <c r="B5550" s="37">
        <f t="shared" si="172"/>
        <v>3</v>
      </c>
      <c r="C5550" s="37">
        <f t="shared" si="173"/>
        <v>2003</v>
      </c>
      <c r="D5550" s="11">
        <v>36.799999999999997</v>
      </c>
      <c r="E5550" s="11">
        <v>20.399999999999999</v>
      </c>
    </row>
    <row r="5551" spans="1:5" x14ac:dyDescent="0.25">
      <c r="A5551" s="39">
        <v>37691</v>
      </c>
      <c r="B5551" s="37">
        <f t="shared" si="172"/>
        <v>3</v>
      </c>
      <c r="C5551" s="37">
        <f t="shared" si="173"/>
        <v>2003</v>
      </c>
      <c r="D5551" s="11">
        <v>37.299999999999997</v>
      </c>
      <c r="E5551" s="11">
        <v>17.399999999999999</v>
      </c>
    </row>
    <row r="5552" spans="1:5" x14ac:dyDescent="0.25">
      <c r="A5552" s="39">
        <v>37692</v>
      </c>
      <c r="B5552" s="37">
        <f t="shared" si="172"/>
        <v>3</v>
      </c>
      <c r="C5552" s="37">
        <f t="shared" si="173"/>
        <v>2003</v>
      </c>
      <c r="D5552" s="11">
        <v>37.5</v>
      </c>
      <c r="E5552" s="11">
        <v>17</v>
      </c>
    </row>
    <row r="5553" spans="1:5" x14ac:dyDescent="0.25">
      <c r="A5553" s="39">
        <v>37693</v>
      </c>
      <c r="B5553" s="37">
        <f t="shared" si="172"/>
        <v>3</v>
      </c>
      <c r="C5553" s="37">
        <f t="shared" si="173"/>
        <v>2003</v>
      </c>
      <c r="D5553" s="11">
        <v>37</v>
      </c>
      <c r="E5553" s="11">
        <v>16</v>
      </c>
    </row>
    <row r="5554" spans="1:5" x14ac:dyDescent="0.25">
      <c r="A5554" s="39">
        <v>37694</v>
      </c>
      <c r="B5554" s="37">
        <f t="shared" si="172"/>
        <v>3</v>
      </c>
      <c r="C5554" s="37">
        <f t="shared" si="173"/>
        <v>2003</v>
      </c>
      <c r="D5554" s="11">
        <v>37.200000000000003</v>
      </c>
      <c r="E5554" s="11">
        <v>20.8</v>
      </c>
    </row>
    <row r="5555" spans="1:5" x14ac:dyDescent="0.25">
      <c r="A5555" s="39">
        <v>37695</v>
      </c>
      <c r="B5555" s="37">
        <f t="shared" si="172"/>
        <v>3</v>
      </c>
      <c r="C5555" s="37">
        <f t="shared" si="173"/>
        <v>2003</v>
      </c>
      <c r="D5555" s="11">
        <v>36.799999999999997</v>
      </c>
      <c r="E5555" s="11">
        <v>16</v>
      </c>
    </row>
    <row r="5556" spans="1:5" x14ac:dyDescent="0.25">
      <c r="A5556" s="39">
        <v>37696</v>
      </c>
      <c r="B5556" s="37">
        <f t="shared" si="172"/>
        <v>3</v>
      </c>
      <c r="C5556" s="37">
        <f t="shared" si="173"/>
        <v>2003</v>
      </c>
      <c r="D5556" s="11">
        <v>34.200000000000003</v>
      </c>
      <c r="E5556" s="11">
        <v>19.600000000000001</v>
      </c>
    </row>
    <row r="5557" spans="1:5" x14ac:dyDescent="0.25">
      <c r="A5557" s="39">
        <v>37697</v>
      </c>
      <c r="B5557" s="37">
        <f t="shared" si="172"/>
        <v>3</v>
      </c>
      <c r="C5557" s="37">
        <f t="shared" si="173"/>
        <v>2003</v>
      </c>
      <c r="D5557" s="11">
        <v>33.6</v>
      </c>
      <c r="E5557" s="11">
        <v>21.5</v>
      </c>
    </row>
    <row r="5558" spans="1:5" x14ac:dyDescent="0.25">
      <c r="A5558" s="39">
        <v>37698</v>
      </c>
      <c r="B5558" s="37">
        <f t="shared" si="172"/>
        <v>3</v>
      </c>
      <c r="C5558" s="37">
        <f t="shared" si="173"/>
        <v>2003</v>
      </c>
      <c r="D5558" s="11">
        <v>34.4</v>
      </c>
      <c r="E5558" s="11">
        <v>19.2</v>
      </c>
    </row>
    <row r="5559" spans="1:5" x14ac:dyDescent="0.25">
      <c r="A5559" s="39">
        <v>37699</v>
      </c>
      <c r="B5559" s="37">
        <f t="shared" si="172"/>
        <v>3</v>
      </c>
      <c r="C5559" s="37">
        <f t="shared" si="173"/>
        <v>2003</v>
      </c>
      <c r="D5559" s="11">
        <v>36.200000000000003</v>
      </c>
      <c r="E5559" s="11">
        <v>19.600000000000001</v>
      </c>
    </row>
    <row r="5560" spans="1:5" x14ac:dyDescent="0.25">
      <c r="A5560" s="39">
        <v>37700</v>
      </c>
      <c r="B5560" s="37">
        <f t="shared" si="172"/>
        <v>3</v>
      </c>
      <c r="C5560" s="37">
        <f t="shared" si="173"/>
        <v>2003</v>
      </c>
      <c r="D5560" s="11">
        <v>37.799999999999997</v>
      </c>
      <c r="E5560" s="11">
        <v>23.7</v>
      </c>
    </row>
    <row r="5561" spans="1:5" x14ac:dyDescent="0.25">
      <c r="A5561" s="39">
        <v>37701</v>
      </c>
      <c r="B5561" s="37">
        <f t="shared" si="172"/>
        <v>3</v>
      </c>
      <c r="C5561" s="37">
        <f t="shared" si="173"/>
        <v>2003</v>
      </c>
      <c r="D5561" s="11">
        <v>38.4</v>
      </c>
      <c r="E5561" s="11">
        <v>17.7</v>
      </c>
    </row>
    <row r="5562" spans="1:5" x14ac:dyDescent="0.25">
      <c r="A5562" s="39">
        <v>37702</v>
      </c>
      <c r="B5562" s="37">
        <f t="shared" si="172"/>
        <v>3</v>
      </c>
      <c r="C5562" s="37">
        <f t="shared" si="173"/>
        <v>2003</v>
      </c>
      <c r="D5562" s="11">
        <v>38.700000000000003</v>
      </c>
      <c r="E5562" s="11">
        <v>21.2</v>
      </c>
    </row>
    <row r="5563" spans="1:5" x14ac:dyDescent="0.25">
      <c r="A5563" s="39">
        <v>37703</v>
      </c>
      <c r="B5563" s="37">
        <f t="shared" si="172"/>
        <v>3</v>
      </c>
      <c r="C5563" s="37">
        <f t="shared" si="173"/>
        <v>2003</v>
      </c>
      <c r="D5563" s="11">
        <v>38.4</v>
      </c>
      <c r="E5563" s="11">
        <v>23.5</v>
      </c>
    </row>
    <row r="5564" spans="1:5" x14ac:dyDescent="0.25">
      <c r="A5564" s="39">
        <v>37704</v>
      </c>
      <c r="B5564" s="37">
        <f t="shared" si="172"/>
        <v>3</v>
      </c>
      <c r="C5564" s="37">
        <f t="shared" si="173"/>
        <v>2003</v>
      </c>
      <c r="D5564" s="11">
        <v>39.4</v>
      </c>
      <c r="E5564" s="11">
        <v>27.1</v>
      </c>
    </row>
    <row r="5565" spans="1:5" x14ac:dyDescent="0.25">
      <c r="A5565" s="39">
        <v>37705</v>
      </c>
      <c r="B5565" s="37">
        <f t="shared" si="172"/>
        <v>3</v>
      </c>
      <c r="C5565" s="37">
        <f t="shared" si="173"/>
        <v>2003</v>
      </c>
      <c r="D5565" s="11">
        <v>41.2</v>
      </c>
      <c r="E5565" s="11">
        <v>28</v>
      </c>
    </row>
    <row r="5566" spans="1:5" x14ac:dyDescent="0.25">
      <c r="A5566" s="39">
        <v>37706</v>
      </c>
      <c r="B5566" s="37">
        <f t="shared" si="172"/>
        <v>3</v>
      </c>
      <c r="C5566" s="37">
        <f t="shared" si="173"/>
        <v>2003</v>
      </c>
      <c r="D5566" s="11">
        <v>41</v>
      </c>
      <c r="E5566" s="11">
        <v>26</v>
      </c>
    </row>
    <row r="5567" spans="1:5" x14ac:dyDescent="0.25">
      <c r="A5567" s="39">
        <v>37707</v>
      </c>
      <c r="B5567" s="37">
        <f t="shared" si="172"/>
        <v>3</v>
      </c>
      <c r="C5567" s="37">
        <f t="shared" si="173"/>
        <v>2003</v>
      </c>
      <c r="D5567" s="11">
        <v>40.700000000000003</v>
      </c>
      <c r="E5567" s="11">
        <v>26</v>
      </c>
    </row>
    <row r="5568" spans="1:5" x14ac:dyDescent="0.25">
      <c r="A5568" s="39">
        <v>37708</v>
      </c>
      <c r="B5568" s="37">
        <f t="shared" si="172"/>
        <v>3</v>
      </c>
      <c r="C5568" s="37">
        <f t="shared" si="173"/>
        <v>2003</v>
      </c>
      <c r="D5568" s="11">
        <v>39.799999999999997</v>
      </c>
      <c r="E5568" s="11">
        <v>21</v>
      </c>
    </row>
    <row r="5569" spans="1:5" x14ac:dyDescent="0.25">
      <c r="A5569" s="39">
        <v>37709</v>
      </c>
      <c r="B5569" s="37">
        <f t="shared" si="172"/>
        <v>3</v>
      </c>
      <c r="C5569" s="37">
        <f t="shared" si="173"/>
        <v>2003</v>
      </c>
      <c r="D5569" s="11">
        <v>37.200000000000003</v>
      </c>
      <c r="E5569" s="11">
        <v>24.8</v>
      </c>
    </row>
    <row r="5570" spans="1:5" x14ac:dyDescent="0.25">
      <c r="A5570" s="39">
        <v>37710</v>
      </c>
      <c r="B5570" s="37">
        <f t="shared" si="172"/>
        <v>3</v>
      </c>
      <c r="C5570" s="37">
        <f t="shared" si="173"/>
        <v>2003</v>
      </c>
      <c r="D5570" s="12">
        <v>39.200000000000003</v>
      </c>
      <c r="E5570" s="12">
        <v>22.8</v>
      </c>
    </row>
    <row r="5571" spans="1:5" x14ac:dyDescent="0.25">
      <c r="A5571" s="39">
        <v>37711</v>
      </c>
      <c r="B5571" s="37">
        <f t="shared" ref="B5571:B5634" si="174">MONTH(A5571)</f>
        <v>3</v>
      </c>
      <c r="C5571" s="37">
        <f t="shared" ref="C5571:C5634" si="175">YEAR(A5571)</f>
        <v>2003</v>
      </c>
      <c r="D5571" s="17">
        <v>40.299999999999997</v>
      </c>
      <c r="E5571" s="17">
        <v>22.6</v>
      </c>
    </row>
    <row r="5572" spans="1:5" x14ac:dyDescent="0.25">
      <c r="A5572" s="39">
        <v>37712</v>
      </c>
      <c r="B5572" s="37">
        <f t="shared" si="174"/>
        <v>4</v>
      </c>
      <c r="C5572" s="37">
        <f t="shared" si="175"/>
        <v>2003</v>
      </c>
      <c r="D5572" s="18">
        <v>39.299999999999997</v>
      </c>
      <c r="E5572" s="18">
        <v>20.3</v>
      </c>
    </row>
    <row r="5573" spans="1:5" x14ac:dyDescent="0.25">
      <c r="A5573" s="39">
        <v>37713</v>
      </c>
      <c r="B5573" s="37">
        <f t="shared" si="174"/>
        <v>4</v>
      </c>
      <c r="C5573" s="37">
        <f t="shared" si="175"/>
        <v>2003</v>
      </c>
      <c r="D5573" s="18">
        <v>41.5</v>
      </c>
      <c r="E5573" s="18">
        <v>24</v>
      </c>
    </row>
    <row r="5574" spans="1:5" x14ac:dyDescent="0.25">
      <c r="A5574" s="39">
        <v>37714</v>
      </c>
      <c r="B5574" s="37">
        <f t="shared" si="174"/>
        <v>4</v>
      </c>
      <c r="C5574" s="37">
        <f t="shared" si="175"/>
        <v>2003</v>
      </c>
      <c r="D5574" s="18">
        <v>37</v>
      </c>
      <c r="E5574" s="18">
        <v>25</v>
      </c>
    </row>
    <row r="5575" spans="1:5" x14ac:dyDescent="0.25">
      <c r="A5575" s="39">
        <v>37715</v>
      </c>
      <c r="B5575" s="37">
        <f t="shared" si="174"/>
        <v>4</v>
      </c>
      <c r="C5575" s="37">
        <f t="shared" si="175"/>
        <v>2003</v>
      </c>
      <c r="D5575" s="18">
        <v>37</v>
      </c>
      <c r="E5575" s="18">
        <v>22.6</v>
      </c>
    </row>
    <row r="5576" spans="1:5" x14ac:dyDescent="0.25">
      <c r="A5576" s="39">
        <v>37716</v>
      </c>
      <c r="B5576" s="37">
        <f t="shared" si="174"/>
        <v>4</v>
      </c>
      <c r="C5576" s="37">
        <f t="shared" si="175"/>
        <v>2003</v>
      </c>
      <c r="D5576" s="18">
        <v>38</v>
      </c>
      <c r="E5576" s="18">
        <v>23</v>
      </c>
    </row>
    <row r="5577" spans="1:5" x14ac:dyDescent="0.25">
      <c r="A5577" s="39">
        <v>37717</v>
      </c>
      <c r="B5577" s="37">
        <f t="shared" si="174"/>
        <v>4</v>
      </c>
      <c r="C5577" s="37">
        <f t="shared" si="175"/>
        <v>2003</v>
      </c>
      <c r="D5577" s="18">
        <v>39.5</v>
      </c>
      <c r="E5577" s="18">
        <v>21.6</v>
      </c>
    </row>
    <row r="5578" spans="1:5" x14ac:dyDescent="0.25">
      <c r="A5578" s="39">
        <v>37718</v>
      </c>
      <c r="B5578" s="37">
        <f t="shared" si="174"/>
        <v>4</v>
      </c>
      <c r="C5578" s="37">
        <f t="shared" si="175"/>
        <v>2003</v>
      </c>
      <c r="D5578" s="18">
        <v>41.2</v>
      </c>
      <c r="E5578" s="18">
        <v>21.6</v>
      </c>
    </row>
    <row r="5579" spans="1:5" x14ac:dyDescent="0.25">
      <c r="A5579" s="39">
        <v>37719</v>
      </c>
      <c r="B5579" s="37">
        <f t="shared" si="174"/>
        <v>4</v>
      </c>
      <c r="C5579" s="37">
        <f t="shared" si="175"/>
        <v>2003</v>
      </c>
      <c r="D5579" s="18">
        <v>40.6</v>
      </c>
      <c r="E5579" s="18">
        <v>23.1</v>
      </c>
    </row>
    <row r="5580" spans="1:5" x14ac:dyDescent="0.25">
      <c r="A5580" s="39">
        <v>37720</v>
      </c>
      <c r="B5580" s="37">
        <f t="shared" si="174"/>
        <v>4</v>
      </c>
      <c r="C5580" s="37">
        <f t="shared" si="175"/>
        <v>2003</v>
      </c>
      <c r="D5580" s="18">
        <v>40.700000000000003</v>
      </c>
      <c r="E5580" s="18">
        <v>22.2</v>
      </c>
    </row>
    <row r="5581" spans="1:5" x14ac:dyDescent="0.25">
      <c r="A5581" s="39">
        <v>37721</v>
      </c>
      <c r="B5581" s="37">
        <f t="shared" si="174"/>
        <v>4</v>
      </c>
      <c r="C5581" s="37">
        <f t="shared" si="175"/>
        <v>2003</v>
      </c>
      <c r="D5581" s="18">
        <v>40</v>
      </c>
      <c r="E5581" s="18">
        <v>24</v>
      </c>
    </row>
    <row r="5582" spans="1:5" x14ac:dyDescent="0.25">
      <c r="A5582" s="39">
        <v>37722</v>
      </c>
      <c r="B5582" s="37">
        <f t="shared" si="174"/>
        <v>4</v>
      </c>
      <c r="C5582" s="37">
        <f t="shared" si="175"/>
        <v>2003</v>
      </c>
      <c r="D5582" s="18">
        <v>38.299999999999997</v>
      </c>
      <c r="E5582" s="18">
        <v>22.6</v>
      </c>
    </row>
    <row r="5583" spans="1:5" x14ac:dyDescent="0.25">
      <c r="A5583" s="39">
        <v>37723</v>
      </c>
      <c r="B5583" s="37">
        <f t="shared" si="174"/>
        <v>4</v>
      </c>
      <c r="C5583" s="37">
        <f t="shared" si="175"/>
        <v>2003</v>
      </c>
      <c r="D5583" s="18">
        <v>38.700000000000003</v>
      </c>
      <c r="E5583" s="18">
        <v>20.5</v>
      </c>
    </row>
    <row r="5584" spans="1:5" x14ac:dyDescent="0.25">
      <c r="A5584" s="39">
        <v>37724</v>
      </c>
      <c r="B5584" s="37">
        <f t="shared" si="174"/>
        <v>4</v>
      </c>
      <c r="C5584" s="37">
        <f t="shared" si="175"/>
        <v>2003</v>
      </c>
      <c r="D5584" s="18">
        <v>37.6</v>
      </c>
      <c r="E5584" s="18">
        <v>21.9</v>
      </c>
    </row>
    <row r="5585" spans="1:5" x14ac:dyDescent="0.25">
      <c r="A5585" s="39">
        <v>37725</v>
      </c>
      <c r="B5585" s="37">
        <f t="shared" si="174"/>
        <v>4</v>
      </c>
      <c r="C5585" s="37">
        <f t="shared" si="175"/>
        <v>2003</v>
      </c>
      <c r="D5585" s="18">
        <v>37.700000000000003</v>
      </c>
      <c r="E5585" s="18">
        <v>23</v>
      </c>
    </row>
    <row r="5586" spans="1:5" x14ac:dyDescent="0.25">
      <c r="A5586" s="39">
        <v>37726</v>
      </c>
      <c r="B5586" s="37">
        <f t="shared" si="174"/>
        <v>4</v>
      </c>
      <c r="C5586" s="37">
        <f t="shared" si="175"/>
        <v>2003</v>
      </c>
      <c r="D5586" s="18">
        <v>39.4</v>
      </c>
      <c r="E5586" s="18">
        <v>23.6</v>
      </c>
    </row>
    <row r="5587" spans="1:5" x14ac:dyDescent="0.25">
      <c r="A5587" s="39">
        <v>37727</v>
      </c>
      <c r="B5587" s="37">
        <f t="shared" si="174"/>
        <v>4</v>
      </c>
      <c r="C5587" s="37">
        <f t="shared" si="175"/>
        <v>2003</v>
      </c>
      <c r="D5587" s="18">
        <v>39</v>
      </c>
      <c r="E5587" s="18">
        <v>23.5</v>
      </c>
    </row>
    <row r="5588" spans="1:5" x14ac:dyDescent="0.25">
      <c r="A5588" s="39">
        <v>37728</v>
      </c>
      <c r="B5588" s="37">
        <f t="shared" si="174"/>
        <v>4</v>
      </c>
      <c r="C5588" s="37">
        <f t="shared" si="175"/>
        <v>2003</v>
      </c>
      <c r="D5588" s="18">
        <v>38.299999999999997</v>
      </c>
      <c r="E5588" s="18">
        <v>22.8</v>
      </c>
    </row>
    <row r="5589" spans="1:5" x14ac:dyDescent="0.25">
      <c r="A5589" s="39">
        <v>37729</v>
      </c>
      <c r="B5589" s="37">
        <f t="shared" si="174"/>
        <v>4</v>
      </c>
      <c r="C5589" s="37">
        <f t="shared" si="175"/>
        <v>2003</v>
      </c>
      <c r="D5589" s="18">
        <v>39</v>
      </c>
      <c r="E5589" s="18">
        <v>23.5</v>
      </c>
    </row>
    <row r="5590" spans="1:5" x14ac:dyDescent="0.25">
      <c r="A5590" s="39">
        <v>37730</v>
      </c>
      <c r="B5590" s="37">
        <f t="shared" si="174"/>
        <v>4</v>
      </c>
      <c r="C5590" s="37">
        <f t="shared" si="175"/>
        <v>2003</v>
      </c>
      <c r="D5590" s="18">
        <v>38.700000000000003</v>
      </c>
      <c r="E5590" s="18">
        <v>22.6</v>
      </c>
    </row>
    <row r="5591" spans="1:5" x14ac:dyDescent="0.25">
      <c r="A5591" s="39">
        <v>37731</v>
      </c>
      <c r="B5591" s="37">
        <f t="shared" si="174"/>
        <v>4</v>
      </c>
      <c r="C5591" s="37">
        <f t="shared" si="175"/>
        <v>2003</v>
      </c>
      <c r="D5591" s="18">
        <v>37.5</v>
      </c>
      <c r="E5591" s="18">
        <v>22.5</v>
      </c>
    </row>
    <row r="5592" spans="1:5" x14ac:dyDescent="0.25">
      <c r="A5592" s="39">
        <v>37732</v>
      </c>
      <c r="B5592" s="37">
        <f t="shared" si="174"/>
        <v>4</v>
      </c>
      <c r="C5592" s="37">
        <f t="shared" si="175"/>
        <v>2003</v>
      </c>
      <c r="D5592" s="18">
        <v>40.299999999999997</v>
      </c>
      <c r="E5592" s="18">
        <v>21</v>
      </c>
    </row>
    <row r="5593" spans="1:5" x14ac:dyDescent="0.25">
      <c r="A5593" s="39">
        <v>37733</v>
      </c>
      <c r="B5593" s="37">
        <f t="shared" si="174"/>
        <v>4</v>
      </c>
      <c r="C5593" s="37">
        <f t="shared" si="175"/>
        <v>2003</v>
      </c>
      <c r="D5593" s="18">
        <v>43.2</v>
      </c>
      <c r="E5593" s="18">
        <v>22.5</v>
      </c>
    </row>
    <row r="5594" spans="1:5" x14ac:dyDescent="0.25">
      <c r="A5594" s="39">
        <v>37734</v>
      </c>
      <c r="B5594" s="37">
        <f t="shared" si="174"/>
        <v>4</v>
      </c>
      <c r="C5594" s="37">
        <f t="shared" si="175"/>
        <v>2003</v>
      </c>
      <c r="D5594" s="18">
        <v>42.4</v>
      </c>
      <c r="E5594" s="18">
        <v>21.4</v>
      </c>
    </row>
    <row r="5595" spans="1:5" x14ac:dyDescent="0.25">
      <c r="A5595" s="39">
        <v>37735</v>
      </c>
      <c r="B5595" s="37">
        <f t="shared" si="174"/>
        <v>4</v>
      </c>
      <c r="C5595" s="37">
        <f t="shared" si="175"/>
        <v>2003</v>
      </c>
      <c r="D5595" s="18">
        <v>40.799999999999997</v>
      </c>
      <c r="E5595" s="18">
        <v>25</v>
      </c>
    </row>
    <row r="5596" spans="1:5" x14ac:dyDescent="0.25">
      <c r="A5596" s="39">
        <v>37736</v>
      </c>
      <c r="B5596" s="37">
        <f t="shared" si="174"/>
        <v>4</v>
      </c>
      <c r="C5596" s="37">
        <f t="shared" si="175"/>
        <v>2003</v>
      </c>
      <c r="D5596" s="18">
        <v>40.4</v>
      </c>
      <c r="E5596" s="18">
        <v>24</v>
      </c>
    </row>
    <row r="5597" spans="1:5" x14ac:dyDescent="0.25">
      <c r="A5597" s="39">
        <v>37737</v>
      </c>
      <c r="B5597" s="37">
        <f t="shared" si="174"/>
        <v>4</v>
      </c>
      <c r="C5597" s="37">
        <f t="shared" si="175"/>
        <v>2003</v>
      </c>
      <c r="D5597" s="18">
        <v>41</v>
      </c>
      <c r="E5597" s="18">
        <v>24.8</v>
      </c>
    </row>
    <row r="5598" spans="1:5" x14ac:dyDescent="0.25">
      <c r="A5598" s="39">
        <v>37738</v>
      </c>
      <c r="B5598" s="37">
        <f t="shared" si="174"/>
        <v>4</v>
      </c>
      <c r="C5598" s="37">
        <f t="shared" si="175"/>
        <v>2003</v>
      </c>
      <c r="D5598" s="18">
        <v>41</v>
      </c>
      <c r="E5598" s="18">
        <v>22.1</v>
      </c>
    </row>
    <row r="5599" spans="1:5" x14ac:dyDescent="0.25">
      <c r="A5599" s="39">
        <v>37739</v>
      </c>
      <c r="B5599" s="37">
        <f t="shared" si="174"/>
        <v>4</v>
      </c>
      <c r="C5599" s="37">
        <f t="shared" si="175"/>
        <v>2003</v>
      </c>
      <c r="D5599" s="18">
        <v>43</v>
      </c>
      <c r="E5599" s="18">
        <v>24.5</v>
      </c>
    </row>
    <row r="5600" spans="1:5" x14ac:dyDescent="0.25">
      <c r="A5600" s="39">
        <v>37740</v>
      </c>
      <c r="B5600" s="37">
        <f t="shared" si="174"/>
        <v>4</v>
      </c>
      <c r="C5600" s="37">
        <f t="shared" si="175"/>
        <v>2003</v>
      </c>
      <c r="D5600" s="18">
        <v>43</v>
      </c>
      <c r="E5600" s="18">
        <v>22.2</v>
      </c>
    </row>
    <row r="5601" spans="1:5" x14ac:dyDescent="0.25">
      <c r="A5601" s="39">
        <v>37741</v>
      </c>
      <c r="B5601" s="37">
        <f t="shared" si="174"/>
        <v>4</v>
      </c>
      <c r="C5601" s="37">
        <f t="shared" si="175"/>
        <v>2003</v>
      </c>
      <c r="D5601" s="11">
        <v>43</v>
      </c>
      <c r="E5601" s="11">
        <v>22</v>
      </c>
    </row>
    <row r="5602" spans="1:5" x14ac:dyDescent="0.25">
      <c r="A5602" s="39">
        <v>37742</v>
      </c>
      <c r="B5602" s="37">
        <f t="shared" si="174"/>
        <v>5</v>
      </c>
      <c r="C5602" s="37">
        <f t="shared" si="175"/>
        <v>2003</v>
      </c>
      <c r="D5602" s="11">
        <v>40.4</v>
      </c>
      <c r="E5602" s="11">
        <v>24.3</v>
      </c>
    </row>
    <row r="5603" spans="1:5" x14ac:dyDescent="0.25">
      <c r="A5603" s="39">
        <v>37743</v>
      </c>
      <c r="B5603" s="37">
        <f t="shared" si="174"/>
        <v>5</v>
      </c>
      <c r="C5603" s="37">
        <f t="shared" si="175"/>
        <v>2003</v>
      </c>
      <c r="D5603" s="11">
        <v>40.4</v>
      </c>
      <c r="E5603" s="11">
        <v>26</v>
      </c>
    </row>
    <row r="5604" spans="1:5" x14ac:dyDescent="0.25">
      <c r="A5604" s="39">
        <v>37744</v>
      </c>
      <c r="B5604" s="37">
        <f t="shared" si="174"/>
        <v>5</v>
      </c>
      <c r="C5604" s="37">
        <f t="shared" si="175"/>
        <v>2003</v>
      </c>
      <c r="D5604" s="11">
        <v>38.6</v>
      </c>
      <c r="E5604" s="11">
        <v>23</v>
      </c>
    </row>
    <row r="5605" spans="1:5" x14ac:dyDescent="0.25">
      <c r="A5605" s="39">
        <v>37745</v>
      </c>
      <c r="B5605" s="37">
        <f t="shared" si="174"/>
        <v>5</v>
      </c>
      <c r="C5605" s="37">
        <f t="shared" si="175"/>
        <v>2003</v>
      </c>
      <c r="D5605" s="11">
        <v>38.1</v>
      </c>
      <c r="E5605" s="11">
        <v>22.7</v>
      </c>
    </row>
    <row r="5606" spans="1:5" x14ac:dyDescent="0.25">
      <c r="A5606" s="39">
        <v>37746</v>
      </c>
      <c r="B5606" s="37">
        <f t="shared" si="174"/>
        <v>5</v>
      </c>
      <c r="C5606" s="37">
        <f t="shared" si="175"/>
        <v>2003</v>
      </c>
      <c r="D5606" s="11">
        <v>38</v>
      </c>
      <c r="E5606" s="11">
        <v>25.2</v>
      </c>
    </row>
    <row r="5607" spans="1:5" x14ac:dyDescent="0.25">
      <c r="A5607" s="39">
        <v>37747</v>
      </c>
      <c r="B5607" s="37">
        <f t="shared" si="174"/>
        <v>5</v>
      </c>
      <c r="C5607" s="37">
        <f t="shared" si="175"/>
        <v>2003</v>
      </c>
      <c r="D5607" s="11">
        <v>38.700000000000003</v>
      </c>
      <c r="E5607" s="11">
        <v>25.6</v>
      </c>
    </row>
    <row r="5608" spans="1:5" x14ac:dyDescent="0.25">
      <c r="A5608" s="39">
        <v>37748</v>
      </c>
      <c r="B5608" s="37">
        <f t="shared" si="174"/>
        <v>5</v>
      </c>
      <c r="C5608" s="37">
        <f t="shared" si="175"/>
        <v>2003</v>
      </c>
      <c r="D5608" s="11">
        <v>38.5</v>
      </c>
      <c r="E5608" s="11">
        <v>25.4</v>
      </c>
    </row>
    <row r="5609" spans="1:5" x14ac:dyDescent="0.25">
      <c r="A5609" s="39">
        <v>37749</v>
      </c>
      <c r="B5609" s="37">
        <f t="shared" si="174"/>
        <v>5</v>
      </c>
      <c r="C5609" s="37">
        <f t="shared" si="175"/>
        <v>2003</v>
      </c>
      <c r="D5609" s="11">
        <v>40</v>
      </c>
      <c r="E5609" s="11">
        <v>24</v>
      </c>
    </row>
    <row r="5610" spans="1:5" x14ac:dyDescent="0.25">
      <c r="A5610" s="39">
        <v>37750</v>
      </c>
      <c r="B5610" s="37">
        <f t="shared" si="174"/>
        <v>5</v>
      </c>
      <c r="C5610" s="37">
        <f t="shared" si="175"/>
        <v>2003</v>
      </c>
      <c r="D5610" s="11">
        <v>42</v>
      </c>
      <c r="E5610" s="11">
        <v>25.5</v>
      </c>
    </row>
    <row r="5611" spans="1:5" x14ac:dyDescent="0.25">
      <c r="A5611" s="39">
        <v>37751</v>
      </c>
      <c r="B5611" s="37">
        <f t="shared" si="174"/>
        <v>5</v>
      </c>
      <c r="C5611" s="37">
        <f t="shared" si="175"/>
        <v>2003</v>
      </c>
      <c r="D5611" s="11">
        <v>43.5</v>
      </c>
      <c r="E5611" s="11">
        <v>26</v>
      </c>
    </row>
    <row r="5612" spans="1:5" x14ac:dyDescent="0.25">
      <c r="A5612" s="39">
        <v>37752</v>
      </c>
      <c r="B5612" s="37">
        <f t="shared" si="174"/>
        <v>5</v>
      </c>
      <c r="C5612" s="37">
        <f t="shared" si="175"/>
        <v>2003</v>
      </c>
      <c r="D5612" s="11">
        <v>43.8</v>
      </c>
      <c r="E5612" s="11">
        <v>24.5</v>
      </c>
    </row>
    <row r="5613" spans="1:5" x14ac:dyDescent="0.25">
      <c r="A5613" s="39">
        <v>37753</v>
      </c>
      <c r="B5613" s="37">
        <f t="shared" si="174"/>
        <v>5</v>
      </c>
      <c r="C5613" s="37">
        <f t="shared" si="175"/>
        <v>2003</v>
      </c>
      <c r="D5613" s="11">
        <v>42.5</v>
      </c>
      <c r="E5613" s="11">
        <v>25</v>
      </c>
    </row>
    <row r="5614" spans="1:5" x14ac:dyDescent="0.25">
      <c r="A5614" s="39">
        <v>37754</v>
      </c>
      <c r="B5614" s="37">
        <f t="shared" si="174"/>
        <v>5</v>
      </c>
      <c r="C5614" s="37">
        <f t="shared" si="175"/>
        <v>2003</v>
      </c>
      <c r="D5614" s="11">
        <v>41.5</v>
      </c>
      <c r="E5614" s="11">
        <v>26.5</v>
      </c>
    </row>
    <row r="5615" spans="1:5" x14ac:dyDescent="0.25">
      <c r="A5615" s="39">
        <v>37755</v>
      </c>
      <c r="B5615" s="37">
        <f t="shared" si="174"/>
        <v>5</v>
      </c>
      <c r="C5615" s="37">
        <f t="shared" si="175"/>
        <v>2003</v>
      </c>
      <c r="D5615" s="11">
        <v>42.2</v>
      </c>
      <c r="E5615" s="11">
        <v>24.4</v>
      </c>
    </row>
    <row r="5616" spans="1:5" x14ac:dyDescent="0.25">
      <c r="A5616" s="39">
        <v>37756</v>
      </c>
      <c r="B5616" s="37">
        <f t="shared" si="174"/>
        <v>5</v>
      </c>
      <c r="C5616" s="37">
        <f t="shared" si="175"/>
        <v>2003</v>
      </c>
      <c r="D5616" s="11">
        <v>42.4</v>
      </c>
      <c r="E5616" s="11">
        <v>24.5</v>
      </c>
    </row>
    <row r="5617" spans="1:5" x14ac:dyDescent="0.25">
      <c r="A5617" s="39">
        <v>37757</v>
      </c>
      <c r="B5617" s="37">
        <f t="shared" si="174"/>
        <v>5</v>
      </c>
      <c r="C5617" s="37">
        <f t="shared" si="175"/>
        <v>2003</v>
      </c>
      <c r="D5617" s="11">
        <v>41</v>
      </c>
      <c r="E5617" s="11">
        <v>26</v>
      </c>
    </row>
    <row r="5618" spans="1:5" x14ac:dyDescent="0.25">
      <c r="A5618" s="39">
        <v>37758</v>
      </c>
      <c r="B5618" s="37">
        <f t="shared" si="174"/>
        <v>5</v>
      </c>
      <c r="C5618" s="37">
        <f t="shared" si="175"/>
        <v>2003</v>
      </c>
      <c r="D5618" s="11">
        <v>37.799999999999997</v>
      </c>
      <c r="E5618" s="11">
        <v>26.1</v>
      </c>
    </row>
    <row r="5619" spans="1:5" x14ac:dyDescent="0.25">
      <c r="A5619" s="39">
        <v>37759</v>
      </c>
      <c r="B5619" s="37">
        <f t="shared" si="174"/>
        <v>5</v>
      </c>
      <c r="C5619" s="37">
        <f t="shared" si="175"/>
        <v>2003</v>
      </c>
      <c r="D5619" s="11">
        <v>36.5</v>
      </c>
      <c r="E5619" s="11">
        <v>26.9</v>
      </c>
    </row>
    <row r="5620" spans="1:5" x14ac:dyDescent="0.25">
      <c r="A5620" s="39">
        <v>37760</v>
      </c>
      <c r="B5620" s="37">
        <f t="shared" si="174"/>
        <v>5</v>
      </c>
      <c r="C5620" s="37">
        <f t="shared" si="175"/>
        <v>2003</v>
      </c>
      <c r="D5620" s="11">
        <v>37</v>
      </c>
      <c r="E5620" s="11">
        <v>26.8</v>
      </c>
    </row>
    <row r="5621" spans="1:5" x14ac:dyDescent="0.25">
      <c r="A5621" s="39">
        <v>37761</v>
      </c>
      <c r="B5621" s="37">
        <f t="shared" si="174"/>
        <v>5</v>
      </c>
      <c r="C5621" s="37">
        <f t="shared" si="175"/>
        <v>2003</v>
      </c>
      <c r="D5621" s="11">
        <v>37.200000000000003</v>
      </c>
      <c r="E5621" s="11">
        <v>26.2</v>
      </c>
    </row>
    <row r="5622" spans="1:5" x14ac:dyDescent="0.25">
      <c r="A5622" s="39">
        <v>37762</v>
      </c>
      <c r="B5622" s="37">
        <f t="shared" si="174"/>
        <v>5</v>
      </c>
      <c r="C5622" s="37">
        <f t="shared" si="175"/>
        <v>2003</v>
      </c>
      <c r="D5622" s="11">
        <v>37.799999999999997</v>
      </c>
      <c r="E5622" s="11">
        <v>27.2</v>
      </c>
    </row>
    <row r="5623" spans="1:5" x14ac:dyDescent="0.25">
      <c r="A5623" s="39">
        <v>37763</v>
      </c>
      <c r="B5623" s="37">
        <f t="shared" si="174"/>
        <v>5</v>
      </c>
      <c r="C5623" s="37">
        <f t="shared" si="175"/>
        <v>2003</v>
      </c>
      <c r="D5623" s="11">
        <v>36.799999999999997</v>
      </c>
      <c r="E5623" s="11">
        <v>27.3</v>
      </c>
    </row>
    <row r="5624" spans="1:5" x14ac:dyDescent="0.25">
      <c r="A5624" s="39">
        <v>37764</v>
      </c>
      <c r="B5624" s="37">
        <f t="shared" si="174"/>
        <v>5</v>
      </c>
      <c r="C5624" s="37">
        <f t="shared" si="175"/>
        <v>2003</v>
      </c>
      <c r="D5624" s="11">
        <v>37</v>
      </c>
      <c r="E5624" s="11">
        <v>26.9</v>
      </c>
    </row>
    <row r="5625" spans="1:5" x14ac:dyDescent="0.25">
      <c r="A5625" s="39">
        <v>37765</v>
      </c>
      <c r="B5625" s="37">
        <f t="shared" si="174"/>
        <v>5</v>
      </c>
      <c r="C5625" s="37">
        <f t="shared" si="175"/>
        <v>2003</v>
      </c>
      <c r="D5625" s="11">
        <v>37.5</v>
      </c>
      <c r="E5625" s="11">
        <v>26.1</v>
      </c>
    </row>
    <row r="5626" spans="1:5" x14ac:dyDescent="0.25">
      <c r="A5626" s="39">
        <v>37766</v>
      </c>
      <c r="B5626" s="37">
        <f t="shared" si="174"/>
        <v>5</v>
      </c>
      <c r="C5626" s="37">
        <f t="shared" si="175"/>
        <v>2003</v>
      </c>
      <c r="D5626" s="11">
        <v>38</v>
      </c>
      <c r="E5626" s="11">
        <v>26</v>
      </c>
    </row>
    <row r="5627" spans="1:5" x14ac:dyDescent="0.25">
      <c r="A5627" s="39">
        <v>37767</v>
      </c>
      <c r="B5627" s="37">
        <f t="shared" si="174"/>
        <v>5</v>
      </c>
      <c r="C5627" s="37">
        <f t="shared" si="175"/>
        <v>2003</v>
      </c>
      <c r="D5627" s="11">
        <v>38.200000000000003</v>
      </c>
      <c r="E5627" s="11">
        <v>26.8</v>
      </c>
    </row>
    <row r="5628" spans="1:5" x14ac:dyDescent="0.25">
      <c r="A5628" s="39">
        <v>37768</v>
      </c>
      <c r="B5628" s="37">
        <f t="shared" si="174"/>
        <v>5</v>
      </c>
      <c r="C5628" s="37">
        <f t="shared" si="175"/>
        <v>2003</v>
      </c>
      <c r="D5628" s="11">
        <v>37.200000000000003</v>
      </c>
      <c r="E5628" s="11">
        <v>26.5</v>
      </c>
    </row>
    <row r="5629" spans="1:5" x14ac:dyDescent="0.25">
      <c r="A5629" s="39">
        <v>37769</v>
      </c>
      <c r="B5629" s="37">
        <f t="shared" si="174"/>
        <v>5</v>
      </c>
      <c r="C5629" s="37">
        <f t="shared" si="175"/>
        <v>2003</v>
      </c>
      <c r="D5629" s="11">
        <v>36.799999999999997</v>
      </c>
      <c r="E5629" s="11">
        <v>26.3</v>
      </c>
    </row>
    <row r="5630" spans="1:5" x14ac:dyDescent="0.25">
      <c r="A5630" s="39">
        <v>37770</v>
      </c>
      <c r="B5630" s="37">
        <f t="shared" si="174"/>
        <v>5</v>
      </c>
      <c r="C5630" s="37">
        <f t="shared" si="175"/>
        <v>2003</v>
      </c>
      <c r="D5630" s="11">
        <v>38.799999999999997</v>
      </c>
      <c r="E5630" s="11">
        <v>26.4</v>
      </c>
    </row>
    <row r="5631" spans="1:5" x14ac:dyDescent="0.25">
      <c r="A5631" s="39">
        <v>37771</v>
      </c>
      <c r="B5631" s="37">
        <f t="shared" si="174"/>
        <v>5</v>
      </c>
      <c r="C5631" s="37">
        <f t="shared" si="175"/>
        <v>2003</v>
      </c>
      <c r="D5631" s="12">
        <v>39</v>
      </c>
      <c r="E5631" s="12">
        <v>26.5</v>
      </c>
    </row>
    <row r="5632" spans="1:5" x14ac:dyDescent="0.25">
      <c r="A5632" s="39">
        <v>37772</v>
      </c>
      <c r="B5632" s="37">
        <f t="shared" si="174"/>
        <v>5</v>
      </c>
      <c r="C5632" s="37">
        <f t="shared" si="175"/>
        <v>2003</v>
      </c>
      <c r="D5632" s="17">
        <v>40</v>
      </c>
      <c r="E5632" s="17">
        <v>24.6</v>
      </c>
    </row>
    <row r="5633" spans="1:5" x14ac:dyDescent="0.25">
      <c r="A5633" s="39">
        <v>37773</v>
      </c>
      <c r="B5633" s="37">
        <f t="shared" si="174"/>
        <v>6</v>
      </c>
      <c r="C5633" s="37">
        <f t="shared" si="175"/>
        <v>2003</v>
      </c>
      <c r="D5633" s="18">
        <v>40</v>
      </c>
      <c r="E5633" s="18">
        <v>25.2</v>
      </c>
    </row>
    <row r="5634" spans="1:5" x14ac:dyDescent="0.25">
      <c r="A5634" s="39">
        <v>37774</v>
      </c>
      <c r="B5634" s="37">
        <f t="shared" si="174"/>
        <v>6</v>
      </c>
      <c r="C5634" s="37">
        <f t="shared" si="175"/>
        <v>2003</v>
      </c>
      <c r="D5634" s="18">
        <v>38.700000000000003</v>
      </c>
      <c r="E5634" s="18">
        <v>27</v>
      </c>
    </row>
    <row r="5635" spans="1:5" x14ac:dyDescent="0.25">
      <c r="A5635" s="39">
        <v>37775</v>
      </c>
      <c r="B5635" s="37">
        <f t="shared" ref="B5635:B5698" si="176">MONTH(A5635)</f>
        <v>6</v>
      </c>
      <c r="C5635" s="37">
        <f t="shared" ref="C5635:C5698" si="177">YEAR(A5635)</f>
        <v>2003</v>
      </c>
      <c r="D5635" s="18">
        <v>38</v>
      </c>
      <c r="E5635" s="18">
        <v>27.2</v>
      </c>
    </row>
    <row r="5636" spans="1:5" x14ac:dyDescent="0.25">
      <c r="A5636" s="39">
        <v>37776</v>
      </c>
      <c r="B5636" s="37">
        <f t="shared" si="176"/>
        <v>6</v>
      </c>
      <c r="C5636" s="37">
        <f t="shared" si="177"/>
        <v>2003</v>
      </c>
      <c r="D5636" s="18">
        <v>37.4</v>
      </c>
      <c r="E5636" s="18">
        <v>27.5</v>
      </c>
    </row>
    <row r="5637" spans="1:5" x14ac:dyDescent="0.25">
      <c r="A5637" s="39">
        <v>37777</v>
      </c>
      <c r="B5637" s="37">
        <f t="shared" si="176"/>
        <v>6</v>
      </c>
      <c r="C5637" s="37">
        <f t="shared" si="177"/>
        <v>2003</v>
      </c>
      <c r="D5637" s="18">
        <v>36.6</v>
      </c>
      <c r="E5637" s="18">
        <v>28</v>
      </c>
    </row>
    <row r="5638" spans="1:5" x14ac:dyDescent="0.25">
      <c r="A5638" s="39">
        <v>37778</v>
      </c>
      <c r="B5638" s="37">
        <f t="shared" si="176"/>
        <v>6</v>
      </c>
      <c r="C5638" s="37">
        <f t="shared" si="177"/>
        <v>2003</v>
      </c>
      <c r="D5638" s="18">
        <v>37</v>
      </c>
      <c r="E5638" s="18">
        <v>28.4</v>
      </c>
    </row>
    <row r="5639" spans="1:5" x14ac:dyDescent="0.25">
      <c r="A5639" s="39">
        <v>37779</v>
      </c>
      <c r="B5639" s="37">
        <f t="shared" si="176"/>
        <v>6</v>
      </c>
      <c r="C5639" s="37">
        <f t="shared" si="177"/>
        <v>2003</v>
      </c>
      <c r="D5639" s="18">
        <v>37.200000000000003</v>
      </c>
      <c r="E5639" s="18">
        <v>28</v>
      </c>
    </row>
    <row r="5640" spans="1:5" x14ac:dyDescent="0.25">
      <c r="A5640" s="39">
        <v>37780</v>
      </c>
      <c r="B5640" s="37">
        <f t="shared" si="176"/>
        <v>6</v>
      </c>
      <c r="C5640" s="37">
        <f t="shared" si="177"/>
        <v>2003</v>
      </c>
      <c r="D5640" s="18">
        <v>38</v>
      </c>
      <c r="E5640" s="18">
        <v>28.4</v>
      </c>
    </row>
    <row r="5641" spans="1:5" x14ac:dyDescent="0.25">
      <c r="A5641" s="39">
        <v>37781</v>
      </c>
      <c r="B5641" s="37">
        <f t="shared" si="176"/>
        <v>6</v>
      </c>
      <c r="C5641" s="37">
        <f t="shared" si="177"/>
        <v>2003</v>
      </c>
      <c r="D5641" s="18">
        <v>38</v>
      </c>
      <c r="E5641" s="18">
        <v>28.2</v>
      </c>
    </row>
    <row r="5642" spans="1:5" x14ac:dyDescent="0.25">
      <c r="A5642" s="39">
        <v>37782</v>
      </c>
      <c r="B5642" s="37">
        <f t="shared" si="176"/>
        <v>6</v>
      </c>
      <c r="C5642" s="37">
        <f t="shared" si="177"/>
        <v>2003</v>
      </c>
      <c r="D5642" s="18">
        <v>38</v>
      </c>
      <c r="E5642" s="18">
        <v>27.5</v>
      </c>
    </row>
    <row r="5643" spans="1:5" x14ac:dyDescent="0.25">
      <c r="A5643" s="39">
        <v>37783</v>
      </c>
      <c r="B5643" s="37">
        <f t="shared" si="176"/>
        <v>6</v>
      </c>
      <c r="C5643" s="37">
        <f t="shared" si="177"/>
        <v>2003</v>
      </c>
      <c r="D5643" s="18">
        <v>38.9</v>
      </c>
      <c r="E5643" s="18">
        <v>28.5</v>
      </c>
    </row>
    <row r="5644" spans="1:5" x14ac:dyDescent="0.25">
      <c r="A5644" s="39">
        <v>37784</v>
      </c>
      <c r="B5644" s="37">
        <f t="shared" si="176"/>
        <v>6</v>
      </c>
      <c r="C5644" s="37">
        <f t="shared" si="177"/>
        <v>2003</v>
      </c>
      <c r="D5644" s="18">
        <v>38</v>
      </c>
      <c r="E5644" s="18">
        <v>28.2</v>
      </c>
    </row>
    <row r="5645" spans="1:5" x14ac:dyDescent="0.25">
      <c r="A5645" s="39">
        <v>37785</v>
      </c>
      <c r="B5645" s="37">
        <f t="shared" si="176"/>
        <v>6</v>
      </c>
      <c r="C5645" s="37">
        <f t="shared" si="177"/>
        <v>2003</v>
      </c>
      <c r="D5645" s="18">
        <v>37.200000000000003</v>
      </c>
      <c r="E5645" s="18">
        <v>27.7</v>
      </c>
    </row>
    <row r="5646" spans="1:5" x14ac:dyDescent="0.25">
      <c r="A5646" s="39">
        <v>37786</v>
      </c>
      <c r="B5646" s="37">
        <f t="shared" si="176"/>
        <v>6</v>
      </c>
      <c r="C5646" s="37">
        <f t="shared" si="177"/>
        <v>2003</v>
      </c>
      <c r="D5646" s="18">
        <v>38</v>
      </c>
      <c r="E5646" s="18">
        <v>28</v>
      </c>
    </row>
    <row r="5647" spans="1:5" x14ac:dyDescent="0.25">
      <c r="A5647" s="39">
        <v>37787</v>
      </c>
      <c r="B5647" s="37">
        <f t="shared" si="176"/>
        <v>6</v>
      </c>
      <c r="C5647" s="37">
        <f t="shared" si="177"/>
        <v>2003</v>
      </c>
      <c r="D5647" s="18">
        <v>38.1</v>
      </c>
      <c r="E5647" s="18">
        <v>27.5</v>
      </c>
    </row>
    <row r="5648" spans="1:5" x14ac:dyDescent="0.25">
      <c r="A5648" s="39">
        <v>37788</v>
      </c>
      <c r="B5648" s="37">
        <f t="shared" si="176"/>
        <v>6</v>
      </c>
      <c r="C5648" s="37">
        <f t="shared" si="177"/>
        <v>2003</v>
      </c>
      <c r="D5648" s="18">
        <v>34.299999999999997</v>
      </c>
      <c r="E5648" s="18">
        <v>24.6</v>
      </c>
    </row>
    <row r="5649" spans="1:5" x14ac:dyDescent="0.25">
      <c r="A5649" s="39">
        <v>37789</v>
      </c>
      <c r="B5649" s="37">
        <f t="shared" si="176"/>
        <v>6</v>
      </c>
      <c r="C5649" s="37">
        <f t="shared" si="177"/>
        <v>2003</v>
      </c>
      <c r="D5649" s="18">
        <v>28.3</v>
      </c>
      <c r="E5649" s="18">
        <v>23.6</v>
      </c>
    </row>
    <row r="5650" spans="1:5" x14ac:dyDescent="0.25">
      <c r="A5650" s="39">
        <v>37790</v>
      </c>
      <c r="B5650" s="37">
        <f t="shared" si="176"/>
        <v>6</v>
      </c>
      <c r="C5650" s="37">
        <f t="shared" si="177"/>
        <v>2003</v>
      </c>
      <c r="D5650" s="18">
        <v>30</v>
      </c>
      <c r="E5650" s="18">
        <v>26.2</v>
      </c>
    </row>
    <row r="5651" spans="1:5" x14ac:dyDescent="0.25">
      <c r="A5651" s="39">
        <v>37791</v>
      </c>
      <c r="B5651" s="37">
        <f t="shared" si="176"/>
        <v>6</v>
      </c>
      <c r="C5651" s="37">
        <f t="shared" si="177"/>
        <v>2003</v>
      </c>
      <c r="D5651" s="18">
        <v>34.200000000000003</v>
      </c>
      <c r="E5651" s="18">
        <v>27.5</v>
      </c>
    </row>
    <row r="5652" spans="1:5" x14ac:dyDescent="0.25">
      <c r="A5652" s="39">
        <v>37792</v>
      </c>
      <c r="B5652" s="37">
        <f t="shared" si="176"/>
        <v>6</v>
      </c>
      <c r="C5652" s="37">
        <f t="shared" si="177"/>
        <v>2003</v>
      </c>
      <c r="D5652" s="18">
        <v>34.5</v>
      </c>
      <c r="E5652" s="18">
        <v>27.7</v>
      </c>
    </row>
    <row r="5653" spans="1:5" x14ac:dyDescent="0.25">
      <c r="A5653" s="39">
        <v>37793</v>
      </c>
      <c r="B5653" s="37">
        <f t="shared" si="176"/>
        <v>6</v>
      </c>
      <c r="C5653" s="37">
        <f t="shared" si="177"/>
        <v>2003</v>
      </c>
      <c r="D5653" s="18">
        <v>34.4</v>
      </c>
      <c r="E5653" s="18">
        <v>27.6</v>
      </c>
    </row>
    <row r="5654" spans="1:5" x14ac:dyDescent="0.25">
      <c r="A5654" s="39">
        <v>37794</v>
      </c>
      <c r="B5654" s="37">
        <f t="shared" si="176"/>
        <v>6</v>
      </c>
      <c r="C5654" s="37">
        <f t="shared" si="177"/>
        <v>2003</v>
      </c>
      <c r="D5654" s="18">
        <v>34.200000000000003</v>
      </c>
      <c r="E5654" s="18">
        <v>27.5</v>
      </c>
    </row>
    <row r="5655" spans="1:5" x14ac:dyDescent="0.25">
      <c r="A5655" s="39">
        <v>37795</v>
      </c>
      <c r="B5655" s="37">
        <f t="shared" si="176"/>
        <v>6</v>
      </c>
      <c r="C5655" s="37">
        <f t="shared" si="177"/>
        <v>2003</v>
      </c>
      <c r="D5655" s="18">
        <v>35</v>
      </c>
      <c r="E5655" s="18">
        <v>27.4</v>
      </c>
    </row>
    <row r="5656" spans="1:5" x14ac:dyDescent="0.25">
      <c r="A5656" s="39">
        <v>37796</v>
      </c>
      <c r="B5656" s="37">
        <f t="shared" si="176"/>
        <v>6</v>
      </c>
      <c r="C5656" s="37">
        <f t="shared" si="177"/>
        <v>2003</v>
      </c>
      <c r="D5656" s="18">
        <v>35.299999999999997</v>
      </c>
      <c r="E5656" s="18">
        <v>27.2</v>
      </c>
    </row>
    <row r="5657" spans="1:5" x14ac:dyDescent="0.25">
      <c r="A5657" s="39">
        <v>37797</v>
      </c>
      <c r="B5657" s="37">
        <f t="shared" si="176"/>
        <v>6</v>
      </c>
      <c r="C5657" s="37">
        <f t="shared" si="177"/>
        <v>2003</v>
      </c>
      <c r="D5657" s="18">
        <v>36</v>
      </c>
      <c r="E5657" s="18">
        <v>27.3</v>
      </c>
    </row>
    <row r="5658" spans="1:5" x14ac:dyDescent="0.25">
      <c r="A5658" s="39">
        <v>37798</v>
      </c>
      <c r="B5658" s="37">
        <f t="shared" si="176"/>
        <v>6</v>
      </c>
      <c r="C5658" s="37">
        <f t="shared" si="177"/>
        <v>2003</v>
      </c>
      <c r="D5658" s="18">
        <v>36</v>
      </c>
      <c r="E5658" s="18">
        <v>27.5</v>
      </c>
    </row>
    <row r="5659" spans="1:5" x14ac:dyDescent="0.25">
      <c r="A5659" s="39">
        <v>37799</v>
      </c>
      <c r="B5659" s="37">
        <f t="shared" si="176"/>
        <v>6</v>
      </c>
      <c r="C5659" s="37">
        <f t="shared" si="177"/>
        <v>2003</v>
      </c>
      <c r="D5659" s="18">
        <v>37.700000000000003</v>
      </c>
      <c r="E5659" s="18">
        <v>27.8</v>
      </c>
    </row>
    <row r="5660" spans="1:5" x14ac:dyDescent="0.25">
      <c r="A5660" s="39">
        <v>37800</v>
      </c>
      <c r="B5660" s="37">
        <f t="shared" si="176"/>
        <v>6</v>
      </c>
      <c r="C5660" s="37">
        <f t="shared" si="177"/>
        <v>2003</v>
      </c>
      <c r="D5660" s="18">
        <v>35</v>
      </c>
      <c r="E5660" s="18">
        <v>27.4</v>
      </c>
    </row>
    <row r="5661" spans="1:5" x14ac:dyDescent="0.25">
      <c r="A5661" s="39">
        <v>37801</v>
      </c>
      <c r="B5661" s="37">
        <f t="shared" si="176"/>
        <v>6</v>
      </c>
      <c r="C5661" s="37">
        <f t="shared" si="177"/>
        <v>2003</v>
      </c>
      <c r="D5661" s="18">
        <v>35</v>
      </c>
      <c r="E5661" s="18">
        <v>28</v>
      </c>
    </row>
    <row r="5662" spans="1:5" x14ac:dyDescent="0.25">
      <c r="A5662" s="39">
        <v>37802</v>
      </c>
      <c r="B5662" s="37">
        <f t="shared" si="176"/>
        <v>6</v>
      </c>
      <c r="C5662" s="37">
        <f t="shared" si="177"/>
        <v>2003</v>
      </c>
      <c r="D5662" s="11">
        <v>35.700000000000003</v>
      </c>
      <c r="E5662" s="11">
        <v>27.5</v>
      </c>
    </row>
    <row r="5663" spans="1:5" x14ac:dyDescent="0.25">
      <c r="A5663" s="39">
        <v>37803</v>
      </c>
      <c r="B5663" s="37">
        <f t="shared" si="176"/>
        <v>7</v>
      </c>
      <c r="C5663" s="37">
        <f t="shared" si="177"/>
        <v>2003</v>
      </c>
      <c r="D5663" s="11">
        <v>34.799999999999997</v>
      </c>
      <c r="E5663" s="11">
        <v>27.4</v>
      </c>
    </row>
    <row r="5664" spans="1:5" x14ac:dyDescent="0.25">
      <c r="A5664" s="39">
        <v>37804</v>
      </c>
      <c r="B5664" s="37">
        <f t="shared" si="176"/>
        <v>7</v>
      </c>
      <c r="C5664" s="37">
        <f t="shared" si="177"/>
        <v>2003</v>
      </c>
      <c r="D5664" s="11">
        <v>36.5</v>
      </c>
      <c r="E5664" s="11">
        <v>24.6</v>
      </c>
    </row>
    <row r="5665" spans="1:5" x14ac:dyDescent="0.25">
      <c r="A5665" s="39">
        <v>37805</v>
      </c>
      <c r="B5665" s="37">
        <f t="shared" si="176"/>
        <v>7</v>
      </c>
      <c r="C5665" s="37">
        <f t="shared" si="177"/>
        <v>2003</v>
      </c>
      <c r="D5665" s="11">
        <v>31.5</v>
      </c>
      <c r="E5665" s="11">
        <v>25.5</v>
      </c>
    </row>
    <row r="5666" spans="1:5" x14ac:dyDescent="0.25">
      <c r="A5666" s="39">
        <v>37806</v>
      </c>
      <c r="B5666" s="37">
        <f t="shared" si="176"/>
        <v>7</v>
      </c>
      <c r="C5666" s="37">
        <f t="shared" si="177"/>
        <v>2003</v>
      </c>
      <c r="D5666" s="11">
        <v>32.5</v>
      </c>
      <c r="E5666" s="11">
        <v>25.4</v>
      </c>
    </row>
    <row r="5667" spans="1:5" x14ac:dyDescent="0.25">
      <c r="A5667" s="39">
        <v>37807</v>
      </c>
      <c r="B5667" s="37">
        <f t="shared" si="176"/>
        <v>7</v>
      </c>
      <c r="C5667" s="37">
        <f t="shared" si="177"/>
        <v>2003</v>
      </c>
      <c r="D5667" s="11">
        <v>31.4</v>
      </c>
      <c r="E5667" s="11">
        <v>25.9</v>
      </c>
    </row>
    <row r="5668" spans="1:5" x14ac:dyDescent="0.25">
      <c r="A5668" s="39">
        <v>37808</v>
      </c>
      <c r="B5668" s="37">
        <f t="shared" si="176"/>
        <v>7</v>
      </c>
      <c r="C5668" s="37">
        <f t="shared" si="177"/>
        <v>2003</v>
      </c>
      <c r="D5668" s="11">
        <v>31.2</v>
      </c>
      <c r="E5668" s="11">
        <v>24.5</v>
      </c>
    </row>
    <row r="5669" spans="1:5" x14ac:dyDescent="0.25">
      <c r="A5669" s="39">
        <v>37809</v>
      </c>
      <c r="B5669" s="37">
        <f t="shared" si="176"/>
        <v>7</v>
      </c>
      <c r="C5669" s="37">
        <f t="shared" si="177"/>
        <v>2003</v>
      </c>
      <c r="D5669" s="11">
        <v>28.1</v>
      </c>
      <c r="E5669" s="11">
        <v>24.3</v>
      </c>
    </row>
    <row r="5670" spans="1:5" x14ac:dyDescent="0.25">
      <c r="A5670" s="39">
        <v>37810</v>
      </c>
      <c r="B5670" s="37">
        <f t="shared" si="176"/>
        <v>7</v>
      </c>
      <c r="C5670" s="37">
        <f t="shared" si="177"/>
        <v>2003</v>
      </c>
      <c r="D5670" s="11">
        <v>29.7</v>
      </c>
      <c r="E5670" s="11">
        <v>25.6</v>
      </c>
    </row>
    <row r="5671" spans="1:5" x14ac:dyDescent="0.25">
      <c r="A5671" s="39">
        <v>37811</v>
      </c>
      <c r="B5671" s="37">
        <f t="shared" si="176"/>
        <v>7</v>
      </c>
      <c r="C5671" s="37">
        <f t="shared" si="177"/>
        <v>2003</v>
      </c>
      <c r="D5671" s="11">
        <v>31.2</v>
      </c>
      <c r="E5671" s="11">
        <v>26</v>
      </c>
    </row>
    <row r="5672" spans="1:5" x14ac:dyDescent="0.25">
      <c r="A5672" s="39">
        <v>37812</v>
      </c>
      <c r="B5672" s="37">
        <f t="shared" si="176"/>
        <v>7</v>
      </c>
      <c r="C5672" s="37">
        <f t="shared" si="177"/>
        <v>2003</v>
      </c>
      <c r="D5672" s="11">
        <v>32</v>
      </c>
      <c r="E5672" s="11">
        <v>26</v>
      </c>
    </row>
    <row r="5673" spans="1:5" x14ac:dyDescent="0.25">
      <c r="A5673" s="39">
        <v>37813</v>
      </c>
      <c r="B5673" s="37">
        <f t="shared" si="176"/>
        <v>7</v>
      </c>
      <c r="C5673" s="37">
        <f t="shared" si="177"/>
        <v>2003</v>
      </c>
      <c r="D5673" s="11">
        <v>30</v>
      </c>
      <c r="E5673" s="11">
        <v>26.1</v>
      </c>
    </row>
    <row r="5674" spans="1:5" x14ac:dyDescent="0.25">
      <c r="A5674" s="39">
        <v>37814</v>
      </c>
      <c r="B5674" s="37">
        <f t="shared" si="176"/>
        <v>7</v>
      </c>
      <c r="C5674" s="37">
        <f t="shared" si="177"/>
        <v>2003</v>
      </c>
      <c r="D5674" s="11">
        <v>32.799999999999997</v>
      </c>
      <c r="E5674" s="11">
        <v>26.5</v>
      </c>
    </row>
    <row r="5675" spans="1:5" x14ac:dyDescent="0.25">
      <c r="A5675" s="39">
        <v>37815</v>
      </c>
      <c r="B5675" s="37">
        <f t="shared" si="176"/>
        <v>7</v>
      </c>
      <c r="C5675" s="37">
        <f t="shared" si="177"/>
        <v>2003</v>
      </c>
      <c r="D5675" s="11">
        <v>32.200000000000003</v>
      </c>
      <c r="E5675" s="11">
        <v>25.1</v>
      </c>
    </row>
    <row r="5676" spans="1:5" x14ac:dyDescent="0.25">
      <c r="A5676" s="39">
        <v>37816</v>
      </c>
      <c r="B5676" s="37">
        <f t="shared" si="176"/>
        <v>7</v>
      </c>
      <c r="C5676" s="37">
        <f t="shared" si="177"/>
        <v>2003</v>
      </c>
      <c r="D5676" s="11">
        <v>30.7</v>
      </c>
      <c r="E5676" s="11">
        <v>25.8</v>
      </c>
    </row>
    <row r="5677" spans="1:5" x14ac:dyDescent="0.25">
      <c r="A5677" s="39">
        <v>37817</v>
      </c>
      <c r="B5677" s="37">
        <f t="shared" si="176"/>
        <v>7</v>
      </c>
      <c r="C5677" s="37">
        <f t="shared" si="177"/>
        <v>2003</v>
      </c>
      <c r="D5677" s="11">
        <v>31.2</v>
      </c>
      <c r="E5677" s="11">
        <v>25.7</v>
      </c>
    </row>
    <row r="5678" spans="1:5" x14ac:dyDescent="0.25">
      <c r="A5678" s="39">
        <v>37818</v>
      </c>
      <c r="B5678" s="37">
        <f t="shared" si="176"/>
        <v>7</v>
      </c>
      <c r="C5678" s="37">
        <f t="shared" si="177"/>
        <v>2003</v>
      </c>
      <c r="D5678" s="11">
        <v>31.7</v>
      </c>
      <c r="E5678" s="11">
        <v>25</v>
      </c>
    </row>
    <row r="5679" spans="1:5" x14ac:dyDescent="0.25">
      <c r="A5679" s="39">
        <v>37819</v>
      </c>
      <c r="B5679" s="37">
        <f t="shared" si="176"/>
        <v>7</v>
      </c>
      <c r="C5679" s="37">
        <f t="shared" si="177"/>
        <v>2003</v>
      </c>
      <c r="D5679" s="11">
        <v>30.5</v>
      </c>
      <c r="E5679" s="11">
        <v>25.5</v>
      </c>
    </row>
    <row r="5680" spans="1:5" x14ac:dyDescent="0.25">
      <c r="A5680" s="39">
        <v>37820</v>
      </c>
      <c r="B5680" s="37">
        <f t="shared" si="176"/>
        <v>7</v>
      </c>
      <c r="C5680" s="37">
        <f t="shared" si="177"/>
        <v>2003</v>
      </c>
      <c r="D5680" s="11">
        <v>31.5</v>
      </c>
      <c r="E5680" s="11">
        <v>25.5</v>
      </c>
    </row>
    <row r="5681" spans="1:5" x14ac:dyDescent="0.25">
      <c r="A5681" s="39">
        <v>37821</v>
      </c>
      <c r="B5681" s="37">
        <f t="shared" si="176"/>
        <v>7</v>
      </c>
      <c r="C5681" s="37">
        <f t="shared" si="177"/>
        <v>2003</v>
      </c>
      <c r="D5681" s="11">
        <v>31.5</v>
      </c>
      <c r="E5681" s="11">
        <v>26</v>
      </c>
    </row>
    <row r="5682" spans="1:5" x14ac:dyDescent="0.25">
      <c r="A5682" s="39">
        <v>37822</v>
      </c>
      <c r="B5682" s="37">
        <f t="shared" si="176"/>
        <v>7</v>
      </c>
      <c r="C5682" s="37">
        <f t="shared" si="177"/>
        <v>2003</v>
      </c>
      <c r="D5682" s="11">
        <v>32.5</v>
      </c>
      <c r="E5682" s="11">
        <v>26.5</v>
      </c>
    </row>
    <row r="5683" spans="1:5" x14ac:dyDescent="0.25">
      <c r="A5683" s="39">
        <v>37823</v>
      </c>
      <c r="B5683" s="37">
        <f t="shared" si="176"/>
        <v>7</v>
      </c>
      <c r="C5683" s="37">
        <f t="shared" si="177"/>
        <v>2003</v>
      </c>
      <c r="D5683" s="11">
        <v>32.4</v>
      </c>
      <c r="E5683" s="11">
        <v>26.2</v>
      </c>
    </row>
    <row r="5684" spans="1:5" x14ac:dyDescent="0.25">
      <c r="A5684" s="39">
        <v>37824</v>
      </c>
      <c r="B5684" s="37">
        <f t="shared" si="176"/>
        <v>7</v>
      </c>
      <c r="C5684" s="37">
        <f t="shared" si="177"/>
        <v>2003</v>
      </c>
      <c r="D5684" s="11">
        <v>32.799999999999997</v>
      </c>
      <c r="E5684" s="11">
        <v>25.5</v>
      </c>
    </row>
    <row r="5685" spans="1:5" x14ac:dyDescent="0.25">
      <c r="A5685" s="39">
        <v>37825</v>
      </c>
      <c r="B5685" s="37">
        <f t="shared" si="176"/>
        <v>7</v>
      </c>
      <c r="C5685" s="37">
        <f t="shared" si="177"/>
        <v>2003</v>
      </c>
      <c r="D5685" s="11">
        <v>32</v>
      </c>
      <c r="E5685" s="11">
        <v>26</v>
      </c>
    </row>
    <row r="5686" spans="1:5" x14ac:dyDescent="0.25">
      <c r="A5686" s="39">
        <v>37826</v>
      </c>
      <c r="B5686" s="37">
        <f t="shared" si="176"/>
        <v>7</v>
      </c>
      <c r="C5686" s="37">
        <f t="shared" si="177"/>
        <v>2003</v>
      </c>
      <c r="D5686" s="11">
        <v>30.4</v>
      </c>
      <c r="E5686" s="11">
        <v>25.5</v>
      </c>
    </row>
    <row r="5687" spans="1:5" x14ac:dyDescent="0.25">
      <c r="A5687" s="39">
        <v>37827</v>
      </c>
      <c r="B5687" s="37">
        <f t="shared" si="176"/>
        <v>7</v>
      </c>
      <c r="C5687" s="37">
        <f t="shared" si="177"/>
        <v>2003</v>
      </c>
      <c r="D5687" s="11">
        <v>30.3</v>
      </c>
      <c r="E5687" s="11">
        <v>25.2</v>
      </c>
    </row>
    <row r="5688" spans="1:5" x14ac:dyDescent="0.25">
      <c r="A5688" s="39">
        <v>37828</v>
      </c>
      <c r="B5688" s="37">
        <f t="shared" si="176"/>
        <v>7</v>
      </c>
      <c r="C5688" s="37">
        <f t="shared" si="177"/>
        <v>2003</v>
      </c>
      <c r="D5688" s="11">
        <v>30</v>
      </c>
      <c r="E5688" s="11">
        <v>25.2</v>
      </c>
    </row>
    <row r="5689" spans="1:5" x14ac:dyDescent="0.25">
      <c r="A5689" s="39">
        <v>37829</v>
      </c>
      <c r="B5689" s="37">
        <f t="shared" si="176"/>
        <v>7</v>
      </c>
      <c r="C5689" s="37">
        <f t="shared" si="177"/>
        <v>2003</v>
      </c>
      <c r="D5689" s="11">
        <v>29</v>
      </c>
      <c r="E5689" s="11">
        <v>25.7</v>
      </c>
    </row>
    <row r="5690" spans="1:5" x14ac:dyDescent="0.25">
      <c r="A5690" s="39">
        <v>37830</v>
      </c>
      <c r="B5690" s="37">
        <f t="shared" si="176"/>
        <v>7</v>
      </c>
      <c r="C5690" s="37">
        <f t="shared" si="177"/>
        <v>2003</v>
      </c>
      <c r="D5690" s="11">
        <v>29.1</v>
      </c>
      <c r="E5690" s="11">
        <v>25.4</v>
      </c>
    </row>
    <row r="5691" spans="1:5" x14ac:dyDescent="0.25">
      <c r="A5691" s="39">
        <v>37831</v>
      </c>
      <c r="B5691" s="37">
        <f t="shared" si="176"/>
        <v>7</v>
      </c>
      <c r="C5691" s="37">
        <f t="shared" si="177"/>
        <v>2003</v>
      </c>
      <c r="D5691" s="11">
        <v>31.3</v>
      </c>
      <c r="E5691" s="12">
        <v>25.6</v>
      </c>
    </row>
    <row r="5692" spans="1:5" x14ac:dyDescent="0.25">
      <c r="A5692" s="39">
        <v>37832</v>
      </c>
      <c r="B5692" s="37">
        <f t="shared" si="176"/>
        <v>7</v>
      </c>
      <c r="C5692" s="37">
        <f t="shared" si="177"/>
        <v>2003</v>
      </c>
      <c r="D5692" s="12">
        <v>32</v>
      </c>
      <c r="E5692" s="16">
        <v>25.5</v>
      </c>
    </row>
    <row r="5693" spans="1:5" x14ac:dyDescent="0.25">
      <c r="A5693" s="39">
        <v>37833</v>
      </c>
      <c r="B5693" s="37">
        <f t="shared" si="176"/>
        <v>7</v>
      </c>
      <c r="C5693" s="37">
        <f t="shared" si="177"/>
        <v>2003</v>
      </c>
      <c r="D5693" s="17">
        <v>32.299999999999997</v>
      </c>
      <c r="E5693" s="11">
        <v>25.4</v>
      </c>
    </row>
    <row r="5694" spans="1:5" x14ac:dyDescent="0.25">
      <c r="A5694" s="39">
        <v>37834</v>
      </c>
      <c r="B5694" s="37">
        <f t="shared" si="176"/>
        <v>8</v>
      </c>
      <c r="C5694" s="37">
        <f t="shared" si="177"/>
        <v>2003</v>
      </c>
      <c r="D5694" s="18">
        <v>32.5</v>
      </c>
      <c r="E5694" s="11">
        <v>25</v>
      </c>
    </row>
    <row r="5695" spans="1:5" x14ac:dyDescent="0.25">
      <c r="A5695" s="39">
        <v>37835</v>
      </c>
      <c r="B5695" s="37">
        <f t="shared" si="176"/>
        <v>8</v>
      </c>
      <c r="C5695" s="37">
        <f t="shared" si="177"/>
        <v>2003</v>
      </c>
      <c r="D5695" s="18">
        <v>31.5</v>
      </c>
      <c r="E5695" s="11">
        <v>24</v>
      </c>
    </row>
    <row r="5696" spans="1:5" x14ac:dyDescent="0.25">
      <c r="A5696" s="39">
        <v>37836</v>
      </c>
      <c r="B5696" s="37">
        <f t="shared" si="176"/>
        <v>8</v>
      </c>
      <c r="C5696" s="37">
        <f t="shared" si="177"/>
        <v>2003</v>
      </c>
      <c r="D5696" s="18">
        <v>29.2</v>
      </c>
      <c r="E5696" s="11">
        <v>25.3</v>
      </c>
    </row>
    <row r="5697" spans="1:5" x14ac:dyDescent="0.25">
      <c r="A5697" s="39">
        <v>37837</v>
      </c>
      <c r="B5697" s="37">
        <f t="shared" si="176"/>
        <v>8</v>
      </c>
      <c r="C5697" s="37">
        <f t="shared" si="177"/>
        <v>2003</v>
      </c>
      <c r="D5697" s="18">
        <v>30</v>
      </c>
      <c r="E5697" s="11">
        <v>24.2</v>
      </c>
    </row>
    <row r="5698" spans="1:5" x14ac:dyDescent="0.25">
      <c r="A5698" s="39">
        <v>37838</v>
      </c>
      <c r="B5698" s="37">
        <f t="shared" si="176"/>
        <v>8</v>
      </c>
      <c r="C5698" s="37">
        <f t="shared" si="177"/>
        <v>2003</v>
      </c>
      <c r="D5698" s="18">
        <v>27.3</v>
      </c>
      <c r="E5698" s="11">
        <v>24.3</v>
      </c>
    </row>
    <row r="5699" spans="1:5" x14ac:dyDescent="0.25">
      <c r="A5699" s="39">
        <v>37839</v>
      </c>
      <c r="B5699" s="37">
        <f t="shared" ref="B5699:B5762" si="178">MONTH(A5699)</f>
        <v>8</v>
      </c>
      <c r="C5699" s="37">
        <f t="shared" ref="C5699:C5762" si="179">YEAR(A5699)</f>
        <v>2003</v>
      </c>
      <c r="D5699" s="18">
        <v>25.8</v>
      </c>
      <c r="E5699" s="11">
        <v>24.2</v>
      </c>
    </row>
    <row r="5700" spans="1:5" x14ac:dyDescent="0.25">
      <c r="A5700" s="39">
        <v>37840</v>
      </c>
      <c r="B5700" s="37">
        <f t="shared" si="178"/>
        <v>8</v>
      </c>
      <c r="C5700" s="37">
        <f t="shared" si="179"/>
        <v>2003</v>
      </c>
      <c r="D5700" s="18">
        <v>27</v>
      </c>
      <c r="E5700" s="11">
        <v>25.3</v>
      </c>
    </row>
    <row r="5701" spans="1:5" x14ac:dyDescent="0.25">
      <c r="A5701" s="39">
        <v>37841</v>
      </c>
      <c r="B5701" s="37">
        <f t="shared" si="178"/>
        <v>8</v>
      </c>
      <c r="C5701" s="37">
        <f t="shared" si="179"/>
        <v>2003</v>
      </c>
      <c r="D5701" s="18">
        <v>29.8</v>
      </c>
      <c r="E5701" s="11">
        <v>25.5</v>
      </c>
    </row>
    <row r="5702" spans="1:5" x14ac:dyDescent="0.25">
      <c r="A5702" s="39">
        <v>37842</v>
      </c>
      <c r="B5702" s="37">
        <f t="shared" si="178"/>
        <v>8</v>
      </c>
      <c r="C5702" s="37">
        <f t="shared" si="179"/>
        <v>2003</v>
      </c>
      <c r="D5702" s="18">
        <v>31</v>
      </c>
      <c r="E5702" s="11">
        <v>24.6</v>
      </c>
    </row>
    <row r="5703" spans="1:5" x14ac:dyDescent="0.25">
      <c r="A5703" s="39">
        <v>37843</v>
      </c>
      <c r="B5703" s="37">
        <f t="shared" si="178"/>
        <v>8</v>
      </c>
      <c r="C5703" s="37">
        <f t="shared" si="179"/>
        <v>2003</v>
      </c>
      <c r="D5703" s="18">
        <v>31.7</v>
      </c>
      <c r="E5703" s="11">
        <v>25.5</v>
      </c>
    </row>
    <row r="5704" spans="1:5" x14ac:dyDescent="0.25">
      <c r="A5704" s="39">
        <v>37844</v>
      </c>
      <c r="B5704" s="37">
        <f t="shared" si="178"/>
        <v>8</v>
      </c>
      <c r="C5704" s="37">
        <f t="shared" si="179"/>
        <v>2003</v>
      </c>
      <c r="D5704" s="18">
        <v>31.5</v>
      </c>
      <c r="E5704" s="11">
        <v>25.4</v>
      </c>
    </row>
    <row r="5705" spans="1:5" x14ac:dyDescent="0.25">
      <c r="A5705" s="39">
        <v>37845</v>
      </c>
      <c r="B5705" s="37">
        <f t="shared" si="178"/>
        <v>8</v>
      </c>
      <c r="C5705" s="37">
        <f t="shared" si="179"/>
        <v>2003</v>
      </c>
      <c r="D5705" s="18">
        <v>30.2</v>
      </c>
      <c r="E5705" s="11">
        <v>24.5</v>
      </c>
    </row>
    <row r="5706" spans="1:5" x14ac:dyDescent="0.25">
      <c r="A5706" s="39">
        <v>37846</v>
      </c>
      <c r="B5706" s="37">
        <f t="shared" si="178"/>
        <v>8</v>
      </c>
      <c r="C5706" s="37">
        <f t="shared" si="179"/>
        <v>2003</v>
      </c>
      <c r="D5706" s="18">
        <v>30.8</v>
      </c>
      <c r="E5706" s="11">
        <v>25</v>
      </c>
    </row>
    <row r="5707" spans="1:5" x14ac:dyDescent="0.25">
      <c r="A5707" s="39">
        <v>37847</v>
      </c>
      <c r="B5707" s="37">
        <f t="shared" si="178"/>
        <v>8</v>
      </c>
      <c r="C5707" s="37">
        <f t="shared" si="179"/>
        <v>2003</v>
      </c>
      <c r="D5707" s="18">
        <v>32</v>
      </c>
      <c r="E5707" s="11">
        <v>24.5</v>
      </c>
    </row>
    <row r="5708" spans="1:5" x14ac:dyDescent="0.25">
      <c r="A5708" s="39">
        <v>37848</v>
      </c>
      <c r="B5708" s="37">
        <f t="shared" si="178"/>
        <v>8</v>
      </c>
      <c r="C5708" s="37">
        <f t="shared" si="179"/>
        <v>2003</v>
      </c>
      <c r="D5708" s="18">
        <v>32.5</v>
      </c>
      <c r="E5708" s="11">
        <v>25.2</v>
      </c>
    </row>
    <row r="5709" spans="1:5" x14ac:dyDescent="0.25">
      <c r="A5709" s="39">
        <v>37849</v>
      </c>
      <c r="B5709" s="37">
        <f t="shared" si="178"/>
        <v>8</v>
      </c>
      <c r="C5709" s="37">
        <f t="shared" si="179"/>
        <v>2003</v>
      </c>
      <c r="D5709" s="18">
        <v>33.1</v>
      </c>
      <c r="E5709" s="11">
        <v>25.2</v>
      </c>
    </row>
    <row r="5710" spans="1:5" x14ac:dyDescent="0.25">
      <c r="A5710" s="39">
        <v>37850</v>
      </c>
      <c r="B5710" s="37">
        <f t="shared" si="178"/>
        <v>8</v>
      </c>
      <c r="C5710" s="37">
        <f t="shared" si="179"/>
        <v>2003</v>
      </c>
      <c r="D5710" s="18">
        <v>32.4</v>
      </c>
      <c r="E5710" s="11">
        <v>24.6</v>
      </c>
    </row>
    <row r="5711" spans="1:5" x14ac:dyDescent="0.25">
      <c r="A5711" s="39">
        <v>37851</v>
      </c>
      <c r="B5711" s="37">
        <f t="shared" si="178"/>
        <v>8</v>
      </c>
      <c r="C5711" s="37">
        <f t="shared" si="179"/>
        <v>2003</v>
      </c>
      <c r="D5711" s="18">
        <v>32.1</v>
      </c>
      <c r="E5711" s="11">
        <v>25.3</v>
      </c>
    </row>
    <row r="5712" spans="1:5" x14ac:dyDescent="0.25">
      <c r="A5712" s="39">
        <v>37852</v>
      </c>
      <c r="B5712" s="37">
        <f t="shared" si="178"/>
        <v>8</v>
      </c>
      <c r="C5712" s="37">
        <f t="shared" si="179"/>
        <v>2003</v>
      </c>
      <c r="D5712" s="18">
        <v>31</v>
      </c>
      <c r="E5712" s="11">
        <v>25.7</v>
      </c>
    </row>
    <row r="5713" spans="1:5" x14ac:dyDescent="0.25">
      <c r="A5713" s="39">
        <v>37853</v>
      </c>
      <c r="B5713" s="37">
        <f t="shared" si="178"/>
        <v>8</v>
      </c>
      <c r="C5713" s="37">
        <f t="shared" si="179"/>
        <v>2003</v>
      </c>
      <c r="D5713" s="18">
        <v>30.8</v>
      </c>
      <c r="E5713" s="11">
        <v>26</v>
      </c>
    </row>
    <row r="5714" spans="1:5" x14ac:dyDescent="0.25">
      <c r="A5714" s="39">
        <v>37854</v>
      </c>
      <c r="B5714" s="37">
        <f t="shared" si="178"/>
        <v>8</v>
      </c>
      <c r="C5714" s="37">
        <f t="shared" si="179"/>
        <v>2003</v>
      </c>
      <c r="D5714" s="18">
        <v>30.1</v>
      </c>
      <c r="E5714" s="11">
        <v>25.2</v>
      </c>
    </row>
    <row r="5715" spans="1:5" x14ac:dyDescent="0.25">
      <c r="A5715" s="39">
        <v>37855</v>
      </c>
      <c r="B5715" s="37">
        <f t="shared" si="178"/>
        <v>8</v>
      </c>
      <c r="C5715" s="37">
        <f t="shared" si="179"/>
        <v>2003</v>
      </c>
      <c r="D5715" s="18">
        <v>32</v>
      </c>
      <c r="E5715" s="11">
        <v>25</v>
      </c>
    </row>
    <row r="5716" spans="1:5" x14ac:dyDescent="0.25">
      <c r="A5716" s="39">
        <v>37856</v>
      </c>
      <c r="B5716" s="37">
        <f t="shared" si="178"/>
        <v>8</v>
      </c>
      <c r="C5716" s="37">
        <f t="shared" si="179"/>
        <v>2003</v>
      </c>
      <c r="D5716" s="18">
        <v>33</v>
      </c>
      <c r="E5716" s="11">
        <v>25.6</v>
      </c>
    </row>
    <row r="5717" spans="1:5" x14ac:dyDescent="0.25">
      <c r="A5717" s="39">
        <v>37857</v>
      </c>
      <c r="B5717" s="37">
        <f t="shared" si="178"/>
        <v>8</v>
      </c>
      <c r="C5717" s="37">
        <f t="shared" si="179"/>
        <v>2003</v>
      </c>
      <c r="D5717" s="18">
        <v>27.8</v>
      </c>
      <c r="E5717" s="11">
        <v>25</v>
      </c>
    </row>
    <row r="5718" spans="1:5" x14ac:dyDescent="0.25">
      <c r="A5718" s="39">
        <v>37858</v>
      </c>
      <c r="B5718" s="37">
        <f t="shared" si="178"/>
        <v>8</v>
      </c>
      <c r="C5718" s="37">
        <f t="shared" si="179"/>
        <v>2003</v>
      </c>
      <c r="D5718" s="18">
        <v>29.1</v>
      </c>
      <c r="E5718" s="11">
        <v>24.6</v>
      </c>
    </row>
    <row r="5719" spans="1:5" x14ac:dyDescent="0.25">
      <c r="A5719" s="39">
        <v>37859</v>
      </c>
      <c r="B5719" s="37">
        <f t="shared" si="178"/>
        <v>8</v>
      </c>
      <c r="C5719" s="37">
        <f t="shared" si="179"/>
        <v>2003</v>
      </c>
      <c r="D5719" s="18">
        <v>28.3</v>
      </c>
      <c r="E5719" s="11">
        <v>24.2</v>
      </c>
    </row>
    <row r="5720" spans="1:5" x14ac:dyDescent="0.25">
      <c r="A5720" s="39">
        <v>37860</v>
      </c>
      <c r="B5720" s="37">
        <f t="shared" si="178"/>
        <v>8</v>
      </c>
      <c r="C5720" s="37">
        <f t="shared" si="179"/>
        <v>2003</v>
      </c>
      <c r="D5720" s="18">
        <v>29</v>
      </c>
      <c r="E5720" s="11">
        <v>24.6</v>
      </c>
    </row>
    <row r="5721" spans="1:5" x14ac:dyDescent="0.25">
      <c r="A5721" s="39">
        <v>37861</v>
      </c>
      <c r="B5721" s="37">
        <f t="shared" si="178"/>
        <v>8</v>
      </c>
      <c r="C5721" s="37">
        <f t="shared" si="179"/>
        <v>2003</v>
      </c>
      <c r="D5721" s="18">
        <v>30</v>
      </c>
      <c r="E5721" s="11">
        <v>24.8</v>
      </c>
    </row>
    <row r="5722" spans="1:5" x14ac:dyDescent="0.25">
      <c r="A5722" s="39">
        <v>37862</v>
      </c>
      <c r="B5722" s="37">
        <f t="shared" si="178"/>
        <v>8</v>
      </c>
      <c r="C5722" s="37">
        <f t="shared" si="179"/>
        <v>2003</v>
      </c>
      <c r="D5722" s="18">
        <v>31</v>
      </c>
      <c r="E5722" s="12">
        <v>25</v>
      </c>
    </row>
    <row r="5723" spans="1:5" x14ac:dyDescent="0.25">
      <c r="A5723" s="39">
        <v>37863</v>
      </c>
      <c r="B5723" s="37">
        <f t="shared" si="178"/>
        <v>8</v>
      </c>
      <c r="C5723" s="37">
        <f t="shared" si="179"/>
        <v>2003</v>
      </c>
      <c r="D5723" s="12">
        <v>30</v>
      </c>
      <c r="E5723" s="16">
        <v>24.8</v>
      </c>
    </row>
    <row r="5724" spans="1:5" x14ac:dyDescent="0.25">
      <c r="A5724" s="39">
        <v>37864</v>
      </c>
      <c r="B5724" s="37">
        <f t="shared" si="178"/>
        <v>8</v>
      </c>
      <c r="C5724" s="37">
        <f t="shared" si="179"/>
        <v>2003</v>
      </c>
      <c r="D5724" s="17">
        <v>31.2</v>
      </c>
      <c r="E5724" s="17">
        <v>24.3</v>
      </c>
    </row>
    <row r="5725" spans="1:5" x14ac:dyDescent="0.25">
      <c r="A5725" s="39">
        <v>37865</v>
      </c>
      <c r="B5725" s="37">
        <f t="shared" si="178"/>
        <v>9</v>
      </c>
      <c r="C5725" s="37">
        <f t="shared" si="179"/>
        <v>2003</v>
      </c>
      <c r="D5725" s="18">
        <v>31.3</v>
      </c>
      <c r="E5725" s="18">
        <v>23.6</v>
      </c>
    </row>
    <row r="5726" spans="1:5" x14ac:dyDescent="0.25">
      <c r="A5726" s="39">
        <v>37866</v>
      </c>
      <c r="B5726" s="37">
        <f t="shared" si="178"/>
        <v>9</v>
      </c>
      <c r="C5726" s="37">
        <f t="shared" si="179"/>
        <v>2003</v>
      </c>
      <c r="D5726" s="18">
        <v>30.8</v>
      </c>
      <c r="E5726" s="18">
        <v>24.6</v>
      </c>
    </row>
    <row r="5727" spans="1:5" x14ac:dyDescent="0.25">
      <c r="A5727" s="39">
        <v>37867</v>
      </c>
      <c r="B5727" s="37">
        <f t="shared" si="178"/>
        <v>9</v>
      </c>
      <c r="C5727" s="37">
        <f t="shared" si="179"/>
        <v>2003</v>
      </c>
      <c r="D5727" s="18">
        <v>30.8</v>
      </c>
      <c r="E5727" s="18">
        <v>24.5</v>
      </c>
    </row>
    <row r="5728" spans="1:5" x14ac:dyDescent="0.25">
      <c r="A5728" s="39">
        <v>37868</v>
      </c>
      <c r="B5728" s="37">
        <f t="shared" si="178"/>
        <v>9</v>
      </c>
      <c r="C5728" s="37">
        <f t="shared" si="179"/>
        <v>2003</v>
      </c>
      <c r="D5728" s="18">
        <v>30.6</v>
      </c>
      <c r="E5728" s="18">
        <v>24.1</v>
      </c>
    </row>
    <row r="5729" spans="1:5" x14ac:dyDescent="0.25">
      <c r="A5729" s="39">
        <v>37869</v>
      </c>
      <c r="B5729" s="37">
        <f t="shared" si="178"/>
        <v>9</v>
      </c>
      <c r="C5729" s="37">
        <f t="shared" si="179"/>
        <v>2003</v>
      </c>
      <c r="D5729" s="18">
        <v>31.2</v>
      </c>
      <c r="E5729" s="18">
        <v>24.2</v>
      </c>
    </row>
    <row r="5730" spans="1:5" x14ac:dyDescent="0.25">
      <c r="A5730" s="39">
        <v>37870</v>
      </c>
      <c r="B5730" s="37">
        <f t="shared" si="178"/>
        <v>9</v>
      </c>
      <c r="C5730" s="37">
        <f t="shared" si="179"/>
        <v>2003</v>
      </c>
      <c r="D5730" s="18">
        <v>32.799999999999997</v>
      </c>
      <c r="E5730" s="18">
        <v>23.6</v>
      </c>
    </row>
    <row r="5731" spans="1:5" x14ac:dyDescent="0.25">
      <c r="A5731" s="39">
        <v>37871</v>
      </c>
      <c r="B5731" s="37">
        <f t="shared" si="178"/>
        <v>9</v>
      </c>
      <c r="C5731" s="37">
        <f t="shared" si="179"/>
        <v>2003</v>
      </c>
      <c r="D5731" s="18">
        <v>32.5</v>
      </c>
      <c r="E5731" s="18">
        <v>23.4</v>
      </c>
    </row>
    <row r="5732" spans="1:5" x14ac:dyDescent="0.25">
      <c r="A5732" s="39">
        <v>37872</v>
      </c>
      <c r="B5732" s="37">
        <f t="shared" si="178"/>
        <v>9</v>
      </c>
      <c r="C5732" s="37">
        <f t="shared" si="179"/>
        <v>2003</v>
      </c>
      <c r="D5732" s="18">
        <v>33.1</v>
      </c>
      <c r="E5732" s="18">
        <v>24.2</v>
      </c>
    </row>
    <row r="5733" spans="1:5" x14ac:dyDescent="0.25">
      <c r="A5733" s="39">
        <v>37873</v>
      </c>
      <c r="B5733" s="37">
        <f t="shared" si="178"/>
        <v>9</v>
      </c>
      <c r="C5733" s="37">
        <f t="shared" si="179"/>
        <v>2003</v>
      </c>
      <c r="D5733" s="18">
        <v>31</v>
      </c>
      <c r="E5733" s="18">
        <v>25.2</v>
      </c>
    </row>
    <row r="5734" spans="1:5" x14ac:dyDescent="0.25">
      <c r="A5734" s="39">
        <v>37874</v>
      </c>
      <c r="B5734" s="37">
        <f t="shared" si="178"/>
        <v>9</v>
      </c>
      <c r="C5734" s="37">
        <f t="shared" si="179"/>
        <v>2003</v>
      </c>
      <c r="D5734" s="18">
        <v>32</v>
      </c>
      <c r="E5734" s="18">
        <v>25.4</v>
      </c>
    </row>
    <row r="5735" spans="1:5" x14ac:dyDescent="0.25">
      <c r="A5735" s="39">
        <v>37875</v>
      </c>
      <c r="B5735" s="37">
        <f t="shared" si="178"/>
        <v>9</v>
      </c>
      <c r="C5735" s="37">
        <f t="shared" si="179"/>
        <v>2003</v>
      </c>
      <c r="D5735" s="18">
        <v>32.799999999999997</v>
      </c>
      <c r="E5735" s="18">
        <v>24.3</v>
      </c>
    </row>
    <row r="5736" spans="1:5" x14ac:dyDescent="0.25">
      <c r="A5736" s="39">
        <v>37876</v>
      </c>
      <c r="B5736" s="37">
        <f t="shared" si="178"/>
        <v>9</v>
      </c>
      <c r="C5736" s="37">
        <f t="shared" si="179"/>
        <v>2003</v>
      </c>
      <c r="D5736" s="18">
        <v>32.700000000000003</v>
      </c>
      <c r="E5736" s="18">
        <v>24.6</v>
      </c>
    </row>
    <row r="5737" spans="1:5" x14ac:dyDescent="0.25">
      <c r="A5737" s="39">
        <v>37877</v>
      </c>
      <c r="B5737" s="37">
        <f t="shared" si="178"/>
        <v>9</v>
      </c>
      <c r="C5737" s="37">
        <f t="shared" si="179"/>
        <v>2003</v>
      </c>
      <c r="D5737" s="18">
        <v>32.5</v>
      </c>
      <c r="E5737" s="18">
        <v>23.6</v>
      </c>
    </row>
    <row r="5738" spans="1:5" x14ac:dyDescent="0.25">
      <c r="A5738" s="39">
        <v>37878</v>
      </c>
      <c r="B5738" s="37">
        <f t="shared" si="178"/>
        <v>9</v>
      </c>
      <c r="C5738" s="37">
        <f t="shared" si="179"/>
        <v>2003</v>
      </c>
      <c r="D5738" s="18">
        <v>32.799999999999997</v>
      </c>
      <c r="E5738" s="18">
        <v>22.7</v>
      </c>
    </row>
    <row r="5739" spans="1:5" x14ac:dyDescent="0.25">
      <c r="A5739" s="39">
        <v>37879</v>
      </c>
      <c r="B5739" s="37">
        <f t="shared" si="178"/>
        <v>9</v>
      </c>
      <c r="C5739" s="37">
        <f t="shared" si="179"/>
        <v>2003</v>
      </c>
      <c r="D5739" s="18">
        <v>28.5</v>
      </c>
      <c r="E5739" s="18">
        <v>22.9</v>
      </c>
    </row>
    <row r="5740" spans="1:5" x14ac:dyDescent="0.25">
      <c r="A5740" s="39">
        <v>37880</v>
      </c>
      <c r="B5740" s="37">
        <f t="shared" si="178"/>
        <v>9</v>
      </c>
      <c r="C5740" s="37">
        <f t="shared" si="179"/>
        <v>2003</v>
      </c>
      <c r="D5740" s="18">
        <v>32.299999999999997</v>
      </c>
      <c r="E5740" s="18">
        <v>23.5</v>
      </c>
    </row>
    <row r="5741" spans="1:5" x14ac:dyDescent="0.25">
      <c r="A5741" s="39">
        <v>37881</v>
      </c>
      <c r="B5741" s="37">
        <f t="shared" si="178"/>
        <v>9</v>
      </c>
      <c r="C5741" s="37">
        <f t="shared" si="179"/>
        <v>2003</v>
      </c>
      <c r="D5741" s="18">
        <v>32.299999999999997</v>
      </c>
      <c r="E5741" s="18">
        <v>23.8</v>
      </c>
    </row>
    <row r="5742" spans="1:5" x14ac:dyDescent="0.25">
      <c r="A5742" s="39">
        <v>37882</v>
      </c>
      <c r="B5742" s="37">
        <f t="shared" si="178"/>
        <v>9</v>
      </c>
      <c r="C5742" s="37">
        <f t="shared" si="179"/>
        <v>2003</v>
      </c>
      <c r="D5742" s="18">
        <v>32</v>
      </c>
      <c r="E5742" s="18">
        <v>24.6</v>
      </c>
    </row>
    <row r="5743" spans="1:5" x14ac:dyDescent="0.25">
      <c r="A5743" s="39">
        <v>37883</v>
      </c>
      <c r="B5743" s="37">
        <f t="shared" si="178"/>
        <v>9</v>
      </c>
      <c r="C5743" s="37">
        <f t="shared" si="179"/>
        <v>2003</v>
      </c>
      <c r="D5743" s="18">
        <v>32.700000000000003</v>
      </c>
      <c r="E5743" s="18">
        <v>25.2</v>
      </c>
    </row>
    <row r="5744" spans="1:5" x14ac:dyDescent="0.25">
      <c r="A5744" s="39">
        <v>37884</v>
      </c>
      <c r="B5744" s="37">
        <f t="shared" si="178"/>
        <v>9</v>
      </c>
      <c r="C5744" s="37">
        <f t="shared" si="179"/>
        <v>2003</v>
      </c>
      <c r="D5744" s="18">
        <v>32</v>
      </c>
      <c r="E5744" s="18">
        <v>25.5</v>
      </c>
    </row>
    <row r="5745" spans="1:5" x14ac:dyDescent="0.25">
      <c r="A5745" s="39">
        <v>37885</v>
      </c>
      <c r="B5745" s="37">
        <f t="shared" si="178"/>
        <v>9</v>
      </c>
      <c r="C5745" s="37">
        <f t="shared" si="179"/>
        <v>2003</v>
      </c>
      <c r="D5745" s="18">
        <v>32.700000000000003</v>
      </c>
      <c r="E5745" s="18">
        <v>25.4</v>
      </c>
    </row>
    <row r="5746" spans="1:5" x14ac:dyDescent="0.25">
      <c r="A5746" s="39">
        <v>37886</v>
      </c>
      <c r="B5746" s="37">
        <f t="shared" si="178"/>
        <v>9</v>
      </c>
      <c r="C5746" s="37">
        <f t="shared" si="179"/>
        <v>2003</v>
      </c>
      <c r="D5746" s="18">
        <v>31.2</v>
      </c>
      <c r="E5746" s="18">
        <v>23.4</v>
      </c>
    </row>
    <row r="5747" spans="1:5" x14ac:dyDescent="0.25">
      <c r="A5747" s="39">
        <v>37887</v>
      </c>
      <c r="B5747" s="37">
        <f t="shared" si="178"/>
        <v>9</v>
      </c>
      <c r="C5747" s="37">
        <f t="shared" si="179"/>
        <v>2003</v>
      </c>
      <c r="D5747" s="18">
        <v>33.5</v>
      </c>
      <c r="E5747" s="18">
        <v>23.4</v>
      </c>
    </row>
    <row r="5748" spans="1:5" x14ac:dyDescent="0.25">
      <c r="A5748" s="39">
        <v>37888</v>
      </c>
      <c r="B5748" s="37">
        <f t="shared" si="178"/>
        <v>9</v>
      </c>
      <c r="C5748" s="37">
        <f t="shared" si="179"/>
        <v>2003</v>
      </c>
      <c r="D5748" s="18">
        <v>33</v>
      </c>
      <c r="E5748" s="18">
        <v>24.5</v>
      </c>
    </row>
    <row r="5749" spans="1:5" x14ac:dyDescent="0.25">
      <c r="A5749" s="39">
        <v>37889</v>
      </c>
      <c r="B5749" s="37">
        <f t="shared" si="178"/>
        <v>9</v>
      </c>
      <c r="C5749" s="37">
        <f t="shared" si="179"/>
        <v>2003</v>
      </c>
      <c r="D5749" s="18">
        <v>33.1</v>
      </c>
      <c r="E5749" s="18">
        <v>24.3</v>
      </c>
    </row>
    <row r="5750" spans="1:5" x14ac:dyDescent="0.25">
      <c r="A5750" s="39">
        <v>37890</v>
      </c>
      <c r="B5750" s="37">
        <f t="shared" si="178"/>
        <v>9</v>
      </c>
      <c r="C5750" s="37">
        <f t="shared" si="179"/>
        <v>2003</v>
      </c>
      <c r="D5750" s="18">
        <v>32.200000000000003</v>
      </c>
      <c r="E5750" s="18">
        <v>25</v>
      </c>
    </row>
    <row r="5751" spans="1:5" x14ac:dyDescent="0.25">
      <c r="A5751" s="39">
        <v>37891</v>
      </c>
      <c r="B5751" s="37">
        <f t="shared" si="178"/>
        <v>9</v>
      </c>
      <c r="C5751" s="37">
        <f t="shared" si="179"/>
        <v>2003</v>
      </c>
      <c r="D5751" s="18">
        <v>34.700000000000003</v>
      </c>
      <c r="E5751" s="18">
        <v>25.3</v>
      </c>
    </row>
    <row r="5752" spans="1:5" x14ac:dyDescent="0.25">
      <c r="A5752" s="39">
        <v>37892</v>
      </c>
      <c r="B5752" s="37">
        <f t="shared" si="178"/>
        <v>9</v>
      </c>
      <c r="C5752" s="37">
        <f t="shared" si="179"/>
        <v>2003</v>
      </c>
      <c r="D5752" s="18">
        <v>36.200000000000003</v>
      </c>
      <c r="E5752" s="18">
        <v>24.6</v>
      </c>
    </row>
    <row r="5753" spans="1:5" x14ac:dyDescent="0.25">
      <c r="A5753" s="39">
        <v>37893</v>
      </c>
      <c r="B5753" s="37">
        <f t="shared" si="178"/>
        <v>9</v>
      </c>
      <c r="C5753" s="37">
        <f t="shared" si="179"/>
        <v>2003</v>
      </c>
      <c r="D5753" s="18">
        <v>36.4</v>
      </c>
      <c r="E5753" s="18">
        <v>22</v>
      </c>
    </row>
    <row r="5754" spans="1:5" x14ac:dyDescent="0.25">
      <c r="A5754" s="39">
        <v>37894</v>
      </c>
      <c r="B5754" s="37">
        <f t="shared" si="178"/>
        <v>9</v>
      </c>
      <c r="C5754" s="37">
        <f t="shared" si="179"/>
        <v>2003</v>
      </c>
      <c r="D5754" s="17">
        <v>36.299999999999997</v>
      </c>
      <c r="E5754" s="11">
        <v>23.4</v>
      </c>
    </row>
    <row r="5755" spans="1:5" x14ac:dyDescent="0.25">
      <c r="A5755" s="39">
        <v>37895</v>
      </c>
      <c r="B5755" s="37">
        <f t="shared" si="178"/>
        <v>10</v>
      </c>
      <c r="C5755" s="37">
        <f t="shared" si="179"/>
        <v>2003</v>
      </c>
      <c r="D5755" s="18">
        <v>36.200000000000003</v>
      </c>
      <c r="E5755" s="11">
        <v>21.6</v>
      </c>
    </row>
    <row r="5756" spans="1:5" x14ac:dyDescent="0.25">
      <c r="A5756" s="39">
        <v>37896</v>
      </c>
      <c r="B5756" s="37">
        <f t="shared" si="178"/>
        <v>10</v>
      </c>
      <c r="C5756" s="37">
        <f t="shared" si="179"/>
        <v>2003</v>
      </c>
      <c r="D5756" s="18">
        <v>36.299999999999997</v>
      </c>
      <c r="E5756" s="11">
        <v>24.4</v>
      </c>
    </row>
    <row r="5757" spans="1:5" x14ac:dyDescent="0.25">
      <c r="A5757" s="39">
        <v>37897</v>
      </c>
      <c r="B5757" s="37">
        <f t="shared" si="178"/>
        <v>10</v>
      </c>
      <c r="C5757" s="37">
        <f t="shared" si="179"/>
        <v>2003</v>
      </c>
      <c r="D5757" s="18">
        <v>37.4</v>
      </c>
      <c r="E5757" s="11">
        <v>23.7</v>
      </c>
    </row>
    <row r="5758" spans="1:5" x14ac:dyDescent="0.25">
      <c r="A5758" s="39">
        <v>37898</v>
      </c>
      <c r="B5758" s="37">
        <f t="shared" si="178"/>
        <v>10</v>
      </c>
      <c r="C5758" s="37">
        <f t="shared" si="179"/>
        <v>2003</v>
      </c>
      <c r="D5758" s="18">
        <v>37</v>
      </c>
      <c r="E5758" s="11">
        <v>19.2</v>
      </c>
    </row>
    <row r="5759" spans="1:5" x14ac:dyDescent="0.25">
      <c r="A5759" s="39">
        <v>37899</v>
      </c>
      <c r="B5759" s="37">
        <f t="shared" si="178"/>
        <v>10</v>
      </c>
      <c r="C5759" s="37">
        <f t="shared" si="179"/>
        <v>2003</v>
      </c>
      <c r="D5759" s="18">
        <v>37.200000000000003</v>
      </c>
      <c r="E5759" s="11">
        <v>19.3</v>
      </c>
    </row>
    <row r="5760" spans="1:5" x14ac:dyDescent="0.25">
      <c r="A5760" s="39">
        <v>37900</v>
      </c>
      <c r="B5760" s="37">
        <f t="shared" si="178"/>
        <v>10</v>
      </c>
      <c r="C5760" s="37">
        <f t="shared" si="179"/>
        <v>2003</v>
      </c>
      <c r="D5760" s="18">
        <v>37.299999999999997</v>
      </c>
      <c r="E5760" s="11">
        <v>19</v>
      </c>
    </row>
    <row r="5761" spans="1:5" x14ac:dyDescent="0.25">
      <c r="A5761" s="39">
        <v>37901</v>
      </c>
      <c r="B5761" s="37">
        <f t="shared" si="178"/>
        <v>10</v>
      </c>
      <c r="C5761" s="37">
        <f t="shared" si="179"/>
        <v>2003</v>
      </c>
      <c r="D5761" s="18">
        <v>37.200000000000003</v>
      </c>
      <c r="E5761" s="11">
        <v>21</v>
      </c>
    </row>
    <row r="5762" spans="1:5" x14ac:dyDescent="0.25">
      <c r="A5762" s="39">
        <v>37902</v>
      </c>
      <c r="B5762" s="37">
        <f t="shared" si="178"/>
        <v>10</v>
      </c>
      <c r="C5762" s="37">
        <f t="shared" si="179"/>
        <v>2003</v>
      </c>
      <c r="D5762" s="18">
        <v>37.5</v>
      </c>
      <c r="E5762" s="11">
        <v>22.2</v>
      </c>
    </row>
    <row r="5763" spans="1:5" x14ac:dyDescent="0.25">
      <c r="A5763" s="39">
        <v>37903</v>
      </c>
      <c r="B5763" s="37">
        <f t="shared" ref="B5763:B5826" si="180">MONTH(A5763)</f>
        <v>10</v>
      </c>
      <c r="C5763" s="37">
        <f t="shared" ref="C5763:C5826" si="181">YEAR(A5763)</f>
        <v>2003</v>
      </c>
      <c r="D5763" s="18">
        <v>38.5</v>
      </c>
      <c r="E5763" s="11">
        <v>22</v>
      </c>
    </row>
    <row r="5764" spans="1:5" x14ac:dyDescent="0.25">
      <c r="A5764" s="39">
        <v>37904</v>
      </c>
      <c r="B5764" s="37">
        <f t="shared" si="180"/>
        <v>10</v>
      </c>
      <c r="C5764" s="37">
        <f t="shared" si="181"/>
        <v>2003</v>
      </c>
      <c r="D5764" s="18">
        <v>35</v>
      </c>
      <c r="E5764" s="11">
        <v>22</v>
      </c>
    </row>
    <row r="5765" spans="1:5" x14ac:dyDescent="0.25">
      <c r="A5765" s="39">
        <v>37905</v>
      </c>
      <c r="B5765" s="37">
        <f t="shared" si="180"/>
        <v>10</v>
      </c>
      <c r="C5765" s="37">
        <f t="shared" si="181"/>
        <v>2003</v>
      </c>
      <c r="D5765" s="18">
        <v>35.6</v>
      </c>
      <c r="E5765" s="11">
        <v>23.2</v>
      </c>
    </row>
    <row r="5766" spans="1:5" x14ac:dyDescent="0.25">
      <c r="A5766" s="39">
        <v>37906</v>
      </c>
      <c r="B5766" s="37">
        <f t="shared" si="180"/>
        <v>10</v>
      </c>
      <c r="C5766" s="37">
        <f t="shared" si="181"/>
        <v>2003</v>
      </c>
      <c r="D5766" s="18">
        <v>36.4</v>
      </c>
      <c r="E5766" s="11">
        <v>23</v>
      </c>
    </row>
    <row r="5767" spans="1:5" x14ac:dyDescent="0.25">
      <c r="A5767" s="39">
        <v>37907</v>
      </c>
      <c r="B5767" s="37">
        <f t="shared" si="180"/>
        <v>10</v>
      </c>
      <c r="C5767" s="37">
        <f t="shared" si="181"/>
        <v>2003</v>
      </c>
      <c r="D5767" s="18">
        <v>37</v>
      </c>
      <c r="E5767" s="11">
        <v>20.6</v>
      </c>
    </row>
    <row r="5768" spans="1:5" x14ac:dyDescent="0.25">
      <c r="A5768" s="39">
        <v>37908</v>
      </c>
      <c r="B5768" s="37">
        <f t="shared" si="180"/>
        <v>10</v>
      </c>
      <c r="C5768" s="37">
        <f t="shared" si="181"/>
        <v>2003</v>
      </c>
      <c r="D5768" s="18">
        <v>38.4</v>
      </c>
      <c r="E5768" s="11">
        <v>18.7</v>
      </c>
    </row>
    <row r="5769" spans="1:5" x14ac:dyDescent="0.25">
      <c r="A5769" s="39">
        <v>37909</v>
      </c>
      <c r="B5769" s="37">
        <f t="shared" si="180"/>
        <v>10</v>
      </c>
      <c r="C5769" s="37">
        <f t="shared" si="181"/>
        <v>2003</v>
      </c>
      <c r="D5769" s="18">
        <v>37</v>
      </c>
      <c r="E5769" s="11">
        <v>18.399999999999999</v>
      </c>
    </row>
    <row r="5770" spans="1:5" x14ac:dyDescent="0.25">
      <c r="A5770" s="39">
        <v>37910</v>
      </c>
      <c r="B5770" s="37">
        <f t="shared" si="180"/>
        <v>10</v>
      </c>
      <c r="C5770" s="37">
        <f t="shared" si="181"/>
        <v>2003</v>
      </c>
      <c r="D5770" s="18">
        <v>37.5</v>
      </c>
      <c r="E5770" s="11">
        <v>20.2</v>
      </c>
    </row>
    <row r="5771" spans="1:5" x14ac:dyDescent="0.25">
      <c r="A5771" s="39">
        <v>37911</v>
      </c>
      <c r="B5771" s="37">
        <f t="shared" si="180"/>
        <v>10</v>
      </c>
      <c r="C5771" s="37">
        <f t="shared" si="181"/>
        <v>2003</v>
      </c>
      <c r="D5771" s="18">
        <v>37.200000000000003</v>
      </c>
      <c r="E5771" s="11">
        <v>20.7</v>
      </c>
    </row>
    <row r="5772" spans="1:5" x14ac:dyDescent="0.25">
      <c r="A5772" s="39">
        <v>37912</v>
      </c>
      <c r="B5772" s="37">
        <f t="shared" si="180"/>
        <v>10</v>
      </c>
      <c r="C5772" s="37">
        <f t="shared" si="181"/>
        <v>2003</v>
      </c>
      <c r="D5772" s="18">
        <v>37.5</v>
      </c>
      <c r="E5772" s="11">
        <v>19.5</v>
      </c>
    </row>
    <row r="5773" spans="1:5" x14ac:dyDescent="0.25">
      <c r="A5773" s="39">
        <v>37913</v>
      </c>
      <c r="B5773" s="37">
        <f t="shared" si="180"/>
        <v>10</v>
      </c>
      <c r="C5773" s="37">
        <f t="shared" si="181"/>
        <v>2003</v>
      </c>
      <c r="D5773" s="18">
        <v>37.799999999999997</v>
      </c>
      <c r="E5773" s="11">
        <v>18.5</v>
      </c>
    </row>
    <row r="5774" spans="1:5" x14ac:dyDescent="0.25">
      <c r="A5774" s="39">
        <v>37914</v>
      </c>
      <c r="B5774" s="37">
        <f t="shared" si="180"/>
        <v>10</v>
      </c>
      <c r="C5774" s="37">
        <f t="shared" si="181"/>
        <v>2003</v>
      </c>
      <c r="D5774" s="18">
        <v>38</v>
      </c>
      <c r="E5774" s="11">
        <v>18.100000000000001</v>
      </c>
    </row>
    <row r="5775" spans="1:5" x14ac:dyDescent="0.25">
      <c r="A5775" s="39">
        <v>37915</v>
      </c>
      <c r="B5775" s="37">
        <f t="shared" si="180"/>
        <v>10</v>
      </c>
      <c r="C5775" s="37">
        <f t="shared" si="181"/>
        <v>2003</v>
      </c>
      <c r="D5775" s="18">
        <v>37.5</v>
      </c>
      <c r="E5775" s="11">
        <v>18</v>
      </c>
    </row>
    <row r="5776" spans="1:5" x14ac:dyDescent="0.25">
      <c r="A5776" s="39">
        <v>37916</v>
      </c>
      <c r="B5776" s="37">
        <f t="shared" si="180"/>
        <v>10</v>
      </c>
      <c r="C5776" s="37">
        <f t="shared" si="181"/>
        <v>2003</v>
      </c>
      <c r="D5776" s="18">
        <v>37</v>
      </c>
      <c r="E5776" s="11">
        <v>17</v>
      </c>
    </row>
    <row r="5777" spans="1:5" x14ac:dyDescent="0.25">
      <c r="A5777" s="39">
        <v>37917</v>
      </c>
      <c r="B5777" s="37">
        <f t="shared" si="180"/>
        <v>10</v>
      </c>
      <c r="C5777" s="37">
        <f t="shared" si="181"/>
        <v>2003</v>
      </c>
      <c r="D5777" s="18">
        <v>37</v>
      </c>
      <c r="E5777" s="11">
        <v>18.2</v>
      </c>
    </row>
    <row r="5778" spans="1:5" x14ac:dyDescent="0.25">
      <c r="A5778" s="39">
        <v>37918</v>
      </c>
      <c r="B5778" s="37">
        <f t="shared" si="180"/>
        <v>10</v>
      </c>
      <c r="C5778" s="37">
        <f t="shared" si="181"/>
        <v>2003</v>
      </c>
      <c r="D5778" s="18">
        <v>36.5</v>
      </c>
      <c r="E5778" s="11">
        <v>17</v>
      </c>
    </row>
    <row r="5779" spans="1:5" x14ac:dyDescent="0.25">
      <c r="A5779" s="39">
        <v>37919</v>
      </c>
      <c r="B5779" s="37">
        <f t="shared" si="180"/>
        <v>10</v>
      </c>
      <c r="C5779" s="37">
        <f t="shared" si="181"/>
        <v>2003</v>
      </c>
      <c r="D5779" s="18">
        <v>36</v>
      </c>
      <c r="E5779" s="11">
        <v>18.5</v>
      </c>
    </row>
    <row r="5780" spans="1:5" x14ac:dyDescent="0.25">
      <c r="A5780" s="39">
        <v>37920</v>
      </c>
      <c r="B5780" s="37">
        <f t="shared" si="180"/>
        <v>10</v>
      </c>
      <c r="C5780" s="37">
        <f t="shared" si="181"/>
        <v>2003</v>
      </c>
      <c r="D5780" s="18">
        <v>36.5</v>
      </c>
      <c r="E5780" s="11">
        <v>16.5</v>
      </c>
    </row>
    <row r="5781" spans="1:5" x14ac:dyDescent="0.25">
      <c r="A5781" s="39">
        <v>37921</v>
      </c>
      <c r="B5781" s="37">
        <f t="shared" si="180"/>
        <v>10</v>
      </c>
      <c r="C5781" s="37">
        <f t="shared" si="181"/>
        <v>2003</v>
      </c>
      <c r="D5781" s="18">
        <v>36.700000000000003</v>
      </c>
      <c r="E5781" s="11">
        <v>16.2</v>
      </c>
    </row>
    <row r="5782" spans="1:5" x14ac:dyDescent="0.25">
      <c r="A5782" s="39">
        <v>37922</v>
      </c>
      <c r="B5782" s="37">
        <f t="shared" si="180"/>
        <v>10</v>
      </c>
      <c r="C5782" s="37">
        <f t="shared" si="181"/>
        <v>2003</v>
      </c>
      <c r="D5782" s="18">
        <v>37</v>
      </c>
      <c r="E5782" s="11">
        <v>17.399999999999999</v>
      </c>
    </row>
    <row r="5783" spans="1:5" x14ac:dyDescent="0.25">
      <c r="A5783" s="39">
        <v>37923</v>
      </c>
      <c r="B5783" s="37">
        <f t="shared" si="180"/>
        <v>10</v>
      </c>
      <c r="C5783" s="37">
        <f t="shared" si="181"/>
        <v>2003</v>
      </c>
      <c r="D5783" s="18">
        <v>35.5</v>
      </c>
      <c r="E5783" s="12">
        <v>18.399999999999999</v>
      </c>
    </row>
    <row r="5784" spans="1:5" x14ac:dyDescent="0.25">
      <c r="A5784" s="39">
        <v>37924</v>
      </c>
      <c r="B5784" s="37">
        <f t="shared" si="180"/>
        <v>10</v>
      </c>
      <c r="C5784" s="37">
        <f t="shared" si="181"/>
        <v>2003</v>
      </c>
      <c r="D5784" s="11">
        <v>36.200000000000003</v>
      </c>
      <c r="E5784" s="16">
        <v>21</v>
      </c>
    </row>
    <row r="5785" spans="1:5" x14ac:dyDescent="0.25">
      <c r="A5785" s="39">
        <v>37925</v>
      </c>
      <c r="B5785" s="37">
        <f t="shared" si="180"/>
        <v>10</v>
      </c>
      <c r="C5785" s="37">
        <f t="shared" si="181"/>
        <v>2003</v>
      </c>
      <c r="D5785" s="17">
        <v>36.6</v>
      </c>
      <c r="E5785" s="17">
        <v>19</v>
      </c>
    </row>
    <row r="5786" spans="1:5" x14ac:dyDescent="0.25">
      <c r="A5786" s="39">
        <v>37926</v>
      </c>
      <c r="B5786" s="37">
        <f t="shared" si="180"/>
        <v>11</v>
      </c>
      <c r="C5786" s="37">
        <f t="shared" si="181"/>
        <v>2003</v>
      </c>
      <c r="D5786" s="18">
        <v>36.299999999999997</v>
      </c>
      <c r="E5786" s="18">
        <v>18</v>
      </c>
    </row>
    <row r="5787" spans="1:5" x14ac:dyDescent="0.25">
      <c r="A5787" s="39">
        <v>37927</v>
      </c>
      <c r="B5787" s="37">
        <f t="shared" si="180"/>
        <v>11</v>
      </c>
      <c r="C5787" s="37">
        <f t="shared" si="181"/>
        <v>2003</v>
      </c>
      <c r="D5787" s="18">
        <v>37.200000000000003</v>
      </c>
      <c r="E5787" s="18">
        <v>19.3</v>
      </c>
    </row>
    <row r="5788" spans="1:5" x14ac:dyDescent="0.25">
      <c r="A5788" s="39">
        <v>37928</v>
      </c>
      <c r="B5788" s="37">
        <f t="shared" si="180"/>
        <v>11</v>
      </c>
      <c r="C5788" s="37">
        <f t="shared" si="181"/>
        <v>2003</v>
      </c>
      <c r="D5788" s="18">
        <v>38.1</v>
      </c>
      <c r="E5788" s="18">
        <v>20.100000000000001</v>
      </c>
    </row>
    <row r="5789" spans="1:5" x14ac:dyDescent="0.25">
      <c r="A5789" s="39">
        <v>37929</v>
      </c>
      <c r="B5789" s="37">
        <f t="shared" si="180"/>
        <v>11</v>
      </c>
      <c r="C5789" s="37">
        <f t="shared" si="181"/>
        <v>2003</v>
      </c>
      <c r="D5789" s="18">
        <v>38.200000000000003</v>
      </c>
      <c r="E5789" s="18">
        <v>22</v>
      </c>
    </row>
    <row r="5790" spans="1:5" x14ac:dyDescent="0.25">
      <c r="A5790" s="39">
        <v>37930</v>
      </c>
      <c r="B5790" s="37">
        <f t="shared" si="180"/>
        <v>11</v>
      </c>
      <c r="C5790" s="37">
        <f t="shared" si="181"/>
        <v>2003</v>
      </c>
      <c r="D5790" s="18">
        <v>37</v>
      </c>
      <c r="E5790" s="18">
        <v>19.399999999999999</v>
      </c>
    </row>
    <row r="5791" spans="1:5" x14ac:dyDescent="0.25">
      <c r="A5791" s="39">
        <v>37931</v>
      </c>
      <c r="B5791" s="37">
        <f t="shared" si="180"/>
        <v>11</v>
      </c>
      <c r="C5791" s="37">
        <f t="shared" si="181"/>
        <v>2003</v>
      </c>
      <c r="D5791" s="18">
        <v>37.4</v>
      </c>
      <c r="E5791" s="18">
        <v>20.9</v>
      </c>
    </row>
    <row r="5792" spans="1:5" x14ac:dyDescent="0.25">
      <c r="A5792" s="39">
        <v>37932</v>
      </c>
      <c r="B5792" s="37">
        <f t="shared" si="180"/>
        <v>11</v>
      </c>
      <c r="C5792" s="37">
        <f t="shared" si="181"/>
        <v>2003</v>
      </c>
      <c r="D5792" s="18">
        <v>35.200000000000003</v>
      </c>
      <c r="E5792" s="18">
        <v>20.3</v>
      </c>
    </row>
    <row r="5793" spans="1:5" x14ac:dyDescent="0.25">
      <c r="A5793" s="39">
        <v>37933</v>
      </c>
      <c r="B5793" s="37">
        <f t="shared" si="180"/>
        <v>11</v>
      </c>
      <c r="C5793" s="37">
        <f t="shared" si="181"/>
        <v>2003</v>
      </c>
      <c r="D5793" s="18">
        <v>35.1</v>
      </c>
      <c r="E5793" s="18">
        <v>19.899999999999999</v>
      </c>
    </row>
    <row r="5794" spans="1:5" x14ac:dyDescent="0.25">
      <c r="A5794" s="39">
        <v>37934</v>
      </c>
      <c r="B5794" s="37">
        <f t="shared" si="180"/>
        <v>11</v>
      </c>
      <c r="C5794" s="37">
        <f t="shared" si="181"/>
        <v>2003</v>
      </c>
      <c r="D5794" s="18">
        <v>36</v>
      </c>
      <c r="E5794" s="18">
        <v>19.7</v>
      </c>
    </row>
    <row r="5795" spans="1:5" x14ac:dyDescent="0.25">
      <c r="A5795" s="39">
        <v>37935</v>
      </c>
      <c r="B5795" s="37">
        <f t="shared" si="180"/>
        <v>11</v>
      </c>
      <c r="C5795" s="37">
        <f t="shared" si="181"/>
        <v>2003</v>
      </c>
      <c r="D5795" s="18">
        <v>36.1</v>
      </c>
      <c r="E5795" s="18">
        <v>17</v>
      </c>
    </row>
    <row r="5796" spans="1:5" x14ac:dyDescent="0.25">
      <c r="A5796" s="39">
        <v>37936</v>
      </c>
      <c r="B5796" s="37">
        <f t="shared" si="180"/>
        <v>11</v>
      </c>
      <c r="C5796" s="37">
        <f t="shared" si="181"/>
        <v>2003</v>
      </c>
      <c r="D5796" s="18">
        <v>35.5</v>
      </c>
      <c r="E5796" s="18">
        <v>15</v>
      </c>
    </row>
    <row r="5797" spans="1:5" x14ac:dyDescent="0.25">
      <c r="A5797" s="39">
        <v>37937</v>
      </c>
      <c r="B5797" s="37">
        <f t="shared" si="180"/>
        <v>11</v>
      </c>
      <c r="C5797" s="37">
        <f t="shared" si="181"/>
        <v>2003</v>
      </c>
      <c r="D5797" s="18">
        <v>35.799999999999997</v>
      </c>
      <c r="E5797" s="18">
        <v>15.7</v>
      </c>
    </row>
    <row r="5798" spans="1:5" x14ac:dyDescent="0.25">
      <c r="A5798" s="39">
        <v>37938</v>
      </c>
      <c r="B5798" s="37">
        <f t="shared" si="180"/>
        <v>11</v>
      </c>
      <c r="C5798" s="37">
        <f t="shared" si="181"/>
        <v>2003</v>
      </c>
      <c r="D5798" s="18">
        <v>35.700000000000003</v>
      </c>
      <c r="E5798" s="18">
        <v>18.399999999999999</v>
      </c>
    </row>
    <row r="5799" spans="1:5" x14ac:dyDescent="0.25">
      <c r="A5799" s="39">
        <v>37939</v>
      </c>
      <c r="B5799" s="37">
        <f t="shared" si="180"/>
        <v>11</v>
      </c>
      <c r="C5799" s="37">
        <f t="shared" si="181"/>
        <v>2003</v>
      </c>
      <c r="D5799" s="18">
        <v>35.799999999999997</v>
      </c>
      <c r="E5799" s="18">
        <v>17.2</v>
      </c>
    </row>
    <row r="5800" spans="1:5" x14ac:dyDescent="0.25">
      <c r="A5800" s="39">
        <v>37940</v>
      </c>
      <c r="B5800" s="37">
        <f t="shared" si="180"/>
        <v>11</v>
      </c>
      <c r="C5800" s="37">
        <f t="shared" si="181"/>
        <v>2003</v>
      </c>
      <c r="D5800" s="18">
        <v>34.5</v>
      </c>
      <c r="E5800" s="18">
        <v>21.7</v>
      </c>
    </row>
    <row r="5801" spans="1:5" x14ac:dyDescent="0.25">
      <c r="A5801" s="39">
        <v>37941</v>
      </c>
      <c r="B5801" s="37">
        <f t="shared" si="180"/>
        <v>11</v>
      </c>
      <c r="C5801" s="37">
        <f t="shared" si="181"/>
        <v>2003</v>
      </c>
      <c r="D5801" s="18">
        <v>32.5</v>
      </c>
      <c r="E5801" s="18">
        <v>21.5</v>
      </c>
    </row>
    <row r="5802" spans="1:5" x14ac:dyDescent="0.25">
      <c r="A5802" s="39">
        <v>37942</v>
      </c>
      <c r="B5802" s="37">
        <f t="shared" si="180"/>
        <v>11</v>
      </c>
      <c r="C5802" s="37">
        <f t="shared" si="181"/>
        <v>2003</v>
      </c>
      <c r="D5802" s="18">
        <v>32.4</v>
      </c>
      <c r="E5802" s="18">
        <v>19.7</v>
      </c>
    </row>
    <row r="5803" spans="1:5" x14ac:dyDescent="0.25">
      <c r="A5803" s="39">
        <v>37943</v>
      </c>
      <c r="B5803" s="37">
        <f t="shared" si="180"/>
        <v>11</v>
      </c>
      <c r="C5803" s="37">
        <f t="shared" si="181"/>
        <v>2003</v>
      </c>
      <c r="D5803" s="18">
        <v>33.6</v>
      </c>
      <c r="E5803" s="18">
        <v>18.399999999999999</v>
      </c>
    </row>
    <row r="5804" spans="1:5" x14ac:dyDescent="0.25">
      <c r="A5804" s="39">
        <v>37944</v>
      </c>
      <c r="B5804" s="37">
        <f t="shared" si="180"/>
        <v>11</v>
      </c>
      <c r="C5804" s="37">
        <f t="shared" si="181"/>
        <v>2003</v>
      </c>
      <c r="D5804" s="18">
        <v>32.200000000000003</v>
      </c>
      <c r="E5804" s="18">
        <v>21.5</v>
      </c>
    </row>
    <row r="5805" spans="1:5" x14ac:dyDescent="0.25">
      <c r="A5805" s="39">
        <v>37945</v>
      </c>
      <c r="B5805" s="37">
        <f t="shared" si="180"/>
        <v>11</v>
      </c>
      <c r="C5805" s="37">
        <f t="shared" si="181"/>
        <v>2003</v>
      </c>
      <c r="D5805" s="18">
        <v>32.200000000000003</v>
      </c>
      <c r="E5805" s="18">
        <v>14.3</v>
      </c>
    </row>
    <row r="5806" spans="1:5" x14ac:dyDescent="0.25">
      <c r="A5806" s="39">
        <v>37946</v>
      </c>
      <c r="B5806" s="37">
        <f t="shared" si="180"/>
        <v>11</v>
      </c>
      <c r="C5806" s="37">
        <f t="shared" si="181"/>
        <v>2003</v>
      </c>
      <c r="D5806" s="18">
        <v>32.5</v>
      </c>
      <c r="E5806" s="18">
        <v>15.8</v>
      </c>
    </row>
    <row r="5807" spans="1:5" x14ac:dyDescent="0.25">
      <c r="A5807" s="39">
        <v>37947</v>
      </c>
      <c r="B5807" s="37">
        <f t="shared" si="180"/>
        <v>11</v>
      </c>
      <c r="C5807" s="37">
        <f t="shared" si="181"/>
        <v>2003</v>
      </c>
      <c r="D5807" s="18">
        <v>32.6</v>
      </c>
      <c r="E5807" s="18">
        <v>13</v>
      </c>
    </row>
    <row r="5808" spans="1:5" x14ac:dyDescent="0.25">
      <c r="A5808" s="39">
        <v>37948</v>
      </c>
      <c r="B5808" s="37">
        <f t="shared" si="180"/>
        <v>11</v>
      </c>
      <c r="C5808" s="37">
        <f t="shared" si="181"/>
        <v>2003</v>
      </c>
      <c r="D5808" s="18">
        <v>32.5</v>
      </c>
      <c r="E5808" s="18">
        <v>19</v>
      </c>
    </row>
    <row r="5809" spans="1:5" x14ac:dyDescent="0.25">
      <c r="A5809" s="39">
        <v>37949</v>
      </c>
      <c r="B5809" s="37">
        <f t="shared" si="180"/>
        <v>11</v>
      </c>
      <c r="C5809" s="37">
        <f t="shared" si="181"/>
        <v>2003</v>
      </c>
      <c r="D5809" s="18">
        <v>33</v>
      </c>
      <c r="E5809" s="18">
        <v>17</v>
      </c>
    </row>
    <row r="5810" spans="1:5" x14ac:dyDescent="0.25">
      <c r="A5810" s="39">
        <v>37950</v>
      </c>
      <c r="B5810" s="37">
        <f t="shared" si="180"/>
        <v>11</v>
      </c>
      <c r="C5810" s="37">
        <f t="shared" si="181"/>
        <v>2003</v>
      </c>
      <c r="D5810" s="18">
        <v>35.1</v>
      </c>
      <c r="E5810" s="18">
        <v>18.399999999999999</v>
      </c>
    </row>
    <row r="5811" spans="1:5" x14ac:dyDescent="0.25">
      <c r="A5811" s="39">
        <v>37951</v>
      </c>
      <c r="B5811" s="37">
        <f t="shared" si="180"/>
        <v>11</v>
      </c>
      <c r="C5811" s="37">
        <f t="shared" si="181"/>
        <v>2003</v>
      </c>
      <c r="D5811" s="18">
        <v>34.200000000000003</v>
      </c>
      <c r="E5811" s="18">
        <v>16.899999999999999</v>
      </c>
    </row>
    <row r="5812" spans="1:5" x14ac:dyDescent="0.25">
      <c r="A5812" s="39">
        <v>37952</v>
      </c>
      <c r="B5812" s="37">
        <f t="shared" si="180"/>
        <v>11</v>
      </c>
      <c r="C5812" s="37">
        <f t="shared" si="181"/>
        <v>2003</v>
      </c>
      <c r="D5812" s="18">
        <v>33.200000000000003</v>
      </c>
      <c r="E5812" s="18">
        <v>15</v>
      </c>
    </row>
    <row r="5813" spans="1:5" x14ac:dyDescent="0.25">
      <c r="A5813" s="39">
        <v>37953</v>
      </c>
      <c r="B5813" s="37">
        <f t="shared" si="180"/>
        <v>11</v>
      </c>
      <c r="C5813" s="37">
        <f t="shared" si="181"/>
        <v>2003</v>
      </c>
      <c r="D5813" s="18">
        <v>33.799999999999997</v>
      </c>
      <c r="E5813" s="18">
        <v>14.4</v>
      </c>
    </row>
    <row r="5814" spans="1:5" x14ac:dyDescent="0.25">
      <c r="A5814" s="39">
        <v>37954</v>
      </c>
      <c r="B5814" s="37">
        <f t="shared" si="180"/>
        <v>11</v>
      </c>
      <c r="C5814" s="37">
        <f t="shared" si="181"/>
        <v>2003</v>
      </c>
      <c r="D5814" s="18">
        <v>34.200000000000003</v>
      </c>
      <c r="E5814" s="18">
        <v>14</v>
      </c>
    </row>
    <row r="5815" spans="1:5" x14ac:dyDescent="0.25">
      <c r="A5815" s="39">
        <v>37955</v>
      </c>
      <c r="B5815" s="37">
        <f t="shared" si="180"/>
        <v>11</v>
      </c>
      <c r="C5815" s="37">
        <f t="shared" si="181"/>
        <v>2003</v>
      </c>
      <c r="D5815" s="6">
        <v>34</v>
      </c>
      <c r="E5815" s="11">
        <v>14.3</v>
      </c>
    </row>
    <row r="5816" spans="1:5" x14ac:dyDescent="0.25">
      <c r="A5816" s="39">
        <v>37956</v>
      </c>
      <c r="B5816" s="37">
        <f t="shared" si="180"/>
        <v>12</v>
      </c>
      <c r="C5816" s="37">
        <f t="shared" si="181"/>
        <v>2003</v>
      </c>
      <c r="D5816" s="11">
        <v>34.6</v>
      </c>
      <c r="E5816" s="11">
        <v>13.6</v>
      </c>
    </row>
    <row r="5817" spans="1:5" x14ac:dyDescent="0.25">
      <c r="A5817" s="39">
        <v>37957</v>
      </c>
      <c r="B5817" s="37">
        <f t="shared" si="180"/>
        <v>12</v>
      </c>
      <c r="C5817" s="37">
        <f t="shared" si="181"/>
        <v>2003</v>
      </c>
      <c r="D5817" s="11">
        <v>34.6</v>
      </c>
      <c r="E5817" s="11">
        <v>14.2</v>
      </c>
    </row>
    <row r="5818" spans="1:5" x14ac:dyDescent="0.25">
      <c r="A5818" s="39">
        <v>37958</v>
      </c>
      <c r="B5818" s="37">
        <f t="shared" si="180"/>
        <v>12</v>
      </c>
      <c r="C5818" s="37">
        <f t="shared" si="181"/>
        <v>2003</v>
      </c>
      <c r="D5818" s="11">
        <v>32.700000000000003</v>
      </c>
      <c r="E5818" s="11">
        <v>12</v>
      </c>
    </row>
    <row r="5819" spans="1:5" x14ac:dyDescent="0.25">
      <c r="A5819" s="39">
        <v>37959</v>
      </c>
      <c r="B5819" s="37">
        <f t="shared" si="180"/>
        <v>12</v>
      </c>
      <c r="C5819" s="37">
        <f t="shared" si="181"/>
        <v>2003</v>
      </c>
      <c r="D5819" s="11">
        <v>32.6</v>
      </c>
      <c r="E5819" s="11">
        <v>13.6</v>
      </c>
    </row>
    <row r="5820" spans="1:5" x14ac:dyDescent="0.25">
      <c r="A5820" s="39">
        <v>37960</v>
      </c>
      <c r="B5820" s="37">
        <f t="shared" si="180"/>
        <v>12</v>
      </c>
      <c r="C5820" s="37">
        <f t="shared" si="181"/>
        <v>2003</v>
      </c>
      <c r="D5820" s="11">
        <v>34.200000000000003</v>
      </c>
      <c r="E5820" s="11">
        <v>14.4</v>
      </c>
    </row>
    <row r="5821" spans="1:5" x14ac:dyDescent="0.25">
      <c r="A5821" s="39">
        <v>37961</v>
      </c>
      <c r="B5821" s="37">
        <f t="shared" si="180"/>
        <v>12</v>
      </c>
      <c r="C5821" s="37">
        <f t="shared" si="181"/>
        <v>2003</v>
      </c>
      <c r="D5821" s="11">
        <v>35</v>
      </c>
      <c r="E5821" s="11">
        <v>14.4</v>
      </c>
    </row>
    <row r="5822" spans="1:5" x14ac:dyDescent="0.25">
      <c r="A5822" s="39">
        <v>37962</v>
      </c>
      <c r="B5822" s="37">
        <f t="shared" si="180"/>
        <v>12</v>
      </c>
      <c r="C5822" s="37">
        <f t="shared" si="181"/>
        <v>2003</v>
      </c>
      <c r="D5822" s="11">
        <v>35.200000000000003</v>
      </c>
      <c r="E5822" s="11">
        <v>14.1</v>
      </c>
    </row>
    <row r="5823" spans="1:5" x14ac:dyDescent="0.25">
      <c r="A5823" s="39">
        <v>37963</v>
      </c>
      <c r="B5823" s="37">
        <f t="shared" si="180"/>
        <v>12</v>
      </c>
      <c r="C5823" s="37">
        <f t="shared" si="181"/>
        <v>2003</v>
      </c>
      <c r="D5823" s="11">
        <v>35</v>
      </c>
      <c r="E5823" s="11">
        <v>13.9</v>
      </c>
    </row>
    <row r="5824" spans="1:5" x14ac:dyDescent="0.25">
      <c r="A5824" s="39">
        <v>37964</v>
      </c>
      <c r="B5824" s="37">
        <f t="shared" si="180"/>
        <v>12</v>
      </c>
      <c r="C5824" s="37">
        <f t="shared" si="181"/>
        <v>2003</v>
      </c>
      <c r="D5824" s="11">
        <v>33.799999999999997</v>
      </c>
      <c r="E5824" s="11">
        <v>14.5</v>
      </c>
    </row>
    <row r="5825" spans="1:5" x14ac:dyDescent="0.25">
      <c r="A5825" s="39">
        <v>37965</v>
      </c>
      <c r="B5825" s="37">
        <f t="shared" si="180"/>
        <v>12</v>
      </c>
      <c r="C5825" s="37">
        <f t="shared" si="181"/>
        <v>2003</v>
      </c>
      <c r="D5825" s="11">
        <v>33</v>
      </c>
      <c r="E5825" s="11">
        <v>15</v>
      </c>
    </row>
    <row r="5826" spans="1:5" x14ac:dyDescent="0.25">
      <c r="A5826" s="39">
        <v>37966</v>
      </c>
      <c r="B5826" s="37">
        <f t="shared" si="180"/>
        <v>12</v>
      </c>
      <c r="C5826" s="37">
        <f t="shared" si="181"/>
        <v>2003</v>
      </c>
      <c r="D5826" s="11">
        <v>33.200000000000003</v>
      </c>
      <c r="E5826" s="11">
        <v>14.3</v>
      </c>
    </row>
    <row r="5827" spans="1:5" x14ac:dyDescent="0.25">
      <c r="A5827" s="39">
        <v>37967</v>
      </c>
      <c r="B5827" s="37">
        <f t="shared" ref="B5827:B5890" si="182">MONTH(A5827)</f>
        <v>12</v>
      </c>
      <c r="C5827" s="37">
        <f t="shared" ref="C5827:C5890" si="183">YEAR(A5827)</f>
        <v>2003</v>
      </c>
      <c r="D5827" s="11">
        <v>31.5</v>
      </c>
      <c r="E5827" s="11">
        <v>15.6</v>
      </c>
    </row>
    <row r="5828" spans="1:5" x14ac:dyDescent="0.25">
      <c r="A5828" s="39">
        <v>37968</v>
      </c>
      <c r="B5828" s="37">
        <f t="shared" si="182"/>
        <v>12</v>
      </c>
      <c r="C5828" s="37">
        <f t="shared" si="183"/>
        <v>2003</v>
      </c>
      <c r="D5828" s="11">
        <v>30.4</v>
      </c>
      <c r="E5828" s="11">
        <v>16.399999999999999</v>
      </c>
    </row>
    <row r="5829" spans="1:5" x14ac:dyDescent="0.25">
      <c r="A5829" s="39">
        <v>37969</v>
      </c>
      <c r="B5829" s="37">
        <f t="shared" si="182"/>
        <v>12</v>
      </c>
      <c r="C5829" s="37">
        <f t="shared" si="183"/>
        <v>2003</v>
      </c>
      <c r="D5829" s="11">
        <v>29</v>
      </c>
      <c r="E5829" s="11">
        <v>18.600000000000001</v>
      </c>
    </row>
    <row r="5830" spans="1:5" x14ac:dyDescent="0.25">
      <c r="A5830" s="39">
        <v>37970</v>
      </c>
      <c r="B5830" s="37">
        <f t="shared" si="182"/>
        <v>12</v>
      </c>
      <c r="C5830" s="37">
        <f t="shared" si="183"/>
        <v>2003</v>
      </c>
      <c r="D5830" s="11">
        <v>28.2</v>
      </c>
      <c r="E5830" s="11">
        <v>16.600000000000001</v>
      </c>
    </row>
    <row r="5831" spans="1:5" x14ac:dyDescent="0.25">
      <c r="A5831" s="39">
        <v>37971</v>
      </c>
      <c r="B5831" s="37">
        <f t="shared" si="182"/>
        <v>12</v>
      </c>
      <c r="C5831" s="37">
        <f t="shared" si="183"/>
        <v>2003</v>
      </c>
      <c r="D5831" s="11">
        <v>25.2</v>
      </c>
      <c r="E5831" s="11">
        <v>12</v>
      </c>
    </row>
    <row r="5832" spans="1:5" x14ac:dyDescent="0.25">
      <c r="A5832" s="39">
        <v>37972</v>
      </c>
      <c r="B5832" s="37">
        <f t="shared" si="182"/>
        <v>12</v>
      </c>
      <c r="C5832" s="37">
        <f t="shared" si="183"/>
        <v>2003</v>
      </c>
      <c r="D5832" s="11">
        <v>27.2</v>
      </c>
      <c r="E5832" s="11">
        <v>8.4</v>
      </c>
    </row>
    <row r="5833" spans="1:5" x14ac:dyDescent="0.25">
      <c r="A5833" s="39">
        <v>37973</v>
      </c>
      <c r="B5833" s="37">
        <f t="shared" si="182"/>
        <v>12</v>
      </c>
      <c r="C5833" s="37">
        <f t="shared" si="183"/>
        <v>2003</v>
      </c>
      <c r="D5833" s="11">
        <v>29</v>
      </c>
      <c r="E5833" s="11">
        <v>9.4</v>
      </c>
    </row>
    <row r="5834" spans="1:5" x14ac:dyDescent="0.25">
      <c r="A5834" s="39">
        <v>37974</v>
      </c>
      <c r="B5834" s="37">
        <f t="shared" si="182"/>
        <v>12</v>
      </c>
      <c r="C5834" s="37">
        <f t="shared" si="183"/>
        <v>2003</v>
      </c>
      <c r="D5834" s="11">
        <v>30</v>
      </c>
      <c r="E5834" s="11">
        <v>11.6</v>
      </c>
    </row>
    <row r="5835" spans="1:5" x14ac:dyDescent="0.25">
      <c r="A5835" s="39">
        <v>37975</v>
      </c>
      <c r="B5835" s="37">
        <f t="shared" si="182"/>
        <v>12</v>
      </c>
      <c r="C5835" s="37">
        <f t="shared" si="183"/>
        <v>2003</v>
      </c>
      <c r="D5835" s="11">
        <v>30</v>
      </c>
      <c r="E5835" s="11">
        <v>13.3</v>
      </c>
    </row>
    <row r="5836" spans="1:5" x14ac:dyDescent="0.25">
      <c r="A5836" s="39">
        <v>37976</v>
      </c>
      <c r="B5836" s="37">
        <f t="shared" si="182"/>
        <v>12</v>
      </c>
      <c r="C5836" s="37">
        <f t="shared" si="183"/>
        <v>2003</v>
      </c>
      <c r="D5836" s="11">
        <v>29.2</v>
      </c>
      <c r="E5836" s="11">
        <v>11.6</v>
      </c>
    </row>
    <row r="5837" spans="1:5" x14ac:dyDescent="0.25">
      <c r="A5837" s="39">
        <v>37977</v>
      </c>
      <c r="B5837" s="37">
        <f t="shared" si="182"/>
        <v>12</v>
      </c>
      <c r="C5837" s="37">
        <f t="shared" si="183"/>
        <v>2003</v>
      </c>
      <c r="D5837" s="11">
        <v>29</v>
      </c>
      <c r="E5837" s="11">
        <v>10</v>
      </c>
    </row>
    <row r="5838" spans="1:5" x14ac:dyDescent="0.25">
      <c r="A5838" s="39">
        <v>37978</v>
      </c>
      <c r="B5838" s="37">
        <f t="shared" si="182"/>
        <v>12</v>
      </c>
      <c r="C5838" s="37">
        <f t="shared" si="183"/>
        <v>2003</v>
      </c>
      <c r="D5838" s="11">
        <v>29.8</v>
      </c>
      <c r="E5838" s="11">
        <v>10.199999999999999</v>
      </c>
    </row>
    <row r="5839" spans="1:5" x14ac:dyDescent="0.25">
      <c r="A5839" s="39">
        <v>37979</v>
      </c>
      <c r="B5839" s="37">
        <f t="shared" si="182"/>
        <v>12</v>
      </c>
      <c r="C5839" s="37">
        <f t="shared" si="183"/>
        <v>2003</v>
      </c>
      <c r="D5839" s="11">
        <v>29.7</v>
      </c>
      <c r="E5839" s="11">
        <v>10.5</v>
      </c>
    </row>
    <row r="5840" spans="1:5" x14ac:dyDescent="0.25">
      <c r="A5840" s="39">
        <v>37980</v>
      </c>
      <c r="B5840" s="37">
        <f t="shared" si="182"/>
        <v>12</v>
      </c>
      <c r="C5840" s="37">
        <f t="shared" si="183"/>
        <v>2003</v>
      </c>
      <c r="D5840" s="11">
        <v>28.7</v>
      </c>
      <c r="E5840" s="11">
        <v>8.6</v>
      </c>
    </row>
    <row r="5841" spans="1:5" x14ac:dyDescent="0.25">
      <c r="A5841" s="39">
        <v>37981</v>
      </c>
      <c r="B5841" s="37">
        <f t="shared" si="182"/>
        <v>12</v>
      </c>
      <c r="C5841" s="37">
        <f t="shared" si="183"/>
        <v>2003</v>
      </c>
      <c r="D5841" s="11">
        <v>27.2</v>
      </c>
      <c r="E5841" s="11">
        <v>10.6</v>
      </c>
    </row>
    <row r="5842" spans="1:5" x14ac:dyDescent="0.25">
      <c r="A5842" s="39">
        <v>37982</v>
      </c>
      <c r="B5842" s="37">
        <f t="shared" si="182"/>
        <v>12</v>
      </c>
      <c r="C5842" s="37">
        <f t="shared" si="183"/>
        <v>2003</v>
      </c>
      <c r="D5842" s="11">
        <v>26.4</v>
      </c>
      <c r="E5842" s="11">
        <v>13.6</v>
      </c>
    </row>
    <row r="5843" spans="1:5" x14ac:dyDescent="0.25">
      <c r="A5843" s="39">
        <v>37983</v>
      </c>
      <c r="B5843" s="37">
        <f t="shared" si="182"/>
        <v>12</v>
      </c>
      <c r="C5843" s="37">
        <f t="shared" si="183"/>
        <v>2003</v>
      </c>
      <c r="D5843" s="11">
        <v>26</v>
      </c>
      <c r="E5843" s="11">
        <v>9.5</v>
      </c>
    </row>
    <row r="5844" spans="1:5" x14ac:dyDescent="0.25">
      <c r="A5844" s="39">
        <v>37984</v>
      </c>
      <c r="B5844" s="37">
        <f t="shared" si="182"/>
        <v>12</v>
      </c>
      <c r="C5844" s="37">
        <f t="shared" si="183"/>
        <v>2003</v>
      </c>
      <c r="D5844" s="11">
        <v>30</v>
      </c>
      <c r="E5844" s="12">
        <v>9.1</v>
      </c>
    </row>
    <row r="5845" spans="1:5" x14ac:dyDescent="0.25">
      <c r="A5845" s="39">
        <v>37985</v>
      </c>
      <c r="B5845" s="37">
        <f t="shared" si="182"/>
        <v>12</v>
      </c>
      <c r="C5845" s="37">
        <f t="shared" si="183"/>
        <v>2003</v>
      </c>
      <c r="D5845" s="11">
        <v>29.3</v>
      </c>
      <c r="E5845" s="16">
        <v>9.5</v>
      </c>
    </row>
    <row r="5846" spans="1:5" x14ac:dyDescent="0.25">
      <c r="A5846" s="39">
        <v>37986</v>
      </c>
      <c r="B5846" s="37">
        <f t="shared" si="182"/>
        <v>12</v>
      </c>
      <c r="C5846" s="37">
        <f t="shared" si="183"/>
        <v>2003</v>
      </c>
      <c r="D5846" s="1">
        <v>29</v>
      </c>
      <c r="E5846" s="11">
        <v>8.5</v>
      </c>
    </row>
    <row r="5847" spans="1:5" x14ac:dyDescent="0.25">
      <c r="A5847" s="39">
        <v>37987</v>
      </c>
      <c r="B5847" s="37">
        <f t="shared" si="182"/>
        <v>1</v>
      </c>
      <c r="C5847" s="37">
        <f t="shared" si="183"/>
        <v>2004</v>
      </c>
      <c r="D5847" s="1">
        <v>27.7</v>
      </c>
      <c r="E5847" s="11">
        <v>10.199999999999999</v>
      </c>
    </row>
    <row r="5848" spans="1:5" x14ac:dyDescent="0.25">
      <c r="A5848" s="39">
        <v>37988</v>
      </c>
      <c r="B5848" s="37">
        <f t="shared" si="182"/>
        <v>1</v>
      </c>
      <c r="C5848" s="37">
        <f t="shared" si="183"/>
        <v>2004</v>
      </c>
      <c r="D5848" s="1">
        <v>27.5</v>
      </c>
      <c r="E5848" s="11">
        <v>11.4</v>
      </c>
    </row>
    <row r="5849" spans="1:5" x14ac:dyDescent="0.25">
      <c r="A5849" s="39">
        <v>37989</v>
      </c>
      <c r="B5849" s="37">
        <f t="shared" si="182"/>
        <v>1</v>
      </c>
      <c r="C5849" s="37">
        <f t="shared" si="183"/>
        <v>2004</v>
      </c>
      <c r="D5849" s="1">
        <v>27.4</v>
      </c>
      <c r="E5849" s="11">
        <v>9.9</v>
      </c>
    </row>
    <row r="5850" spans="1:5" x14ac:dyDescent="0.25">
      <c r="A5850" s="39">
        <v>37990</v>
      </c>
      <c r="B5850" s="37">
        <f t="shared" si="182"/>
        <v>1</v>
      </c>
      <c r="C5850" s="37">
        <f t="shared" si="183"/>
        <v>2004</v>
      </c>
      <c r="D5850" s="1">
        <v>29.4</v>
      </c>
      <c r="E5850" s="11">
        <v>17</v>
      </c>
    </row>
    <row r="5851" spans="1:5" x14ac:dyDescent="0.25">
      <c r="A5851" s="39">
        <v>37991</v>
      </c>
      <c r="B5851" s="37">
        <f t="shared" si="182"/>
        <v>1</v>
      </c>
      <c r="C5851" s="37">
        <f t="shared" si="183"/>
        <v>2004</v>
      </c>
      <c r="D5851" s="1">
        <v>29.5</v>
      </c>
      <c r="E5851" s="11">
        <v>13.2</v>
      </c>
    </row>
    <row r="5852" spans="1:5" x14ac:dyDescent="0.25">
      <c r="A5852" s="39">
        <v>37992</v>
      </c>
      <c r="B5852" s="37">
        <f t="shared" si="182"/>
        <v>1</v>
      </c>
      <c r="C5852" s="37">
        <f t="shared" si="183"/>
        <v>2004</v>
      </c>
      <c r="D5852" s="1">
        <v>28.2</v>
      </c>
      <c r="E5852" s="11">
        <v>13</v>
      </c>
    </row>
    <row r="5853" spans="1:5" x14ac:dyDescent="0.25">
      <c r="A5853" s="39">
        <v>37993</v>
      </c>
      <c r="B5853" s="37">
        <f t="shared" si="182"/>
        <v>1</v>
      </c>
      <c r="C5853" s="37">
        <f t="shared" si="183"/>
        <v>2004</v>
      </c>
      <c r="D5853" s="1">
        <v>29</v>
      </c>
      <c r="E5853" s="11">
        <v>14</v>
      </c>
    </row>
    <row r="5854" spans="1:5" x14ac:dyDescent="0.25">
      <c r="A5854" s="39">
        <v>37994</v>
      </c>
      <c r="B5854" s="37">
        <f t="shared" si="182"/>
        <v>1</v>
      </c>
      <c r="C5854" s="37">
        <f t="shared" si="183"/>
        <v>2004</v>
      </c>
      <c r="D5854" s="1">
        <v>31.8</v>
      </c>
      <c r="E5854" s="11">
        <v>15</v>
      </c>
    </row>
    <row r="5855" spans="1:5" x14ac:dyDescent="0.25">
      <c r="A5855" s="39">
        <v>37995</v>
      </c>
      <c r="B5855" s="37">
        <f t="shared" si="182"/>
        <v>1</v>
      </c>
      <c r="C5855" s="37">
        <f t="shared" si="183"/>
        <v>2004</v>
      </c>
      <c r="D5855" s="1">
        <v>32.5</v>
      </c>
      <c r="E5855" s="11">
        <v>12.5</v>
      </c>
    </row>
    <row r="5856" spans="1:5" x14ac:dyDescent="0.25">
      <c r="A5856" s="39">
        <v>37996</v>
      </c>
      <c r="B5856" s="37">
        <f t="shared" si="182"/>
        <v>1</v>
      </c>
      <c r="C5856" s="37">
        <f t="shared" si="183"/>
        <v>2004</v>
      </c>
      <c r="D5856" s="1">
        <v>31.5</v>
      </c>
      <c r="E5856" s="11">
        <v>11.9</v>
      </c>
    </row>
    <row r="5857" spans="1:5" x14ac:dyDescent="0.25">
      <c r="A5857" s="39">
        <v>37997</v>
      </c>
      <c r="B5857" s="37">
        <f t="shared" si="182"/>
        <v>1</v>
      </c>
      <c r="C5857" s="37">
        <f t="shared" si="183"/>
        <v>2004</v>
      </c>
      <c r="D5857" s="1">
        <v>31.8</v>
      </c>
      <c r="E5857" s="11">
        <v>11.6</v>
      </c>
    </row>
    <row r="5858" spans="1:5" x14ac:dyDescent="0.25">
      <c r="A5858" s="39">
        <v>37998</v>
      </c>
      <c r="B5858" s="37">
        <f t="shared" si="182"/>
        <v>1</v>
      </c>
      <c r="C5858" s="37">
        <f t="shared" si="183"/>
        <v>2004</v>
      </c>
      <c r="D5858" s="1">
        <v>32.5</v>
      </c>
      <c r="E5858" s="11">
        <v>12.5</v>
      </c>
    </row>
    <row r="5859" spans="1:5" x14ac:dyDescent="0.25">
      <c r="A5859" s="39">
        <v>37999</v>
      </c>
      <c r="B5859" s="37">
        <f t="shared" si="182"/>
        <v>1</v>
      </c>
      <c r="C5859" s="37">
        <f t="shared" si="183"/>
        <v>2004</v>
      </c>
      <c r="D5859" s="1">
        <v>32.1</v>
      </c>
      <c r="E5859" s="11">
        <v>12</v>
      </c>
    </row>
    <row r="5860" spans="1:5" x14ac:dyDescent="0.25">
      <c r="A5860" s="39">
        <v>38000</v>
      </c>
      <c r="B5860" s="37">
        <f t="shared" si="182"/>
        <v>1</v>
      </c>
      <c r="C5860" s="37">
        <f t="shared" si="183"/>
        <v>2004</v>
      </c>
      <c r="D5860" s="1">
        <v>32</v>
      </c>
      <c r="E5860" s="11">
        <v>13</v>
      </c>
    </row>
    <row r="5861" spans="1:5" x14ac:dyDescent="0.25">
      <c r="A5861" s="39">
        <v>38001</v>
      </c>
      <c r="B5861" s="37">
        <f t="shared" si="182"/>
        <v>1</v>
      </c>
      <c r="C5861" s="37">
        <f t="shared" si="183"/>
        <v>2004</v>
      </c>
      <c r="D5861" s="1">
        <v>32.799999999999997</v>
      </c>
      <c r="E5861" s="11">
        <v>13.5</v>
      </c>
    </row>
    <row r="5862" spans="1:5" x14ac:dyDescent="0.25">
      <c r="A5862" s="39">
        <v>38002</v>
      </c>
      <c r="B5862" s="37">
        <f t="shared" si="182"/>
        <v>1</v>
      </c>
      <c r="C5862" s="37">
        <f t="shared" si="183"/>
        <v>2004</v>
      </c>
      <c r="D5862" s="1">
        <v>31.8</v>
      </c>
      <c r="E5862" s="11">
        <v>14.8</v>
      </c>
    </row>
    <row r="5863" spans="1:5" x14ac:dyDescent="0.25">
      <c r="A5863" s="39">
        <v>38003</v>
      </c>
      <c r="B5863" s="37">
        <f t="shared" si="182"/>
        <v>1</v>
      </c>
      <c r="C5863" s="37">
        <f t="shared" si="183"/>
        <v>2004</v>
      </c>
      <c r="D5863" s="1">
        <v>31.6</v>
      </c>
      <c r="E5863" s="11">
        <v>14.3</v>
      </c>
    </row>
    <row r="5864" spans="1:5" x14ac:dyDescent="0.25">
      <c r="A5864" s="39">
        <v>38004</v>
      </c>
      <c r="B5864" s="37">
        <f t="shared" si="182"/>
        <v>1</v>
      </c>
      <c r="C5864" s="37">
        <f t="shared" si="183"/>
        <v>2004</v>
      </c>
      <c r="D5864" s="1">
        <v>29</v>
      </c>
      <c r="E5864" s="11">
        <v>10.4</v>
      </c>
    </row>
    <row r="5865" spans="1:5" x14ac:dyDescent="0.25">
      <c r="A5865" s="39">
        <v>38005</v>
      </c>
      <c r="B5865" s="37">
        <f t="shared" si="182"/>
        <v>1</v>
      </c>
      <c r="C5865" s="37">
        <f t="shared" si="183"/>
        <v>2004</v>
      </c>
      <c r="D5865" s="1">
        <v>28.7</v>
      </c>
      <c r="E5865" s="11">
        <v>11.3</v>
      </c>
    </row>
    <row r="5866" spans="1:5" x14ac:dyDescent="0.25">
      <c r="A5866" s="39">
        <v>38006</v>
      </c>
      <c r="B5866" s="37">
        <f t="shared" si="182"/>
        <v>1</v>
      </c>
      <c r="C5866" s="37">
        <f t="shared" si="183"/>
        <v>2004</v>
      </c>
      <c r="D5866" s="1">
        <v>27</v>
      </c>
      <c r="E5866" s="11">
        <v>13.5</v>
      </c>
    </row>
    <row r="5867" spans="1:5" x14ac:dyDescent="0.25">
      <c r="A5867" s="39">
        <v>38007</v>
      </c>
      <c r="B5867" s="37">
        <f t="shared" si="182"/>
        <v>1</v>
      </c>
      <c r="C5867" s="37">
        <f t="shared" si="183"/>
        <v>2004</v>
      </c>
      <c r="D5867" s="1">
        <v>26.8</v>
      </c>
      <c r="E5867" s="11">
        <v>11.2</v>
      </c>
    </row>
    <row r="5868" spans="1:5" x14ac:dyDescent="0.25">
      <c r="A5868" s="39">
        <v>38008</v>
      </c>
      <c r="B5868" s="37">
        <f t="shared" si="182"/>
        <v>1</v>
      </c>
      <c r="C5868" s="37">
        <f t="shared" si="183"/>
        <v>2004</v>
      </c>
      <c r="D5868" s="1">
        <v>26.7</v>
      </c>
      <c r="E5868" s="11">
        <v>10.9</v>
      </c>
    </row>
    <row r="5869" spans="1:5" x14ac:dyDescent="0.25">
      <c r="A5869" s="39">
        <v>38009</v>
      </c>
      <c r="B5869" s="37">
        <f t="shared" si="182"/>
        <v>1</v>
      </c>
      <c r="C5869" s="37">
        <f t="shared" si="183"/>
        <v>2004</v>
      </c>
      <c r="D5869" s="1">
        <v>25.8</v>
      </c>
      <c r="E5869" s="11">
        <v>8.6</v>
      </c>
    </row>
    <row r="5870" spans="1:5" x14ac:dyDescent="0.25">
      <c r="A5870" s="39">
        <v>38010</v>
      </c>
      <c r="B5870" s="37">
        <f t="shared" si="182"/>
        <v>1</v>
      </c>
      <c r="C5870" s="37">
        <f t="shared" si="183"/>
        <v>2004</v>
      </c>
      <c r="D5870" s="1">
        <v>26</v>
      </c>
      <c r="E5870" s="11">
        <v>8.6999999999999993</v>
      </c>
    </row>
    <row r="5871" spans="1:5" x14ac:dyDescent="0.25">
      <c r="A5871" s="39">
        <v>38011</v>
      </c>
      <c r="B5871" s="37">
        <f t="shared" si="182"/>
        <v>1</v>
      </c>
      <c r="C5871" s="37">
        <f t="shared" si="183"/>
        <v>2004</v>
      </c>
      <c r="D5871" s="1">
        <v>27</v>
      </c>
      <c r="E5871" s="11">
        <v>10</v>
      </c>
    </row>
    <row r="5872" spans="1:5" x14ac:dyDescent="0.25">
      <c r="A5872" s="39">
        <v>38012</v>
      </c>
      <c r="B5872" s="37">
        <f t="shared" si="182"/>
        <v>1</v>
      </c>
      <c r="C5872" s="37">
        <f t="shared" si="183"/>
        <v>2004</v>
      </c>
      <c r="D5872" s="1">
        <v>28.2</v>
      </c>
      <c r="E5872" s="11">
        <v>7.9</v>
      </c>
    </row>
    <row r="5873" spans="1:5" x14ac:dyDescent="0.25">
      <c r="A5873" s="39">
        <v>38013</v>
      </c>
      <c r="B5873" s="37">
        <f t="shared" si="182"/>
        <v>1</v>
      </c>
      <c r="C5873" s="37">
        <f t="shared" si="183"/>
        <v>2004</v>
      </c>
      <c r="D5873" s="1">
        <v>29.8</v>
      </c>
      <c r="E5873" s="11">
        <v>16.5</v>
      </c>
    </row>
    <row r="5874" spans="1:5" x14ac:dyDescent="0.25">
      <c r="A5874" s="39">
        <v>38014</v>
      </c>
      <c r="B5874" s="37">
        <f t="shared" si="182"/>
        <v>1</v>
      </c>
      <c r="C5874" s="37">
        <f t="shared" si="183"/>
        <v>2004</v>
      </c>
      <c r="D5874" s="1">
        <v>30.2</v>
      </c>
      <c r="E5874" s="11">
        <v>13</v>
      </c>
    </row>
    <row r="5875" spans="1:5" x14ac:dyDescent="0.25">
      <c r="A5875" s="39">
        <v>38015</v>
      </c>
      <c r="B5875" s="37">
        <f t="shared" si="182"/>
        <v>1</v>
      </c>
      <c r="C5875" s="37">
        <f t="shared" si="183"/>
        <v>2004</v>
      </c>
      <c r="D5875" s="1">
        <v>31</v>
      </c>
      <c r="E5875" s="11">
        <v>17.100000000000001</v>
      </c>
    </row>
    <row r="5876" spans="1:5" x14ac:dyDescent="0.25">
      <c r="A5876" s="39">
        <v>38016</v>
      </c>
      <c r="B5876" s="37">
        <f t="shared" si="182"/>
        <v>1</v>
      </c>
      <c r="C5876" s="37">
        <f t="shared" si="183"/>
        <v>2004</v>
      </c>
      <c r="D5876" s="1">
        <v>29</v>
      </c>
      <c r="E5876" s="12">
        <v>13.2</v>
      </c>
    </row>
    <row r="5877" spans="1:5" x14ac:dyDescent="0.25">
      <c r="A5877" s="39">
        <v>38017</v>
      </c>
      <c r="B5877" s="37">
        <f t="shared" si="182"/>
        <v>1</v>
      </c>
      <c r="C5877" s="37">
        <f t="shared" si="183"/>
        <v>2004</v>
      </c>
      <c r="D5877" s="17">
        <v>27.5</v>
      </c>
      <c r="E5877" s="17">
        <v>15.4</v>
      </c>
    </row>
    <row r="5878" spans="1:5" x14ac:dyDescent="0.25">
      <c r="A5878" s="39">
        <v>38018</v>
      </c>
      <c r="B5878" s="37">
        <f t="shared" si="182"/>
        <v>2</v>
      </c>
      <c r="C5878" s="37">
        <f t="shared" si="183"/>
        <v>2004</v>
      </c>
      <c r="D5878" s="19">
        <v>26.9</v>
      </c>
      <c r="E5878" s="19">
        <v>11.4</v>
      </c>
    </row>
    <row r="5879" spans="1:5" x14ac:dyDescent="0.25">
      <c r="A5879" s="39">
        <v>38019</v>
      </c>
      <c r="B5879" s="37">
        <f t="shared" si="182"/>
        <v>2</v>
      </c>
      <c r="C5879" s="37">
        <f t="shared" si="183"/>
        <v>2004</v>
      </c>
      <c r="D5879" s="19">
        <v>28.4</v>
      </c>
      <c r="E5879" s="19">
        <v>10.4</v>
      </c>
    </row>
    <row r="5880" spans="1:5" x14ac:dyDescent="0.25">
      <c r="A5880" s="39">
        <v>38020</v>
      </c>
      <c r="B5880" s="37">
        <f t="shared" si="182"/>
        <v>2</v>
      </c>
      <c r="C5880" s="37">
        <f t="shared" si="183"/>
        <v>2004</v>
      </c>
      <c r="D5880" s="19">
        <v>29.7</v>
      </c>
      <c r="E5880" s="19">
        <v>12.2</v>
      </c>
    </row>
    <row r="5881" spans="1:5" x14ac:dyDescent="0.25">
      <c r="A5881" s="39">
        <v>38021</v>
      </c>
      <c r="B5881" s="37">
        <f t="shared" si="182"/>
        <v>2</v>
      </c>
      <c r="C5881" s="37">
        <f t="shared" si="183"/>
        <v>2004</v>
      </c>
      <c r="D5881" s="19">
        <v>29.7</v>
      </c>
      <c r="E5881" s="19">
        <v>11.3</v>
      </c>
    </row>
    <row r="5882" spans="1:5" x14ac:dyDescent="0.25">
      <c r="A5882" s="39">
        <v>38022</v>
      </c>
      <c r="B5882" s="37">
        <f t="shared" si="182"/>
        <v>2</v>
      </c>
      <c r="C5882" s="37">
        <f t="shared" si="183"/>
        <v>2004</v>
      </c>
      <c r="D5882" s="19">
        <v>30.2</v>
      </c>
      <c r="E5882" s="19">
        <v>10.5</v>
      </c>
    </row>
    <row r="5883" spans="1:5" x14ac:dyDescent="0.25">
      <c r="A5883" s="39">
        <v>38023</v>
      </c>
      <c r="B5883" s="37">
        <f t="shared" si="182"/>
        <v>2</v>
      </c>
      <c r="C5883" s="37">
        <f t="shared" si="183"/>
        <v>2004</v>
      </c>
      <c r="D5883" s="19">
        <v>31.2</v>
      </c>
      <c r="E5883" s="19">
        <v>7.9</v>
      </c>
    </row>
    <row r="5884" spans="1:5" x14ac:dyDescent="0.25">
      <c r="A5884" s="39">
        <v>38024</v>
      </c>
      <c r="B5884" s="37">
        <f t="shared" si="182"/>
        <v>2</v>
      </c>
      <c r="C5884" s="37">
        <f t="shared" si="183"/>
        <v>2004</v>
      </c>
      <c r="D5884" s="19">
        <v>32.5</v>
      </c>
      <c r="E5884" s="19">
        <v>10.199999999999999</v>
      </c>
    </row>
    <row r="5885" spans="1:5" x14ac:dyDescent="0.25">
      <c r="A5885" s="39">
        <v>38025</v>
      </c>
      <c r="B5885" s="37">
        <f t="shared" si="182"/>
        <v>2</v>
      </c>
      <c r="C5885" s="37">
        <f t="shared" si="183"/>
        <v>2004</v>
      </c>
      <c r="D5885" s="19">
        <v>34.1</v>
      </c>
      <c r="E5885" s="19">
        <v>12.5</v>
      </c>
    </row>
    <row r="5886" spans="1:5" x14ac:dyDescent="0.25">
      <c r="A5886" s="39">
        <v>38026</v>
      </c>
      <c r="B5886" s="37">
        <f t="shared" si="182"/>
        <v>2</v>
      </c>
      <c r="C5886" s="37">
        <f t="shared" si="183"/>
        <v>2004</v>
      </c>
      <c r="D5886" s="19">
        <v>31.5</v>
      </c>
      <c r="E5886" s="19">
        <v>17.5</v>
      </c>
    </row>
    <row r="5887" spans="1:5" x14ac:dyDescent="0.25">
      <c r="A5887" s="39">
        <v>38027</v>
      </c>
      <c r="B5887" s="37">
        <f t="shared" si="182"/>
        <v>2</v>
      </c>
      <c r="C5887" s="37">
        <f t="shared" si="183"/>
        <v>2004</v>
      </c>
      <c r="D5887" s="19">
        <v>30.8</v>
      </c>
      <c r="E5887" s="19">
        <v>18.3</v>
      </c>
    </row>
    <row r="5888" spans="1:5" x14ac:dyDescent="0.25">
      <c r="A5888" s="39">
        <v>38028</v>
      </c>
      <c r="B5888" s="37">
        <f t="shared" si="182"/>
        <v>2</v>
      </c>
      <c r="C5888" s="37">
        <f t="shared" si="183"/>
        <v>2004</v>
      </c>
      <c r="D5888" s="19">
        <v>29.8</v>
      </c>
      <c r="E5888" s="19">
        <v>11.7</v>
      </c>
    </row>
    <row r="5889" spans="1:5" x14ac:dyDescent="0.25">
      <c r="A5889" s="39">
        <v>38029</v>
      </c>
      <c r="B5889" s="37">
        <f t="shared" si="182"/>
        <v>2</v>
      </c>
      <c r="C5889" s="37">
        <f t="shared" si="183"/>
        <v>2004</v>
      </c>
      <c r="D5889" s="19">
        <v>31.6</v>
      </c>
      <c r="E5889" s="19">
        <v>12.6</v>
      </c>
    </row>
    <row r="5890" spans="1:5" x14ac:dyDescent="0.25">
      <c r="A5890" s="39">
        <v>38030</v>
      </c>
      <c r="B5890" s="37">
        <f t="shared" si="182"/>
        <v>2</v>
      </c>
      <c r="C5890" s="37">
        <f t="shared" si="183"/>
        <v>2004</v>
      </c>
      <c r="D5890" s="19">
        <v>32.5</v>
      </c>
      <c r="E5890" s="19">
        <v>14.4</v>
      </c>
    </row>
    <row r="5891" spans="1:5" x14ac:dyDescent="0.25">
      <c r="A5891" s="39">
        <v>38031</v>
      </c>
      <c r="B5891" s="37">
        <f t="shared" ref="B5891:B5954" si="184">MONTH(A5891)</f>
        <v>2</v>
      </c>
      <c r="C5891" s="37">
        <f t="shared" ref="C5891:C5954" si="185">YEAR(A5891)</f>
        <v>2004</v>
      </c>
      <c r="D5891" s="19">
        <v>34</v>
      </c>
      <c r="E5891" s="19">
        <v>13.8</v>
      </c>
    </row>
    <row r="5892" spans="1:5" x14ac:dyDescent="0.25">
      <c r="A5892" s="39">
        <v>38032</v>
      </c>
      <c r="B5892" s="37">
        <f t="shared" si="184"/>
        <v>2</v>
      </c>
      <c r="C5892" s="37">
        <f t="shared" si="185"/>
        <v>2004</v>
      </c>
      <c r="D5892" s="19">
        <v>35</v>
      </c>
      <c r="E5892" s="19">
        <v>13.5</v>
      </c>
    </row>
    <row r="5893" spans="1:5" x14ac:dyDescent="0.25">
      <c r="A5893" s="39">
        <v>38033</v>
      </c>
      <c r="B5893" s="37">
        <f t="shared" si="184"/>
        <v>2</v>
      </c>
      <c r="C5893" s="37">
        <f t="shared" si="185"/>
        <v>2004</v>
      </c>
      <c r="D5893" s="19">
        <v>35.5</v>
      </c>
      <c r="E5893" s="19">
        <v>14.5</v>
      </c>
    </row>
    <row r="5894" spans="1:5" x14ac:dyDescent="0.25">
      <c r="A5894" s="39">
        <v>38034</v>
      </c>
      <c r="B5894" s="37">
        <f t="shared" si="184"/>
        <v>2</v>
      </c>
      <c r="C5894" s="37">
        <f t="shared" si="185"/>
        <v>2004</v>
      </c>
      <c r="D5894" s="19">
        <v>33</v>
      </c>
      <c r="E5894" s="19">
        <v>16.899999999999999</v>
      </c>
    </row>
    <row r="5895" spans="1:5" x14ac:dyDescent="0.25">
      <c r="A5895" s="39">
        <v>38035</v>
      </c>
      <c r="B5895" s="37">
        <f t="shared" si="184"/>
        <v>2</v>
      </c>
      <c r="C5895" s="37">
        <f t="shared" si="185"/>
        <v>2004</v>
      </c>
      <c r="D5895" s="19">
        <v>31.7</v>
      </c>
      <c r="E5895" s="19">
        <v>15</v>
      </c>
    </row>
    <row r="5896" spans="1:5" x14ac:dyDescent="0.25">
      <c r="A5896" s="39">
        <v>38036</v>
      </c>
      <c r="B5896" s="37">
        <f t="shared" si="184"/>
        <v>2</v>
      </c>
      <c r="C5896" s="37">
        <f t="shared" si="185"/>
        <v>2004</v>
      </c>
      <c r="D5896" s="19">
        <v>32</v>
      </c>
      <c r="E5896" s="19">
        <v>18.2</v>
      </c>
    </row>
    <row r="5897" spans="1:5" x14ac:dyDescent="0.25">
      <c r="A5897" s="39">
        <v>38037</v>
      </c>
      <c r="B5897" s="37">
        <f t="shared" si="184"/>
        <v>2</v>
      </c>
      <c r="C5897" s="37">
        <f t="shared" si="185"/>
        <v>2004</v>
      </c>
      <c r="D5897" s="19">
        <v>34.299999999999997</v>
      </c>
      <c r="E5897" s="19">
        <v>16.399999999999999</v>
      </c>
    </row>
    <row r="5898" spans="1:5" x14ac:dyDescent="0.25">
      <c r="A5898" s="39">
        <v>38038</v>
      </c>
      <c r="B5898" s="37">
        <f t="shared" si="184"/>
        <v>2</v>
      </c>
      <c r="C5898" s="37">
        <f t="shared" si="185"/>
        <v>2004</v>
      </c>
      <c r="D5898" s="19">
        <v>35.200000000000003</v>
      </c>
      <c r="E5898" s="19">
        <v>18</v>
      </c>
    </row>
    <row r="5899" spans="1:5" x14ac:dyDescent="0.25">
      <c r="A5899" s="39">
        <v>38039</v>
      </c>
      <c r="B5899" s="37">
        <f t="shared" si="184"/>
        <v>2</v>
      </c>
      <c r="C5899" s="37">
        <f t="shared" si="185"/>
        <v>2004</v>
      </c>
      <c r="D5899" s="19">
        <v>35</v>
      </c>
      <c r="E5899" s="19">
        <v>15.2</v>
      </c>
    </row>
    <row r="5900" spans="1:5" x14ac:dyDescent="0.25">
      <c r="A5900" s="39">
        <v>38040</v>
      </c>
      <c r="B5900" s="37">
        <f t="shared" si="184"/>
        <v>2</v>
      </c>
      <c r="C5900" s="37">
        <f t="shared" si="185"/>
        <v>2004</v>
      </c>
      <c r="D5900" s="19">
        <v>35</v>
      </c>
      <c r="E5900" s="19">
        <v>16.7</v>
      </c>
    </row>
    <row r="5901" spans="1:5" x14ac:dyDescent="0.25">
      <c r="A5901" s="39">
        <v>38041</v>
      </c>
      <c r="B5901" s="37">
        <f t="shared" si="184"/>
        <v>2</v>
      </c>
      <c r="C5901" s="37">
        <f t="shared" si="185"/>
        <v>2004</v>
      </c>
      <c r="D5901" s="19">
        <v>36</v>
      </c>
      <c r="E5901" s="19">
        <v>15</v>
      </c>
    </row>
    <row r="5902" spans="1:5" x14ac:dyDescent="0.25">
      <c r="A5902" s="39">
        <v>38042</v>
      </c>
      <c r="B5902" s="37">
        <f t="shared" si="184"/>
        <v>2</v>
      </c>
      <c r="C5902" s="37">
        <f t="shared" si="185"/>
        <v>2004</v>
      </c>
      <c r="D5902" s="19">
        <v>36.6</v>
      </c>
      <c r="E5902" s="19">
        <v>18.5</v>
      </c>
    </row>
    <row r="5903" spans="1:5" x14ac:dyDescent="0.25">
      <c r="A5903" s="39">
        <v>38043</v>
      </c>
      <c r="B5903" s="37">
        <f t="shared" si="184"/>
        <v>2</v>
      </c>
      <c r="C5903" s="37">
        <f t="shared" si="185"/>
        <v>2004</v>
      </c>
      <c r="D5903" s="19">
        <v>36.200000000000003</v>
      </c>
      <c r="E5903" s="19">
        <v>19</v>
      </c>
    </row>
    <row r="5904" spans="1:5" x14ac:dyDescent="0.25">
      <c r="A5904" s="39">
        <v>38044</v>
      </c>
      <c r="B5904" s="37">
        <f t="shared" si="184"/>
        <v>2</v>
      </c>
      <c r="C5904" s="37">
        <f t="shared" si="185"/>
        <v>2004</v>
      </c>
      <c r="D5904" s="19">
        <v>36.5</v>
      </c>
      <c r="E5904" s="19">
        <v>16</v>
      </c>
    </row>
    <row r="5905" spans="1:5" x14ac:dyDescent="0.25">
      <c r="A5905" s="39">
        <v>38045</v>
      </c>
      <c r="B5905" s="37">
        <f t="shared" si="184"/>
        <v>2</v>
      </c>
      <c r="C5905" s="37">
        <f t="shared" si="185"/>
        <v>2004</v>
      </c>
      <c r="D5905" s="19">
        <v>35.200000000000003</v>
      </c>
      <c r="E5905" s="19">
        <v>18</v>
      </c>
    </row>
    <row r="5906" spans="1:5" x14ac:dyDescent="0.25">
      <c r="A5906" s="39">
        <v>38046</v>
      </c>
      <c r="B5906" s="37">
        <f t="shared" si="184"/>
        <v>2</v>
      </c>
      <c r="C5906" s="37">
        <f t="shared" si="185"/>
        <v>2004</v>
      </c>
      <c r="D5906" s="11">
        <v>35.299999999999997</v>
      </c>
      <c r="E5906" s="11">
        <v>16.600000000000001</v>
      </c>
    </row>
    <row r="5907" spans="1:5" x14ac:dyDescent="0.25">
      <c r="A5907" s="39">
        <v>38047</v>
      </c>
      <c r="B5907" s="37">
        <f t="shared" si="184"/>
        <v>3</v>
      </c>
      <c r="C5907" s="37">
        <f t="shared" si="185"/>
        <v>2004</v>
      </c>
      <c r="D5907" s="11">
        <v>36.299999999999997</v>
      </c>
      <c r="E5907" s="11">
        <v>16.100000000000001</v>
      </c>
    </row>
    <row r="5908" spans="1:5" x14ac:dyDescent="0.25">
      <c r="A5908" s="39">
        <v>38048</v>
      </c>
      <c r="B5908" s="37">
        <f t="shared" si="184"/>
        <v>3</v>
      </c>
      <c r="C5908" s="37">
        <f t="shared" si="185"/>
        <v>2004</v>
      </c>
      <c r="D5908" s="11">
        <v>37.799999999999997</v>
      </c>
      <c r="E5908" s="11">
        <v>17</v>
      </c>
    </row>
    <row r="5909" spans="1:5" x14ac:dyDescent="0.25">
      <c r="A5909" s="39">
        <v>38049</v>
      </c>
      <c r="B5909" s="37">
        <f t="shared" si="184"/>
        <v>3</v>
      </c>
      <c r="C5909" s="37">
        <f t="shared" si="185"/>
        <v>2004</v>
      </c>
      <c r="D5909" s="11">
        <v>38.299999999999997</v>
      </c>
      <c r="E5909" s="11">
        <v>17.7</v>
      </c>
    </row>
    <row r="5910" spans="1:5" x14ac:dyDescent="0.25">
      <c r="A5910" s="39">
        <v>38050</v>
      </c>
      <c r="B5910" s="37">
        <f t="shared" si="184"/>
        <v>3</v>
      </c>
      <c r="C5910" s="37">
        <f t="shared" si="185"/>
        <v>2004</v>
      </c>
      <c r="D5910" s="11">
        <v>37.6</v>
      </c>
      <c r="E5910" s="11">
        <v>19.399999999999999</v>
      </c>
    </row>
    <row r="5911" spans="1:5" x14ac:dyDescent="0.25">
      <c r="A5911" s="39">
        <v>38051</v>
      </c>
      <c r="B5911" s="37">
        <f t="shared" si="184"/>
        <v>3</v>
      </c>
      <c r="C5911" s="37">
        <f t="shared" si="185"/>
        <v>2004</v>
      </c>
      <c r="D5911" s="11">
        <v>36.5</v>
      </c>
      <c r="E5911" s="11">
        <v>22.2</v>
      </c>
    </row>
    <row r="5912" spans="1:5" x14ac:dyDescent="0.25">
      <c r="A5912" s="39">
        <v>38052</v>
      </c>
      <c r="B5912" s="37">
        <f t="shared" si="184"/>
        <v>3</v>
      </c>
      <c r="C5912" s="37">
        <f t="shared" si="185"/>
        <v>2004</v>
      </c>
      <c r="D5912" s="11">
        <v>38.4</v>
      </c>
      <c r="E5912" s="11">
        <v>15.2</v>
      </c>
    </row>
    <row r="5913" spans="1:5" x14ac:dyDescent="0.25">
      <c r="A5913" s="39">
        <v>38053</v>
      </c>
      <c r="B5913" s="37">
        <f t="shared" si="184"/>
        <v>3</v>
      </c>
      <c r="C5913" s="37">
        <f t="shared" si="185"/>
        <v>2004</v>
      </c>
      <c r="D5913" s="11">
        <v>39</v>
      </c>
      <c r="E5913" s="11">
        <v>17.7</v>
      </c>
    </row>
    <row r="5914" spans="1:5" x14ac:dyDescent="0.25">
      <c r="A5914" s="39">
        <v>38054</v>
      </c>
      <c r="B5914" s="37">
        <f t="shared" si="184"/>
        <v>3</v>
      </c>
      <c r="C5914" s="37">
        <f t="shared" si="185"/>
        <v>2004</v>
      </c>
      <c r="D5914" s="11">
        <v>39.6</v>
      </c>
      <c r="E5914" s="11">
        <v>17</v>
      </c>
    </row>
    <row r="5915" spans="1:5" x14ac:dyDescent="0.25">
      <c r="A5915" s="39">
        <v>38055</v>
      </c>
      <c r="B5915" s="37">
        <f t="shared" si="184"/>
        <v>3</v>
      </c>
      <c r="C5915" s="37">
        <f t="shared" si="185"/>
        <v>2004</v>
      </c>
      <c r="D5915" s="11">
        <v>40.799999999999997</v>
      </c>
      <c r="E5915" s="11">
        <v>16.8</v>
      </c>
    </row>
    <row r="5916" spans="1:5" x14ac:dyDescent="0.25">
      <c r="A5916" s="39">
        <v>38056</v>
      </c>
      <c r="B5916" s="37">
        <f t="shared" si="184"/>
        <v>3</v>
      </c>
      <c r="C5916" s="37">
        <f t="shared" si="185"/>
        <v>2004</v>
      </c>
      <c r="D5916" s="11">
        <v>40.299999999999997</v>
      </c>
      <c r="E5916" s="11">
        <v>19.7</v>
      </c>
    </row>
    <row r="5917" spans="1:5" x14ac:dyDescent="0.25">
      <c r="A5917" s="39">
        <v>38057</v>
      </c>
      <c r="B5917" s="37">
        <f t="shared" si="184"/>
        <v>3</v>
      </c>
      <c r="C5917" s="37">
        <f t="shared" si="185"/>
        <v>2004</v>
      </c>
      <c r="D5917" s="11">
        <v>39.4</v>
      </c>
      <c r="E5917" s="11">
        <v>17.2</v>
      </c>
    </row>
    <row r="5918" spans="1:5" x14ac:dyDescent="0.25">
      <c r="A5918" s="39">
        <v>38058</v>
      </c>
      <c r="B5918" s="37">
        <f t="shared" si="184"/>
        <v>3</v>
      </c>
      <c r="C5918" s="37">
        <f t="shared" si="185"/>
        <v>2004</v>
      </c>
      <c r="D5918" s="11">
        <v>39.200000000000003</v>
      </c>
      <c r="E5918" s="11">
        <v>23</v>
      </c>
    </row>
    <row r="5919" spans="1:5" x14ac:dyDescent="0.25">
      <c r="A5919" s="39">
        <v>38059</v>
      </c>
      <c r="B5919" s="37">
        <f t="shared" si="184"/>
        <v>3</v>
      </c>
      <c r="C5919" s="37">
        <f t="shared" si="185"/>
        <v>2004</v>
      </c>
      <c r="D5919" s="11">
        <v>39.5</v>
      </c>
      <c r="E5919" s="11">
        <v>16.399999999999999</v>
      </c>
    </row>
    <row r="5920" spans="1:5" x14ac:dyDescent="0.25">
      <c r="A5920" s="39">
        <v>38060</v>
      </c>
      <c r="B5920" s="37">
        <f t="shared" si="184"/>
        <v>3</v>
      </c>
      <c r="C5920" s="37">
        <f t="shared" si="185"/>
        <v>2004</v>
      </c>
      <c r="D5920" s="11">
        <v>40.299999999999997</v>
      </c>
      <c r="E5920" s="11">
        <v>21.4</v>
      </c>
    </row>
    <row r="5921" spans="1:5" x14ac:dyDescent="0.25">
      <c r="A5921" s="39">
        <v>38061</v>
      </c>
      <c r="B5921" s="37">
        <f t="shared" si="184"/>
        <v>3</v>
      </c>
      <c r="C5921" s="37">
        <f t="shared" si="185"/>
        <v>2004</v>
      </c>
      <c r="D5921" s="11">
        <v>42.5</v>
      </c>
      <c r="E5921" s="11">
        <v>21</v>
      </c>
    </row>
    <row r="5922" spans="1:5" x14ac:dyDescent="0.25">
      <c r="A5922" s="39">
        <v>38062</v>
      </c>
      <c r="B5922" s="37">
        <f t="shared" si="184"/>
        <v>3</v>
      </c>
      <c r="C5922" s="37">
        <f t="shared" si="185"/>
        <v>2004</v>
      </c>
      <c r="D5922" s="11">
        <v>42.7</v>
      </c>
      <c r="E5922" s="11">
        <v>28.8</v>
      </c>
    </row>
    <row r="5923" spans="1:5" x14ac:dyDescent="0.25">
      <c r="A5923" s="39">
        <v>38063</v>
      </c>
      <c r="B5923" s="37">
        <f t="shared" si="184"/>
        <v>3</v>
      </c>
      <c r="C5923" s="37">
        <f t="shared" si="185"/>
        <v>2004</v>
      </c>
      <c r="D5923" s="11">
        <v>42.2</v>
      </c>
      <c r="E5923" s="11">
        <v>23</v>
      </c>
    </row>
    <row r="5924" spans="1:5" x14ac:dyDescent="0.25">
      <c r="A5924" s="39">
        <v>38064</v>
      </c>
      <c r="B5924" s="37">
        <f t="shared" si="184"/>
        <v>3</v>
      </c>
      <c r="C5924" s="37">
        <f t="shared" si="185"/>
        <v>2004</v>
      </c>
      <c r="D5924" s="11">
        <v>42.2</v>
      </c>
      <c r="E5924" s="11">
        <v>21</v>
      </c>
    </row>
    <row r="5925" spans="1:5" x14ac:dyDescent="0.25">
      <c r="A5925" s="39">
        <v>38065</v>
      </c>
      <c r="B5925" s="37">
        <f t="shared" si="184"/>
        <v>3</v>
      </c>
      <c r="C5925" s="37">
        <f t="shared" si="185"/>
        <v>2004</v>
      </c>
      <c r="D5925" s="11">
        <v>41.5</v>
      </c>
      <c r="E5925" s="11">
        <v>16.600000000000001</v>
      </c>
    </row>
    <row r="5926" spans="1:5" x14ac:dyDescent="0.25">
      <c r="A5926" s="39">
        <v>38066</v>
      </c>
      <c r="B5926" s="37">
        <f t="shared" si="184"/>
        <v>3</v>
      </c>
      <c r="C5926" s="37">
        <f t="shared" si="185"/>
        <v>2004</v>
      </c>
      <c r="D5926" s="11">
        <v>41</v>
      </c>
      <c r="E5926" s="11">
        <v>20.3</v>
      </c>
    </row>
    <row r="5927" spans="1:5" x14ac:dyDescent="0.25">
      <c r="A5927" s="39">
        <v>38067</v>
      </c>
      <c r="B5927" s="37">
        <f t="shared" si="184"/>
        <v>3</v>
      </c>
      <c r="C5927" s="37">
        <f t="shared" si="185"/>
        <v>2004</v>
      </c>
      <c r="D5927" s="11">
        <v>41.3</v>
      </c>
      <c r="E5927" s="11">
        <v>21.7</v>
      </c>
    </row>
    <row r="5928" spans="1:5" x14ac:dyDescent="0.25">
      <c r="A5928" s="39">
        <v>38068</v>
      </c>
      <c r="B5928" s="37">
        <f t="shared" si="184"/>
        <v>3</v>
      </c>
      <c r="C5928" s="37">
        <f t="shared" si="185"/>
        <v>2004</v>
      </c>
      <c r="D5928" s="11">
        <v>40.700000000000003</v>
      </c>
      <c r="E5928" s="11">
        <v>21.6</v>
      </c>
    </row>
    <row r="5929" spans="1:5" x14ac:dyDescent="0.25">
      <c r="A5929" s="39">
        <v>38069</v>
      </c>
      <c r="B5929" s="37">
        <f t="shared" si="184"/>
        <v>3</v>
      </c>
      <c r="C5929" s="37">
        <f t="shared" si="185"/>
        <v>2004</v>
      </c>
      <c r="D5929" s="11">
        <v>40.299999999999997</v>
      </c>
      <c r="E5929" s="11">
        <v>20.100000000000001</v>
      </c>
    </row>
    <row r="5930" spans="1:5" x14ac:dyDescent="0.25">
      <c r="A5930" s="39">
        <v>38070</v>
      </c>
      <c r="B5930" s="37">
        <f t="shared" si="184"/>
        <v>3</v>
      </c>
      <c r="C5930" s="37">
        <f t="shared" si="185"/>
        <v>2004</v>
      </c>
      <c r="D5930" s="11">
        <v>37</v>
      </c>
      <c r="E5930" s="11">
        <v>20.2</v>
      </c>
    </row>
    <row r="5931" spans="1:5" x14ac:dyDescent="0.25">
      <c r="A5931" s="39">
        <v>38071</v>
      </c>
      <c r="B5931" s="37">
        <f t="shared" si="184"/>
        <v>3</v>
      </c>
      <c r="C5931" s="37">
        <f t="shared" si="185"/>
        <v>2004</v>
      </c>
      <c r="D5931" s="11">
        <v>34.5</v>
      </c>
      <c r="E5931" s="11">
        <v>19.399999999999999</v>
      </c>
    </row>
    <row r="5932" spans="1:5" x14ac:dyDescent="0.25">
      <c r="A5932" s="39">
        <v>38072</v>
      </c>
      <c r="B5932" s="37">
        <f t="shared" si="184"/>
        <v>3</v>
      </c>
      <c r="C5932" s="37">
        <f t="shared" si="185"/>
        <v>2004</v>
      </c>
      <c r="D5932" s="11">
        <v>35</v>
      </c>
      <c r="E5932" s="11">
        <v>20</v>
      </c>
    </row>
    <row r="5933" spans="1:5" x14ac:dyDescent="0.25">
      <c r="A5933" s="39">
        <v>38073</v>
      </c>
      <c r="B5933" s="37">
        <f t="shared" si="184"/>
        <v>3</v>
      </c>
      <c r="C5933" s="37">
        <f t="shared" si="185"/>
        <v>2004</v>
      </c>
      <c r="D5933" s="11">
        <v>35.700000000000003</v>
      </c>
      <c r="E5933" s="11">
        <v>19.8</v>
      </c>
    </row>
    <row r="5934" spans="1:5" x14ac:dyDescent="0.25">
      <c r="A5934" s="39">
        <v>38074</v>
      </c>
      <c r="B5934" s="37">
        <f t="shared" si="184"/>
        <v>3</v>
      </c>
      <c r="C5934" s="37">
        <f t="shared" si="185"/>
        <v>2004</v>
      </c>
      <c r="D5934" s="11">
        <v>37.299999999999997</v>
      </c>
      <c r="E5934" s="11">
        <v>19</v>
      </c>
    </row>
    <row r="5935" spans="1:5" x14ac:dyDescent="0.25">
      <c r="A5935" s="39">
        <v>38075</v>
      </c>
      <c r="B5935" s="37">
        <f t="shared" si="184"/>
        <v>3</v>
      </c>
      <c r="C5935" s="37">
        <f t="shared" si="185"/>
        <v>2004</v>
      </c>
      <c r="D5935" s="11">
        <v>39</v>
      </c>
      <c r="E5935" s="11">
        <v>19.2</v>
      </c>
    </row>
    <row r="5936" spans="1:5" x14ac:dyDescent="0.25">
      <c r="A5936" s="39">
        <v>38076</v>
      </c>
      <c r="B5936" s="37">
        <f t="shared" si="184"/>
        <v>3</v>
      </c>
      <c r="C5936" s="37">
        <f t="shared" si="185"/>
        <v>2004</v>
      </c>
      <c r="D5936" s="12">
        <v>38.700000000000003</v>
      </c>
      <c r="E5936" s="12">
        <v>22</v>
      </c>
    </row>
    <row r="5937" spans="1:5" x14ac:dyDescent="0.25">
      <c r="A5937" s="39">
        <v>38077</v>
      </c>
      <c r="B5937" s="37">
        <f t="shared" si="184"/>
        <v>3</v>
      </c>
      <c r="C5937" s="37">
        <f t="shared" si="185"/>
        <v>2004</v>
      </c>
      <c r="D5937" s="17">
        <v>37.200000000000003</v>
      </c>
      <c r="E5937" s="17">
        <v>20.100000000000001</v>
      </c>
    </row>
    <row r="5938" spans="1:5" x14ac:dyDescent="0.25">
      <c r="A5938" s="39">
        <v>38078</v>
      </c>
      <c r="B5938" s="37">
        <f t="shared" si="184"/>
        <v>4</v>
      </c>
      <c r="C5938" s="37">
        <f t="shared" si="185"/>
        <v>2004</v>
      </c>
      <c r="D5938" s="19">
        <v>37</v>
      </c>
      <c r="E5938" s="19">
        <v>23.7</v>
      </c>
    </row>
    <row r="5939" spans="1:5" x14ac:dyDescent="0.25">
      <c r="A5939" s="39">
        <v>38079</v>
      </c>
      <c r="B5939" s="37">
        <f t="shared" si="184"/>
        <v>4</v>
      </c>
      <c r="C5939" s="37">
        <f t="shared" si="185"/>
        <v>2004</v>
      </c>
      <c r="D5939" s="19">
        <v>38</v>
      </c>
      <c r="E5939" s="19">
        <v>22.7</v>
      </c>
    </row>
    <row r="5940" spans="1:5" x14ac:dyDescent="0.25">
      <c r="A5940" s="39">
        <v>38080</v>
      </c>
      <c r="B5940" s="37">
        <f t="shared" si="184"/>
        <v>4</v>
      </c>
      <c r="C5940" s="37">
        <f t="shared" si="185"/>
        <v>2004</v>
      </c>
      <c r="D5940" s="19">
        <v>38.5</v>
      </c>
      <c r="E5940" s="19">
        <v>23.8</v>
      </c>
    </row>
    <row r="5941" spans="1:5" x14ac:dyDescent="0.25">
      <c r="A5941" s="39">
        <v>38081</v>
      </c>
      <c r="B5941" s="37">
        <f t="shared" si="184"/>
        <v>4</v>
      </c>
      <c r="C5941" s="37">
        <f t="shared" si="185"/>
        <v>2004</v>
      </c>
      <c r="D5941" s="19">
        <v>40.200000000000003</v>
      </c>
      <c r="E5941" s="19">
        <v>22.6</v>
      </c>
    </row>
    <row r="5942" spans="1:5" x14ac:dyDescent="0.25">
      <c r="A5942" s="39">
        <v>38082</v>
      </c>
      <c r="B5942" s="37">
        <f t="shared" si="184"/>
        <v>4</v>
      </c>
      <c r="C5942" s="37">
        <f t="shared" si="185"/>
        <v>2004</v>
      </c>
      <c r="D5942" s="19">
        <v>40.4</v>
      </c>
      <c r="E5942" s="19">
        <v>20.7</v>
      </c>
    </row>
    <row r="5943" spans="1:5" x14ac:dyDescent="0.25">
      <c r="A5943" s="39">
        <v>38083</v>
      </c>
      <c r="B5943" s="37">
        <f t="shared" si="184"/>
        <v>4</v>
      </c>
      <c r="C5943" s="37">
        <f t="shared" si="185"/>
        <v>2004</v>
      </c>
      <c r="D5943" s="19">
        <v>39</v>
      </c>
      <c r="E5943" s="19">
        <v>22.9</v>
      </c>
    </row>
    <row r="5944" spans="1:5" x14ac:dyDescent="0.25">
      <c r="A5944" s="39">
        <v>38084</v>
      </c>
      <c r="B5944" s="37">
        <f t="shared" si="184"/>
        <v>4</v>
      </c>
      <c r="C5944" s="37">
        <f t="shared" si="185"/>
        <v>2004</v>
      </c>
      <c r="D5944" s="19">
        <v>36</v>
      </c>
      <c r="E5944" s="19">
        <v>24.4</v>
      </c>
    </row>
    <row r="5945" spans="1:5" x14ac:dyDescent="0.25">
      <c r="A5945" s="39">
        <v>38085</v>
      </c>
      <c r="B5945" s="37">
        <f t="shared" si="184"/>
        <v>4</v>
      </c>
      <c r="C5945" s="37">
        <f t="shared" si="185"/>
        <v>2004</v>
      </c>
      <c r="D5945" s="19">
        <v>35.5</v>
      </c>
      <c r="E5945" s="19">
        <v>24.6</v>
      </c>
    </row>
    <row r="5946" spans="1:5" x14ac:dyDescent="0.25">
      <c r="A5946" s="39">
        <v>38086</v>
      </c>
      <c r="B5946" s="37">
        <f t="shared" si="184"/>
        <v>4</v>
      </c>
      <c r="C5946" s="37">
        <f t="shared" si="185"/>
        <v>2004</v>
      </c>
      <c r="D5946" s="19">
        <v>36.4</v>
      </c>
      <c r="E5946" s="19">
        <v>24.4</v>
      </c>
    </row>
    <row r="5947" spans="1:5" x14ac:dyDescent="0.25">
      <c r="A5947" s="39">
        <v>38087</v>
      </c>
      <c r="B5947" s="37">
        <f t="shared" si="184"/>
        <v>4</v>
      </c>
      <c r="C5947" s="37">
        <f t="shared" si="185"/>
        <v>2004</v>
      </c>
      <c r="D5947" s="19">
        <v>36.299999999999997</v>
      </c>
      <c r="E5947" s="19">
        <v>23.2</v>
      </c>
    </row>
    <row r="5948" spans="1:5" x14ac:dyDescent="0.25">
      <c r="A5948" s="39">
        <v>38088</v>
      </c>
      <c r="B5948" s="37">
        <f t="shared" si="184"/>
        <v>4</v>
      </c>
      <c r="C5948" s="37">
        <f t="shared" si="185"/>
        <v>2004</v>
      </c>
      <c r="D5948" s="19">
        <v>37.6</v>
      </c>
      <c r="E5948" s="19">
        <v>23.3</v>
      </c>
    </row>
    <row r="5949" spans="1:5" x14ac:dyDescent="0.25">
      <c r="A5949" s="39">
        <v>38089</v>
      </c>
      <c r="B5949" s="37">
        <f t="shared" si="184"/>
        <v>4</v>
      </c>
      <c r="C5949" s="37">
        <f t="shared" si="185"/>
        <v>2004</v>
      </c>
      <c r="D5949" s="19">
        <v>39.799999999999997</v>
      </c>
      <c r="E5949" s="19">
        <v>23.8</v>
      </c>
    </row>
    <row r="5950" spans="1:5" x14ac:dyDescent="0.25">
      <c r="A5950" s="39">
        <v>38090</v>
      </c>
      <c r="B5950" s="37">
        <f t="shared" si="184"/>
        <v>4</v>
      </c>
      <c r="C5950" s="37">
        <f t="shared" si="185"/>
        <v>2004</v>
      </c>
      <c r="D5950" s="19">
        <v>39</v>
      </c>
      <c r="E5950" s="19">
        <v>24.3</v>
      </c>
    </row>
    <row r="5951" spans="1:5" x14ac:dyDescent="0.25">
      <c r="A5951" s="39">
        <v>38091</v>
      </c>
      <c r="B5951" s="37">
        <f t="shared" si="184"/>
        <v>4</v>
      </c>
      <c r="C5951" s="37">
        <f t="shared" si="185"/>
        <v>2004</v>
      </c>
      <c r="D5951" s="19">
        <v>39.5</v>
      </c>
      <c r="E5951" s="19">
        <v>23.5</v>
      </c>
    </row>
    <row r="5952" spans="1:5" x14ac:dyDescent="0.25">
      <c r="A5952" s="39">
        <v>38092</v>
      </c>
      <c r="B5952" s="37">
        <f t="shared" si="184"/>
        <v>4</v>
      </c>
      <c r="C5952" s="37">
        <f t="shared" si="185"/>
        <v>2004</v>
      </c>
      <c r="D5952" s="19">
        <v>38.299999999999997</v>
      </c>
      <c r="E5952" s="19">
        <v>24.2</v>
      </c>
    </row>
    <row r="5953" spans="1:5" x14ac:dyDescent="0.25">
      <c r="A5953" s="39">
        <v>38093</v>
      </c>
      <c r="B5953" s="37">
        <f t="shared" si="184"/>
        <v>4</v>
      </c>
      <c r="C5953" s="37">
        <f t="shared" si="185"/>
        <v>2004</v>
      </c>
      <c r="D5953" s="19">
        <v>37.5</v>
      </c>
      <c r="E5953" s="19">
        <v>23.5</v>
      </c>
    </row>
    <row r="5954" spans="1:5" x14ac:dyDescent="0.25">
      <c r="A5954" s="39">
        <v>38094</v>
      </c>
      <c r="B5954" s="37">
        <f t="shared" si="184"/>
        <v>4</v>
      </c>
      <c r="C5954" s="37">
        <f t="shared" si="185"/>
        <v>2004</v>
      </c>
      <c r="D5954" s="19">
        <v>36</v>
      </c>
      <c r="E5954" s="19">
        <v>23.3</v>
      </c>
    </row>
    <row r="5955" spans="1:5" x14ac:dyDescent="0.25">
      <c r="A5955" s="39">
        <v>38095</v>
      </c>
      <c r="B5955" s="37">
        <f t="shared" ref="B5955:B6018" si="186">MONTH(A5955)</f>
        <v>4</v>
      </c>
      <c r="C5955" s="37">
        <f t="shared" ref="C5955:C6018" si="187">YEAR(A5955)</f>
        <v>2004</v>
      </c>
      <c r="D5955" s="19">
        <v>36.700000000000003</v>
      </c>
      <c r="E5955" s="19">
        <v>25.5</v>
      </c>
    </row>
    <row r="5956" spans="1:5" x14ac:dyDescent="0.25">
      <c r="A5956" s="39">
        <v>38096</v>
      </c>
      <c r="B5956" s="37">
        <f t="shared" si="186"/>
        <v>4</v>
      </c>
      <c r="C5956" s="37">
        <f t="shared" si="187"/>
        <v>2004</v>
      </c>
      <c r="D5956" s="19">
        <v>37.6</v>
      </c>
      <c r="E5956" s="19">
        <v>24.8</v>
      </c>
    </row>
    <row r="5957" spans="1:5" x14ac:dyDescent="0.25">
      <c r="A5957" s="39">
        <v>38097</v>
      </c>
      <c r="B5957" s="37">
        <f t="shared" si="186"/>
        <v>4</v>
      </c>
      <c r="C5957" s="37">
        <f t="shared" si="187"/>
        <v>2004</v>
      </c>
      <c r="D5957" s="19">
        <v>39.6</v>
      </c>
      <c r="E5957" s="19">
        <v>24.4</v>
      </c>
    </row>
    <row r="5958" spans="1:5" x14ac:dyDescent="0.25">
      <c r="A5958" s="39">
        <v>38098</v>
      </c>
      <c r="B5958" s="37">
        <f t="shared" si="186"/>
        <v>4</v>
      </c>
      <c r="C5958" s="37">
        <f t="shared" si="187"/>
        <v>2004</v>
      </c>
      <c r="D5958" s="19">
        <v>39.200000000000003</v>
      </c>
      <c r="E5958" s="19">
        <v>25.7</v>
      </c>
    </row>
    <row r="5959" spans="1:5" x14ac:dyDescent="0.25">
      <c r="A5959" s="39">
        <v>38099</v>
      </c>
      <c r="B5959" s="37">
        <f t="shared" si="186"/>
        <v>4</v>
      </c>
      <c r="C5959" s="37">
        <f t="shared" si="187"/>
        <v>2004</v>
      </c>
      <c r="D5959" s="19">
        <v>38.6</v>
      </c>
      <c r="E5959" s="19">
        <v>26.6</v>
      </c>
    </row>
    <row r="5960" spans="1:5" x14ac:dyDescent="0.25">
      <c r="A5960" s="39">
        <v>38100</v>
      </c>
      <c r="B5960" s="37">
        <f t="shared" si="186"/>
        <v>4</v>
      </c>
      <c r="C5960" s="37">
        <f t="shared" si="187"/>
        <v>2004</v>
      </c>
      <c r="D5960" s="19">
        <v>41.5</v>
      </c>
      <c r="E5960" s="19">
        <v>24.8</v>
      </c>
    </row>
    <row r="5961" spans="1:5" x14ac:dyDescent="0.25">
      <c r="A5961" s="39">
        <v>38101</v>
      </c>
      <c r="B5961" s="37">
        <f t="shared" si="186"/>
        <v>4</v>
      </c>
      <c r="C5961" s="37">
        <f t="shared" si="187"/>
        <v>2004</v>
      </c>
      <c r="D5961" s="19">
        <v>41.3</v>
      </c>
      <c r="E5961" s="19">
        <v>23.8</v>
      </c>
    </row>
    <row r="5962" spans="1:5" x14ac:dyDescent="0.25">
      <c r="A5962" s="39">
        <v>38102</v>
      </c>
      <c r="B5962" s="37">
        <f t="shared" si="186"/>
        <v>4</v>
      </c>
      <c r="C5962" s="37">
        <f t="shared" si="187"/>
        <v>2004</v>
      </c>
      <c r="D5962" s="19">
        <v>42</v>
      </c>
      <c r="E5962" s="19">
        <v>24.8</v>
      </c>
    </row>
    <row r="5963" spans="1:5" x14ac:dyDescent="0.25">
      <c r="A5963" s="39">
        <v>38103</v>
      </c>
      <c r="B5963" s="37">
        <f t="shared" si="186"/>
        <v>4</v>
      </c>
      <c r="C5963" s="37">
        <f t="shared" si="187"/>
        <v>2004</v>
      </c>
      <c r="D5963" s="19">
        <v>41.2</v>
      </c>
      <c r="E5963" s="19">
        <v>24.8</v>
      </c>
    </row>
    <row r="5964" spans="1:5" x14ac:dyDescent="0.25">
      <c r="A5964" s="39">
        <v>38104</v>
      </c>
      <c r="B5964" s="37">
        <f t="shared" si="186"/>
        <v>4</v>
      </c>
      <c r="C5964" s="37">
        <f t="shared" si="187"/>
        <v>2004</v>
      </c>
      <c r="D5964" s="19">
        <v>39.5</v>
      </c>
      <c r="E5964" s="19">
        <v>25</v>
      </c>
    </row>
    <row r="5965" spans="1:5" x14ac:dyDescent="0.25">
      <c r="A5965" s="39">
        <v>38105</v>
      </c>
      <c r="B5965" s="37">
        <f t="shared" si="186"/>
        <v>4</v>
      </c>
      <c r="C5965" s="37">
        <f t="shared" si="187"/>
        <v>2004</v>
      </c>
      <c r="D5965" s="19">
        <v>37.799999999999997</v>
      </c>
      <c r="E5965" s="19">
        <v>26</v>
      </c>
    </row>
    <row r="5966" spans="1:5" x14ac:dyDescent="0.25">
      <c r="A5966" s="39">
        <v>38106</v>
      </c>
      <c r="B5966" s="37">
        <f t="shared" si="186"/>
        <v>4</v>
      </c>
      <c r="C5966" s="37">
        <f t="shared" si="187"/>
        <v>2004</v>
      </c>
      <c r="D5966" s="19">
        <v>36.5</v>
      </c>
      <c r="E5966" s="19">
        <v>26.4</v>
      </c>
    </row>
    <row r="5967" spans="1:5" x14ac:dyDescent="0.25">
      <c r="A5967" s="39">
        <v>38107</v>
      </c>
      <c r="B5967" s="37">
        <f t="shared" si="186"/>
        <v>4</v>
      </c>
      <c r="C5967" s="37">
        <f t="shared" si="187"/>
        <v>2004</v>
      </c>
      <c r="D5967" s="11">
        <v>36.799999999999997</v>
      </c>
      <c r="E5967" s="11">
        <v>20.6</v>
      </c>
    </row>
    <row r="5968" spans="1:5" x14ac:dyDescent="0.25">
      <c r="A5968" s="39">
        <v>38108</v>
      </c>
      <c r="B5968" s="37">
        <f t="shared" si="186"/>
        <v>5</v>
      </c>
      <c r="C5968" s="37">
        <f t="shared" si="187"/>
        <v>2004</v>
      </c>
      <c r="D5968" s="11">
        <v>38</v>
      </c>
      <c r="E5968" s="11">
        <v>22.2</v>
      </c>
    </row>
    <row r="5969" spans="1:5" x14ac:dyDescent="0.25">
      <c r="A5969" s="39">
        <v>38109</v>
      </c>
      <c r="B5969" s="37">
        <f t="shared" si="186"/>
        <v>5</v>
      </c>
      <c r="C5969" s="37">
        <f t="shared" si="187"/>
        <v>2004</v>
      </c>
      <c r="D5969" s="11">
        <v>41.5</v>
      </c>
      <c r="E5969" s="11">
        <v>24.5</v>
      </c>
    </row>
    <row r="5970" spans="1:5" x14ac:dyDescent="0.25">
      <c r="A5970" s="39">
        <v>38110</v>
      </c>
      <c r="B5970" s="37">
        <f t="shared" si="186"/>
        <v>5</v>
      </c>
      <c r="C5970" s="37">
        <f t="shared" si="187"/>
        <v>2004</v>
      </c>
      <c r="D5970" s="11">
        <v>43.5</v>
      </c>
      <c r="E5970" s="11">
        <v>29.2</v>
      </c>
    </row>
    <row r="5971" spans="1:5" x14ac:dyDescent="0.25">
      <c r="A5971" s="39">
        <v>38111</v>
      </c>
      <c r="B5971" s="37">
        <f t="shared" si="186"/>
        <v>5</v>
      </c>
      <c r="C5971" s="37">
        <f t="shared" si="187"/>
        <v>2004</v>
      </c>
      <c r="D5971" s="11">
        <v>45.2</v>
      </c>
      <c r="E5971" s="11">
        <v>28.2</v>
      </c>
    </row>
    <row r="5972" spans="1:5" x14ac:dyDescent="0.25">
      <c r="A5972" s="39">
        <v>38112</v>
      </c>
      <c r="B5972" s="37">
        <f t="shared" si="186"/>
        <v>5</v>
      </c>
      <c r="C5972" s="37">
        <f t="shared" si="187"/>
        <v>2004</v>
      </c>
      <c r="D5972" s="11">
        <v>44.5</v>
      </c>
      <c r="E5972" s="11">
        <v>26.5</v>
      </c>
    </row>
    <row r="5973" spans="1:5" x14ac:dyDescent="0.25">
      <c r="A5973" s="39">
        <v>38113</v>
      </c>
      <c r="B5973" s="37">
        <f t="shared" si="186"/>
        <v>5</v>
      </c>
      <c r="C5973" s="37">
        <f t="shared" si="187"/>
        <v>2004</v>
      </c>
      <c r="D5973" s="11">
        <v>45.2</v>
      </c>
      <c r="E5973" s="11">
        <v>30.5</v>
      </c>
    </row>
    <row r="5974" spans="1:5" x14ac:dyDescent="0.25">
      <c r="A5974" s="39">
        <v>38114</v>
      </c>
      <c r="B5974" s="37">
        <f t="shared" si="186"/>
        <v>5</v>
      </c>
      <c r="C5974" s="37">
        <f t="shared" si="187"/>
        <v>2004</v>
      </c>
      <c r="D5974" s="11">
        <v>43.2</v>
      </c>
      <c r="E5974" s="11">
        <v>29.5</v>
      </c>
    </row>
    <row r="5975" spans="1:5" x14ac:dyDescent="0.25">
      <c r="A5975" s="39">
        <v>38115</v>
      </c>
      <c r="B5975" s="37">
        <f t="shared" si="186"/>
        <v>5</v>
      </c>
      <c r="C5975" s="37">
        <f t="shared" si="187"/>
        <v>2004</v>
      </c>
      <c r="D5975" s="11">
        <v>36.799999999999997</v>
      </c>
      <c r="E5975" s="11">
        <v>29</v>
      </c>
    </row>
    <row r="5976" spans="1:5" x14ac:dyDescent="0.25">
      <c r="A5976" s="39">
        <v>38116</v>
      </c>
      <c r="B5976" s="37">
        <f t="shared" si="186"/>
        <v>5</v>
      </c>
      <c r="C5976" s="37">
        <f t="shared" si="187"/>
        <v>2004</v>
      </c>
      <c r="D5976" s="11">
        <v>40</v>
      </c>
      <c r="E5976" s="11">
        <v>23.3</v>
      </c>
    </row>
    <row r="5977" spans="1:5" x14ac:dyDescent="0.25">
      <c r="A5977" s="39">
        <v>38117</v>
      </c>
      <c r="B5977" s="37">
        <f t="shared" si="186"/>
        <v>5</v>
      </c>
      <c r="C5977" s="37">
        <f t="shared" si="187"/>
        <v>2004</v>
      </c>
      <c r="D5977" s="11">
        <v>29</v>
      </c>
      <c r="E5977" s="11">
        <v>26.9</v>
      </c>
    </row>
    <row r="5978" spans="1:5" x14ac:dyDescent="0.25">
      <c r="A5978" s="39">
        <v>38118</v>
      </c>
      <c r="B5978" s="37">
        <f t="shared" si="186"/>
        <v>5</v>
      </c>
      <c r="C5978" s="37">
        <f t="shared" si="187"/>
        <v>2004</v>
      </c>
      <c r="D5978" s="11">
        <v>34</v>
      </c>
      <c r="E5978" s="11">
        <v>26.3</v>
      </c>
    </row>
    <row r="5979" spans="1:5" x14ac:dyDescent="0.25">
      <c r="A5979" s="39">
        <v>38119</v>
      </c>
      <c r="B5979" s="37">
        <f t="shared" si="186"/>
        <v>5</v>
      </c>
      <c r="C5979" s="37">
        <f t="shared" si="187"/>
        <v>2004</v>
      </c>
      <c r="D5979" s="11">
        <v>34.5</v>
      </c>
      <c r="E5979" s="11">
        <v>26.3</v>
      </c>
    </row>
    <row r="5980" spans="1:5" x14ac:dyDescent="0.25">
      <c r="A5980" s="39">
        <v>38120</v>
      </c>
      <c r="B5980" s="37">
        <f t="shared" si="186"/>
        <v>5</v>
      </c>
      <c r="C5980" s="37">
        <f t="shared" si="187"/>
        <v>2004</v>
      </c>
      <c r="D5980" s="11">
        <v>34.700000000000003</v>
      </c>
      <c r="E5980" s="11">
        <v>26.8</v>
      </c>
    </row>
    <row r="5981" spans="1:5" x14ac:dyDescent="0.25">
      <c r="A5981" s="39">
        <v>38121</v>
      </c>
      <c r="B5981" s="37">
        <f t="shared" si="186"/>
        <v>5</v>
      </c>
      <c r="C5981" s="37">
        <f t="shared" si="187"/>
        <v>2004</v>
      </c>
      <c r="D5981" s="11">
        <v>35.1</v>
      </c>
      <c r="E5981" s="11">
        <v>27</v>
      </c>
    </row>
    <row r="5982" spans="1:5" x14ac:dyDescent="0.25">
      <c r="A5982" s="39">
        <v>38122</v>
      </c>
      <c r="B5982" s="37">
        <f t="shared" si="186"/>
        <v>5</v>
      </c>
      <c r="C5982" s="37">
        <f t="shared" si="187"/>
        <v>2004</v>
      </c>
      <c r="D5982" s="11">
        <v>36</v>
      </c>
      <c r="E5982" s="11">
        <v>26.2</v>
      </c>
    </row>
    <row r="5983" spans="1:5" x14ac:dyDescent="0.25">
      <c r="A5983" s="39">
        <v>38123</v>
      </c>
      <c r="B5983" s="37">
        <f t="shared" si="186"/>
        <v>5</v>
      </c>
      <c r="C5983" s="37">
        <f t="shared" si="187"/>
        <v>2004</v>
      </c>
      <c r="D5983" s="11">
        <v>37.200000000000003</v>
      </c>
      <c r="E5983" s="11">
        <v>26.5</v>
      </c>
    </row>
    <row r="5984" spans="1:5" x14ac:dyDescent="0.25">
      <c r="A5984" s="39">
        <v>38124</v>
      </c>
      <c r="B5984" s="37">
        <f t="shared" si="186"/>
        <v>5</v>
      </c>
      <c r="C5984" s="37">
        <f t="shared" si="187"/>
        <v>2004</v>
      </c>
      <c r="D5984" s="11">
        <v>36.700000000000003</v>
      </c>
      <c r="E5984" s="11">
        <v>26.2</v>
      </c>
    </row>
    <row r="5985" spans="1:5" x14ac:dyDescent="0.25">
      <c r="A5985" s="39">
        <v>38125</v>
      </c>
      <c r="B5985" s="37">
        <f t="shared" si="186"/>
        <v>5</v>
      </c>
      <c r="C5985" s="37">
        <f t="shared" si="187"/>
        <v>2004</v>
      </c>
      <c r="D5985" s="11">
        <v>37.200000000000003</v>
      </c>
      <c r="E5985" s="11">
        <v>26.2</v>
      </c>
    </row>
    <row r="5986" spans="1:5" x14ac:dyDescent="0.25">
      <c r="A5986" s="39">
        <v>38126</v>
      </c>
      <c r="B5986" s="37">
        <f t="shared" si="186"/>
        <v>5</v>
      </c>
      <c r="C5986" s="37">
        <f t="shared" si="187"/>
        <v>2004</v>
      </c>
      <c r="D5986" s="11">
        <v>35.5</v>
      </c>
      <c r="E5986" s="11">
        <v>27</v>
      </c>
    </row>
    <row r="5987" spans="1:5" x14ac:dyDescent="0.25">
      <c r="A5987" s="39">
        <v>38127</v>
      </c>
      <c r="B5987" s="37">
        <f t="shared" si="186"/>
        <v>5</v>
      </c>
      <c r="C5987" s="37">
        <f t="shared" si="187"/>
        <v>2004</v>
      </c>
      <c r="D5987" s="11">
        <v>35.4</v>
      </c>
      <c r="E5987" s="11">
        <v>27</v>
      </c>
    </row>
    <row r="5988" spans="1:5" x14ac:dyDescent="0.25">
      <c r="A5988" s="39">
        <v>38128</v>
      </c>
      <c r="B5988" s="37">
        <f t="shared" si="186"/>
        <v>5</v>
      </c>
      <c r="C5988" s="37">
        <f t="shared" si="187"/>
        <v>2004</v>
      </c>
      <c r="D5988" s="11">
        <v>35.6</v>
      </c>
      <c r="E5988" s="11">
        <v>27</v>
      </c>
    </row>
    <row r="5989" spans="1:5" x14ac:dyDescent="0.25">
      <c r="A5989" s="39">
        <v>38129</v>
      </c>
      <c r="B5989" s="37">
        <f t="shared" si="186"/>
        <v>5</v>
      </c>
      <c r="C5989" s="37">
        <f t="shared" si="187"/>
        <v>2004</v>
      </c>
      <c r="D5989" s="11">
        <v>34.6</v>
      </c>
      <c r="E5989" s="11">
        <v>27.4</v>
      </c>
    </row>
    <row r="5990" spans="1:5" x14ac:dyDescent="0.25">
      <c r="A5990" s="39">
        <v>38130</v>
      </c>
      <c r="B5990" s="37">
        <f t="shared" si="186"/>
        <v>5</v>
      </c>
      <c r="C5990" s="37">
        <f t="shared" si="187"/>
        <v>2004</v>
      </c>
      <c r="D5990" s="11">
        <v>35</v>
      </c>
      <c r="E5990" s="11">
        <v>27.9</v>
      </c>
    </row>
    <row r="5991" spans="1:5" x14ac:dyDescent="0.25">
      <c r="A5991" s="39">
        <v>38131</v>
      </c>
      <c r="B5991" s="37">
        <f t="shared" si="186"/>
        <v>5</v>
      </c>
      <c r="C5991" s="37">
        <f t="shared" si="187"/>
        <v>2004</v>
      </c>
      <c r="D5991" s="11">
        <v>35.5</v>
      </c>
      <c r="E5991" s="11">
        <v>26.7</v>
      </c>
    </row>
    <row r="5992" spans="1:5" x14ac:dyDescent="0.25">
      <c r="A5992" s="39">
        <v>38132</v>
      </c>
      <c r="B5992" s="37">
        <f t="shared" si="186"/>
        <v>5</v>
      </c>
      <c r="C5992" s="37">
        <f t="shared" si="187"/>
        <v>2004</v>
      </c>
      <c r="D5992" s="11">
        <v>36.299999999999997</v>
      </c>
      <c r="E5992" s="11">
        <v>26.4</v>
      </c>
    </row>
    <row r="5993" spans="1:5" x14ac:dyDescent="0.25">
      <c r="A5993" s="39">
        <v>38133</v>
      </c>
      <c r="B5993" s="37">
        <f t="shared" si="186"/>
        <v>5</v>
      </c>
      <c r="C5993" s="37">
        <f t="shared" si="187"/>
        <v>2004</v>
      </c>
      <c r="D5993" s="11">
        <v>36.200000000000003</v>
      </c>
      <c r="E5993" s="11">
        <v>25.6</v>
      </c>
    </row>
    <row r="5994" spans="1:5" x14ac:dyDescent="0.25">
      <c r="A5994" s="39">
        <v>38134</v>
      </c>
      <c r="B5994" s="37">
        <f t="shared" si="186"/>
        <v>5</v>
      </c>
      <c r="C5994" s="37">
        <f t="shared" si="187"/>
        <v>2004</v>
      </c>
      <c r="D5994" s="11">
        <v>37.700000000000003</v>
      </c>
      <c r="E5994" s="11">
        <v>25.3</v>
      </c>
    </row>
    <row r="5995" spans="1:5" x14ac:dyDescent="0.25">
      <c r="A5995" s="39">
        <v>38135</v>
      </c>
      <c r="B5995" s="37">
        <f t="shared" si="186"/>
        <v>5</v>
      </c>
      <c r="C5995" s="37">
        <f t="shared" si="187"/>
        <v>2004</v>
      </c>
      <c r="D5995" s="11">
        <v>39</v>
      </c>
      <c r="E5995" s="11">
        <v>25.2</v>
      </c>
    </row>
    <row r="5996" spans="1:5" x14ac:dyDescent="0.25">
      <c r="A5996" s="39">
        <v>38136</v>
      </c>
      <c r="B5996" s="37">
        <f t="shared" si="186"/>
        <v>5</v>
      </c>
      <c r="C5996" s="37">
        <f t="shared" si="187"/>
        <v>2004</v>
      </c>
      <c r="D5996" s="11">
        <v>41</v>
      </c>
      <c r="E5996" s="11">
        <v>25.5</v>
      </c>
    </row>
    <row r="5997" spans="1:5" x14ac:dyDescent="0.25">
      <c r="A5997" s="39">
        <v>38137</v>
      </c>
      <c r="B5997" s="37">
        <f t="shared" si="186"/>
        <v>5</v>
      </c>
      <c r="C5997" s="37">
        <f t="shared" si="187"/>
        <v>2004</v>
      </c>
      <c r="D5997" s="12">
        <v>41.4</v>
      </c>
      <c r="E5997" s="12">
        <v>26.2</v>
      </c>
    </row>
    <row r="5998" spans="1:5" x14ac:dyDescent="0.25">
      <c r="A5998" s="39">
        <v>38138</v>
      </c>
      <c r="B5998" s="37">
        <f t="shared" si="186"/>
        <v>5</v>
      </c>
      <c r="C5998" s="37">
        <f t="shared" si="187"/>
        <v>2004</v>
      </c>
      <c r="D5998" s="17">
        <v>39.200000000000003</v>
      </c>
      <c r="E5998" s="17">
        <v>26.9</v>
      </c>
    </row>
    <row r="5999" spans="1:5" x14ac:dyDescent="0.25">
      <c r="A5999" s="39">
        <v>38139</v>
      </c>
      <c r="B5999" s="37">
        <f t="shared" si="186"/>
        <v>6</v>
      </c>
      <c r="C5999" s="37">
        <f t="shared" si="187"/>
        <v>2004</v>
      </c>
      <c r="D5999" s="19">
        <v>37.200000000000003</v>
      </c>
      <c r="E5999" s="19">
        <v>27</v>
      </c>
    </row>
    <row r="6000" spans="1:5" x14ac:dyDescent="0.25">
      <c r="A6000" s="39">
        <v>38140</v>
      </c>
      <c r="B6000" s="37">
        <f t="shared" si="186"/>
        <v>6</v>
      </c>
      <c r="C6000" s="37">
        <f t="shared" si="187"/>
        <v>2004</v>
      </c>
      <c r="D6000" s="19">
        <v>37.700000000000003</v>
      </c>
      <c r="E6000" s="19">
        <v>26.5</v>
      </c>
    </row>
    <row r="6001" spans="1:5" x14ac:dyDescent="0.25">
      <c r="A6001" s="39">
        <v>38141</v>
      </c>
      <c r="B6001" s="37">
        <f t="shared" si="186"/>
        <v>6</v>
      </c>
      <c r="C6001" s="37">
        <f t="shared" si="187"/>
        <v>2004</v>
      </c>
      <c r="D6001" s="19">
        <v>37.299999999999997</v>
      </c>
      <c r="E6001" s="19">
        <v>27.2</v>
      </c>
    </row>
    <row r="6002" spans="1:5" x14ac:dyDescent="0.25">
      <c r="A6002" s="39">
        <v>38142</v>
      </c>
      <c r="B6002" s="37">
        <f t="shared" si="186"/>
        <v>6</v>
      </c>
      <c r="C6002" s="37">
        <f t="shared" si="187"/>
        <v>2004</v>
      </c>
      <c r="D6002" s="19">
        <v>37.5</v>
      </c>
      <c r="E6002" s="19">
        <v>27.5</v>
      </c>
    </row>
    <row r="6003" spans="1:5" x14ac:dyDescent="0.25">
      <c r="A6003" s="39">
        <v>38143</v>
      </c>
      <c r="B6003" s="37">
        <f t="shared" si="186"/>
        <v>6</v>
      </c>
      <c r="C6003" s="37">
        <f t="shared" si="187"/>
        <v>2004</v>
      </c>
      <c r="D6003" s="19">
        <v>37.799999999999997</v>
      </c>
      <c r="E6003" s="19">
        <v>27</v>
      </c>
    </row>
    <row r="6004" spans="1:5" x14ac:dyDescent="0.25">
      <c r="A6004" s="39">
        <v>38144</v>
      </c>
      <c r="B6004" s="37">
        <f t="shared" si="186"/>
        <v>6</v>
      </c>
      <c r="C6004" s="37">
        <f t="shared" si="187"/>
        <v>2004</v>
      </c>
      <c r="D6004" s="19">
        <v>39</v>
      </c>
      <c r="E6004" s="19">
        <v>27.2</v>
      </c>
    </row>
    <row r="6005" spans="1:5" x14ac:dyDescent="0.25">
      <c r="A6005" s="39">
        <v>38145</v>
      </c>
      <c r="B6005" s="37">
        <f t="shared" si="186"/>
        <v>6</v>
      </c>
      <c r="C6005" s="37">
        <f t="shared" si="187"/>
        <v>2004</v>
      </c>
      <c r="D6005" s="19">
        <v>39</v>
      </c>
      <c r="E6005" s="19">
        <v>27</v>
      </c>
    </row>
    <row r="6006" spans="1:5" x14ac:dyDescent="0.25">
      <c r="A6006" s="39">
        <v>38146</v>
      </c>
      <c r="B6006" s="37">
        <f t="shared" si="186"/>
        <v>6</v>
      </c>
      <c r="C6006" s="37">
        <f t="shared" si="187"/>
        <v>2004</v>
      </c>
      <c r="D6006" s="19">
        <v>38.799999999999997</v>
      </c>
      <c r="E6006" s="19">
        <v>26.9</v>
      </c>
    </row>
    <row r="6007" spans="1:5" x14ac:dyDescent="0.25">
      <c r="A6007" s="39">
        <v>38147</v>
      </c>
      <c r="B6007" s="37">
        <f t="shared" si="186"/>
        <v>6</v>
      </c>
      <c r="C6007" s="37">
        <f t="shared" si="187"/>
        <v>2004</v>
      </c>
      <c r="D6007" s="19">
        <v>37</v>
      </c>
      <c r="E6007" s="19">
        <v>24.8</v>
      </c>
    </row>
    <row r="6008" spans="1:5" x14ac:dyDescent="0.25">
      <c r="A6008" s="39">
        <v>38148</v>
      </c>
      <c r="B6008" s="37">
        <f t="shared" si="186"/>
        <v>6</v>
      </c>
      <c r="C6008" s="37">
        <f t="shared" si="187"/>
        <v>2004</v>
      </c>
      <c r="D6008" s="19">
        <v>37.299999999999997</v>
      </c>
      <c r="E6008" s="19">
        <v>26.6</v>
      </c>
    </row>
    <row r="6009" spans="1:5" x14ac:dyDescent="0.25">
      <c r="A6009" s="39">
        <v>38149</v>
      </c>
      <c r="B6009" s="37">
        <f t="shared" si="186"/>
        <v>6</v>
      </c>
      <c r="C6009" s="37">
        <f t="shared" si="187"/>
        <v>2004</v>
      </c>
      <c r="D6009" s="19">
        <v>36.299999999999997</v>
      </c>
      <c r="E6009" s="19">
        <v>26</v>
      </c>
    </row>
    <row r="6010" spans="1:5" x14ac:dyDescent="0.25">
      <c r="A6010" s="39">
        <v>38150</v>
      </c>
      <c r="B6010" s="37">
        <f t="shared" si="186"/>
        <v>6</v>
      </c>
      <c r="C6010" s="37">
        <f t="shared" si="187"/>
        <v>2004</v>
      </c>
      <c r="D6010" s="19">
        <v>36.799999999999997</v>
      </c>
      <c r="E6010" s="19">
        <v>26.7</v>
      </c>
    </row>
    <row r="6011" spans="1:5" x14ac:dyDescent="0.25">
      <c r="A6011" s="39">
        <v>38151</v>
      </c>
      <c r="B6011" s="37">
        <f t="shared" si="186"/>
        <v>6</v>
      </c>
      <c r="C6011" s="37">
        <f t="shared" si="187"/>
        <v>2004</v>
      </c>
      <c r="D6011" s="19">
        <v>37.5</v>
      </c>
      <c r="E6011" s="19">
        <v>24.4</v>
      </c>
    </row>
    <row r="6012" spans="1:5" x14ac:dyDescent="0.25">
      <c r="A6012" s="39">
        <v>38152</v>
      </c>
      <c r="B6012" s="37">
        <f t="shared" si="186"/>
        <v>6</v>
      </c>
      <c r="C6012" s="37">
        <f t="shared" si="187"/>
        <v>2004</v>
      </c>
      <c r="D6012" s="19">
        <v>34.700000000000003</v>
      </c>
      <c r="E6012" s="19">
        <v>25.7</v>
      </c>
    </row>
    <row r="6013" spans="1:5" x14ac:dyDescent="0.25">
      <c r="A6013" s="39">
        <v>38153</v>
      </c>
      <c r="B6013" s="37">
        <f t="shared" si="186"/>
        <v>6</v>
      </c>
      <c r="C6013" s="37">
        <f t="shared" si="187"/>
        <v>2004</v>
      </c>
      <c r="D6013" s="19">
        <v>32</v>
      </c>
      <c r="E6013" s="19">
        <v>23.8</v>
      </c>
    </row>
    <row r="6014" spans="1:5" x14ac:dyDescent="0.25">
      <c r="A6014" s="39">
        <v>38154</v>
      </c>
      <c r="B6014" s="37">
        <f t="shared" si="186"/>
        <v>6</v>
      </c>
      <c r="C6014" s="37">
        <f t="shared" si="187"/>
        <v>2004</v>
      </c>
      <c r="D6014" s="19">
        <v>26.7</v>
      </c>
      <c r="E6014" s="19">
        <v>24</v>
      </c>
    </row>
    <row r="6015" spans="1:5" x14ac:dyDescent="0.25">
      <c r="A6015" s="39">
        <v>38155</v>
      </c>
      <c r="B6015" s="37">
        <f t="shared" si="186"/>
        <v>6</v>
      </c>
      <c r="C6015" s="37">
        <f t="shared" si="187"/>
        <v>2004</v>
      </c>
      <c r="D6015" s="19">
        <v>29.3</v>
      </c>
      <c r="E6015" s="19">
        <v>26.7</v>
      </c>
    </row>
    <row r="6016" spans="1:5" x14ac:dyDescent="0.25">
      <c r="A6016" s="39">
        <v>38156</v>
      </c>
      <c r="B6016" s="37">
        <f t="shared" si="186"/>
        <v>6</v>
      </c>
      <c r="C6016" s="37">
        <f t="shared" si="187"/>
        <v>2004</v>
      </c>
      <c r="D6016" s="19">
        <v>32</v>
      </c>
      <c r="E6016" s="19">
        <v>27.2</v>
      </c>
    </row>
    <row r="6017" spans="1:5" x14ac:dyDescent="0.25">
      <c r="A6017" s="39">
        <v>38157</v>
      </c>
      <c r="B6017" s="37">
        <f t="shared" si="186"/>
        <v>6</v>
      </c>
      <c r="C6017" s="37">
        <f t="shared" si="187"/>
        <v>2004</v>
      </c>
      <c r="D6017" s="19">
        <v>33.299999999999997</v>
      </c>
      <c r="E6017" s="19">
        <v>27</v>
      </c>
    </row>
    <row r="6018" spans="1:5" x14ac:dyDescent="0.25">
      <c r="A6018" s="39">
        <v>38158</v>
      </c>
      <c r="B6018" s="37">
        <f t="shared" si="186"/>
        <v>6</v>
      </c>
      <c r="C6018" s="37">
        <f t="shared" si="187"/>
        <v>2004</v>
      </c>
      <c r="D6018" s="19">
        <v>33.799999999999997</v>
      </c>
      <c r="E6018" s="19">
        <v>26.5</v>
      </c>
    </row>
    <row r="6019" spans="1:5" x14ac:dyDescent="0.25">
      <c r="A6019" s="39">
        <v>38159</v>
      </c>
      <c r="B6019" s="37">
        <f t="shared" ref="B6019:B6082" si="188">MONTH(A6019)</f>
        <v>6</v>
      </c>
      <c r="C6019" s="37">
        <f t="shared" ref="C6019:C6082" si="189">YEAR(A6019)</f>
        <v>2004</v>
      </c>
      <c r="D6019" s="19">
        <v>34</v>
      </c>
      <c r="E6019" s="19">
        <v>26.8</v>
      </c>
    </row>
    <row r="6020" spans="1:5" x14ac:dyDescent="0.25">
      <c r="A6020" s="39">
        <v>38160</v>
      </c>
      <c r="B6020" s="37">
        <f t="shared" si="188"/>
        <v>6</v>
      </c>
      <c r="C6020" s="37">
        <f t="shared" si="189"/>
        <v>2004</v>
      </c>
      <c r="D6020" s="19">
        <v>34.4</v>
      </c>
      <c r="E6020" s="19">
        <v>27</v>
      </c>
    </row>
    <row r="6021" spans="1:5" x14ac:dyDescent="0.25">
      <c r="A6021" s="39">
        <v>38161</v>
      </c>
      <c r="B6021" s="37">
        <f t="shared" si="188"/>
        <v>6</v>
      </c>
      <c r="C6021" s="37">
        <f t="shared" si="189"/>
        <v>2004</v>
      </c>
      <c r="D6021" s="19">
        <v>36.700000000000003</v>
      </c>
      <c r="E6021" s="19">
        <v>27.5</v>
      </c>
    </row>
    <row r="6022" spans="1:5" x14ac:dyDescent="0.25">
      <c r="A6022" s="39">
        <v>38162</v>
      </c>
      <c r="B6022" s="37">
        <f t="shared" si="188"/>
        <v>6</v>
      </c>
      <c r="C6022" s="37">
        <f t="shared" si="189"/>
        <v>2004</v>
      </c>
      <c r="D6022" s="19">
        <v>34.9</v>
      </c>
      <c r="E6022" s="19">
        <v>27.4</v>
      </c>
    </row>
    <row r="6023" spans="1:5" x14ac:dyDescent="0.25">
      <c r="A6023" s="39">
        <v>38163</v>
      </c>
      <c r="B6023" s="37">
        <f t="shared" si="188"/>
        <v>6</v>
      </c>
      <c r="C6023" s="37">
        <f t="shared" si="189"/>
        <v>2004</v>
      </c>
      <c r="D6023" s="19">
        <v>34.799999999999997</v>
      </c>
      <c r="E6023" s="19">
        <v>27.5</v>
      </c>
    </row>
    <row r="6024" spans="1:5" x14ac:dyDescent="0.25">
      <c r="A6024" s="39">
        <v>38164</v>
      </c>
      <c r="B6024" s="37">
        <f t="shared" si="188"/>
        <v>6</v>
      </c>
      <c r="C6024" s="37">
        <f t="shared" si="189"/>
        <v>2004</v>
      </c>
      <c r="D6024" s="19">
        <v>35.1</v>
      </c>
      <c r="E6024" s="19">
        <v>26.6</v>
      </c>
    </row>
    <row r="6025" spans="1:5" x14ac:dyDescent="0.25">
      <c r="A6025" s="39">
        <v>38165</v>
      </c>
      <c r="B6025" s="37">
        <f t="shared" si="188"/>
        <v>6</v>
      </c>
      <c r="C6025" s="37">
        <f t="shared" si="189"/>
        <v>2004</v>
      </c>
      <c r="D6025" s="19">
        <v>34.1</v>
      </c>
      <c r="E6025" s="19">
        <v>27</v>
      </c>
    </row>
    <row r="6026" spans="1:5" x14ac:dyDescent="0.25">
      <c r="A6026" s="39">
        <v>38166</v>
      </c>
      <c r="B6026" s="37">
        <f t="shared" si="188"/>
        <v>6</v>
      </c>
      <c r="C6026" s="37">
        <f t="shared" si="189"/>
        <v>2004</v>
      </c>
      <c r="D6026" s="19">
        <v>37.799999999999997</v>
      </c>
      <c r="E6026" s="19">
        <v>27</v>
      </c>
    </row>
    <row r="6027" spans="1:5" x14ac:dyDescent="0.25">
      <c r="A6027" s="39">
        <v>38167</v>
      </c>
      <c r="B6027" s="37">
        <f t="shared" si="188"/>
        <v>6</v>
      </c>
      <c r="C6027" s="37">
        <f t="shared" si="189"/>
        <v>2004</v>
      </c>
      <c r="D6027" s="19">
        <v>32.5</v>
      </c>
      <c r="E6027" s="19">
        <v>26.6</v>
      </c>
    </row>
    <row r="6028" spans="1:5" x14ac:dyDescent="0.25">
      <c r="A6028" s="39">
        <v>38168</v>
      </c>
      <c r="B6028" s="37">
        <f t="shared" si="188"/>
        <v>6</v>
      </c>
      <c r="C6028" s="37">
        <f t="shared" si="189"/>
        <v>2004</v>
      </c>
      <c r="D6028" s="11">
        <v>34.700000000000003</v>
      </c>
      <c r="E6028" s="11">
        <v>26.1</v>
      </c>
    </row>
    <row r="6029" spans="1:5" x14ac:dyDescent="0.25">
      <c r="A6029" s="39">
        <v>38169</v>
      </c>
      <c r="B6029" s="37">
        <f t="shared" si="188"/>
        <v>7</v>
      </c>
      <c r="C6029" s="37">
        <f t="shared" si="189"/>
        <v>2004</v>
      </c>
      <c r="D6029" s="11">
        <v>35.299999999999997</v>
      </c>
      <c r="E6029" s="11">
        <v>26.4</v>
      </c>
    </row>
    <row r="6030" spans="1:5" x14ac:dyDescent="0.25">
      <c r="A6030" s="39">
        <v>38170</v>
      </c>
      <c r="B6030" s="37">
        <f t="shared" si="188"/>
        <v>7</v>
      </c>
      <c r="C6030" s="37">
        <f t="shared" si="189"/>
        <v>2004</v>
      </c>
      <c r="D6030" s="11">
        <v>35.4</v>
      </c>
      <c r="E6030" s="11">
        <v>26.4</v>
      </c>
    </row>
    <row r="6031" spans="1:5" x14ac:dyDescent="0.25">
      <c r="A6031" s="39">
        <v>38171</v>
      </c>
      <c r="B6031" s="37">
        <f t="shared" si="188"/>
        <v>7</v>
      </c>
      <c r="C6031" s="37">
        <f t="shared" si="189"/>
        <v>2004</v>
      </c>
      <c r="D6031" s="11">
        <v>35.4</v>
      </c>
      <c r="E6031" s="11">
        <v>27.1</v>
      </c>
    </row>
    <row r="6032" spans="1:5" x14ac:dyDescent="0.25">
      <c r="A6032" s="39">
        <v>38172</v>
      </c>
      <c r="B6032" s="37">
        <f t="shared" si="188"/>
        <v>7</v>
      </c>
      <c r="C6032" s="37">
        <f t="shared" si="189"/>
        <v>2004</v>
      </c>
      <c r="D6032" s="11">
        <v>34.4</v>
      </c>
      <c r="E6032" s="11">
        <v>24.6</v>
      </c>
    </row>
    <row r="6033" spans="1:5" x14ac:dyDescent="0.25">
      <c r="A6033" s="39">
        <v>38173</v>
      </c>
      <c r="B6033" s="37">
        <f t="shared" si="188"/>
        <v>7</v>
      </c>
      <c r="C6033" s="37">
        <f t="shared" si="189"/>
        <v>2004</v>
      </c>
      <c r="D6033" s="11">
        <v>32.4</v>
      </c>
      <c r="E6033" s="11">
        <v>24.1</v>
      </c>
    </row>
    <row r="6034" spans="1:5" x14ac:dyDescent="0.25">
      <c r="A6034" s="39">
        <v>38174</v>
      </c>
      <c r="B6034" s="37">
        <f t="shared" si="188"/>
        <v>7</v>
      </c>
      <c r="C6034" s="37">
        <f t="shared" si="189"/>
        <v>2004</v>
      </c>
      <c r="D6034" s="11">
        <v>30</v>
      </c>
      <c r="E6034" s="11">
        <v>25.4</v>
      </c>
    </row>
    <row r="6035" spans="1:5" x14ac:dyDescent="0.25">
      <c r="A6035" s="39">
        <v>38175</v>
      </c>
      <c r="B6035" s="37">
        <f t="shared" si="188"/>
        <v>7</v>
      </c>
      <c r="C6035" s="37">
        <f t="shared" si="189"/>
        <v>2004</v>
      </c>
      <c r="D6035" s="11">
        <v>32</v>
      </c>
      <c r="E6035" s="11">
        <v>26</v>
      </c>
    </row>
    <row r="6036" spans="1:5" x14ac:dyDescent="0.25">
      <c r="A6036" s="39">
        <v>38176</v>
      </c>
      <c r="B6036" s="37">
        <f t="shared" si="188"/>
        <v>7</v>
      </c>
      <c r="C6036" s="37">
        <f t="shared" si="189"/>
        <v>2004</v>
      </c>
      <c r="D6036" s="11">
        <v>32.6</v>
      </c>
      <c r="E6036" s="11">
        <v>24.1</v>
      </c>
    </row>
    <row r="6037" spans="1:5" x14ac:dyDescent="0.25">
      <c r="A6037" s="39">
        <v>38177</v>
      </c>
      <c r="B6037" s="37">
        <f t="shared" si="188"/>
        <v>7</v>
      </c>
      <c r="C6037" s="37">
        <f t="shared" si="189"/>
        <v>2004</v>
      </c>
      <c r="D6037" s="11">
        <v>32.4</v>
      </c>
      <c r="E6037" s="11">
        <v>24.8</v>
      </c>
    </row>
    <row r="6038" spans="1:5" x14ac:dyDescent="0.25">
      <c r="A6038" s="39">
        <v>38178</v>
      </c>
      <c r="B6038" s="37">
        <f t="shared" si="188"/>
        <v>7</v>
      </c>
      <c r="C6038" s="37">
        <f t="shared" si="189"/>
        <v>2004</v>
      </c>
      <c r="D6038" s="11">
        <v>32.799999999999997</v>
      </c>
      <c r="E6038" s="11">
        <v>26.2</v>
      </c>
    </row>
    <row r="6039" spans="1:5" x14ac:dyDescent="0.25">
      <c r="A6039" s="39">
        <v>38179</v>
      </c>
      <c r="B6039" s="37">
        <f t="shared" si="188"/>
        <v>7</v>
      </c>
      <c r="C6039" s="37">
        <f t="shared" si="189"/>
        <v>2004</v>
      </c>
      <c r="D6039" s="11">
        <v>33</v>
      </c>
      <c r="E6039" s="11">
        <v>25.1</v>
      </c>
    </row>
    <row r="6040" spans="1:5" x14ac:dyDescent="0.25">
      <c r="A6040" s="39">
        <v>38180</v>
      </c>
      <c r="B6040" s="37">
        <f t="shared" si="188"/>
        <v>7</v>
      </c>
      <c r="C6040" s="37">
        <f t="shared" si="189"/>
        <v>2004</v>
      </c>
      <c r="D6040" s="11">
        <v>32.4</v>
      </c>
      <c r="E6040" s="11">
        <v>25.5</v>
      </c>
    </row>
    <row r="6041" spans="1:5" x14ac:dyDescent="0.25">
      <c r="A6041" s="39">
        <v>38181</v>
      </c>
      <c r="B6041" s="37">
        <f t="shared" si="188"/>
        <v>7</v>
      </c>
      <c r="C6041" s="37">
        <f t="shared" si="189"/>
        <v>2004</v>
      </c>
      <c r="D6041" s="11">
        <v>33</v>
      </c>
      <c r="E6041" s="11">
        <v>25.4</v>
      </c>
    </row>
    <row r="6042" spans="1:5" x14ac:dyDescent="0.25">
      <c r="A6042" s="39">
        <v>38182</v>
      </c>
      <c r="B6042" s="37">
        <f t="shared" si="188"/>
        <v>7</v>
      </c>
      <c r="C6042" s="37">
        <f t="shared" si="189"/>
        <v>2004</v>
      </c>
      <c r="D6042" s="11">
        <v>33.1</v>
      </c>
      <c r="E6042" s="11">
        <v>25.6</v>
      </c>
    </row>
    <row r="6043" spans="1:5" x14ac:dyDescent="0.25">
      <c r="A6043" s="39">
        <v>38183</v>
      </c>
      <c r="B6043" s="37">
        <f t="shared" si="188"/>
        <v>7</v>
      </c>
      <c r="C6043" s="37">
        <f t="shared" si="189"/>
        <v>2004</v>
      </c>
      <c r="D6043" s="11">
        <v>33.200000000000003</v>
      </c>
      <c r="E6043" s="11">
        <v>25.6</v>
      </c>
    </row>
    <row r="6044" spans="1:5" x14ac:dyDescent="0.25">
      <c r="A6044" s="39">
        <v>38184</v>
      </c>
      <c r="B6044" s="37">
        <f t="shared" si="188"/>
        <v>7</v>
      </c>
      <c r="C6044" s="37">
        <f t="shared" si="189"/>
        <v>2004</v>
      </c>
      <c r="D6044" s="11">
        <v>35</v>
      </c>
      <c r="E6044" s="11">
        <v>26.2</v>
      </c>
    </row>
    <row r="6045" spans="1:5" x14ac:dyDescent="0.25">
      <c r="A6045" s="39">
        <v>38185</v>
      </c>
      <c r="B6045" s="37">
        <f t="shared" si="188"/>
        <v>7</v>
      </c>
      <c r="C6045" s="37">
        <f t="shared" si="189"/>
        <v>2004</v>
      </c>
      <c r="D6045" s="11">
        <v>33.700000000000003</v>
      </c>
      <c r="E6045" s="11">
        <v>26.3</v>
      </c>
    </row>
    <row r="6046" spans="1:5" x14ac:dyDescent="0.25">
      <c r="A6046" s="39">
        <v>38186</v>
      </c>
      <c r="B6046" s="37">
        <f t="shared" si="188"/>
        <v>7</v>
      </c>
      <c r="C6046" s="37">
        <f t="shared" si="189"/>
        <v>2004</v>
      </c>
      <c r="D6046" s="11">
        <v>32.5</v>
      </c>
      <c r="E6046" s="11">
        <v>25.4</v>
      </c>
    </row>
    <row r="6047" spans="1:5" x14ac:dyDescent="0.25">
      <c r="A6047" s="39">
        <v>38187</v>
      </c>
      <c r="B6047" s="37">
        <f t="shared" si="188"/>
        <v>7</v>
      </c>
      <c r="C6047" s="37">
        <f t="shared" si="189"/>
        <v>2004</v>
      </c>
      <c r="D6047" s="11">
        <v>33</v>
      </c>
      <c r="E6047" s="11">
        <v>26</v>
      </c>
    </row>
    <row r="6048" spans="1:5" x14ac:dyDescent="0.25">
      <c r="A6048" s="39">
        <v>38188</v>
      </c>
      <c r="B6048" s="37">
        <f t="shared" si="188"/>
        <v>7</v>
      </c>
      <c r="C6048" s="37">
        <f t="shared" si="189"/>
        <v>2004</v>
      </c>
      <c r="D6048" s="11">
        <v>34</v>
      </c>
      <c r="E6048" s="11">
        <v>25.7</v>
      </c>
    </row>
    <row r="6049" spans="1:5" x14ac:dyDescent="0.25">
      <c r="A6049" s="39">
        <v>38189</v>
      </c>
      <c r="B6049" s="37">
        <f t="shared" si="188"/>
        <v>7</v>
      </c>
      <c r="C6049" s="37">
        <f t="shared" si="189"/>
        <v>2004</v>
      </c>
      <c r="D6049" s="11">
        <v>33.4</v>
      </c>
      <c r="E6049" s="11">
        <v>25.2</v>
      </c>
    </row>
    <row r="6050" spans="1:5" x14ac:dyDescent="0.25">
      <c r="A6050" s="39">
        <v>38190</v>
      </c>
      <c r="B6050" s="37">
        <f t="shared" si="188"/>
        <v>7</v>
      </c>
      <c r="C6050" s="37">
        <f t="shared" si="189"/>
        <v>2004</v>
      </c>
      <c r="D6050" s="11">
        <v>34</v>
      </c>
      <c r="E6050" s="11">
        <v>25.5</v>
      </c>
    </row>
    <row r="6051" spans="1:5" x14ac:dyDescent="0.25">
      <c r="A6051" s="39">
        <v>38191</v>
      </c>
      <c r="B6051" s="37">
        <f t="shared" si="188"/>
        <v>7</v>
      </c>
      <c r="C6051" s="37">
        <f t="shared" si="189"/>
        <v>2004</v>
      </c>
      <c r="D6051" s="11">
        <v>34.299999999999997</v>
      </c>
      <c r="E6051" s="11">
        <v>25</v>
      </c>
    </row>
    <row r="6052" spans="1:5" x14ac:dyDescent="0.25">
      <c r="A6052" s="39">
        <v>38192</v>
      </c>
      <c r="B6052" s="37">
        <f t="shared" si="188"/>
        <v>7</v>
      </c>
      <c r="C6052" s="37">
        <f t="shared" si="189"/>
        <v>2004</v>
      </c>
      <c r="D6052" s="11">
        <v>34.200000000000003</v>
      </c>
      <c r="E6052" s="11">
        <v>25</v>
      </c>
    </row>
    <row r="6053" spans="1:5" x14ac:dyDescent="0.25">
      <c r="A6053" s="39">
        <v>38193</v>
      </c>
      <c r="B6053" s="37">
        <f t="shared" si="188"/>
        <v>7</v>
      </c>
      <c r="C6053" s="37">
        <f t="shared" si="189"/>
        <v>2004</v>
      </c>
      <c r="D6053" s="11">
        <v>34.4</v>
      </c>
      <c r="E6053" s="11">
        <v>26.2</v>
      </c>
    </row>
    <row r="6054" spans="1:5" x14ac:dyDescent="0.25">
      <c r="A6054" s="39">
        <v>38194</v>
      </c>
      <c r="B6054" s="37">
        <f t="shared" si="188"/>
        <v>7</v>
      </c>
      <c r="C6054" s="37">
        <f t="shared" si="189"/>
        <v>2004</v>
      </c>
      <c r="D6054" s="11">
        <v>29.3</v>
      </c>
      <c r="E6054" s="11">
        <v>25</v>
      </c>
    </row>
    <row r="6055" spans="1:5" x14ac:dyDescent="0.25">
      <c r="A6055" s="39">
        <v>38195</v>
      </c>
      <c r="B6055" s="37">
        <f t="shared" si="188"/>
        <v>7</v>
      </c>
      <c r="C6055" s="37">
        <f t="shared" si="189"/>
        <v>2004</v>
      </c>
      <c r="D6055" s="11">
        <v>31</v>
      </c>
      <c r="E6055" s="11">
        <v>23.8</v>
      </c>
    </row>
    <row r="6056" spans="1:5" x14ac:dyDescent="0.25">
      <c r="A6056" s="39">
        <v>38196</v>
      </c>
      <c r="B6056" s="37">
        <f t="shared" si="188"/>
        <v>7</v>
      </c>
      <c r="C6056" s="37">
        <f t="shared" si="189"/>
        <v>2004</v>
      </c>
      <c r="D6056" s="11">
        <v>30.7</v>
      </c>
      <c r="E6056" s="11">
        <v>25</v>
      </c>
    </row>
    <row r="6057" spans="1:5" x14ac:dyDescent="0.25">
      <c r="A6057" s="39">
        <v>38197</v>
      </c>
      <c r="B6057" s="37">
        <f t="shared" si="188"/>
        <v>7</v>
      </c>
      <c r="C6057" s="37">
        <f t="shared" si="189"/>
        <v>2004</v>
      </c>
      <c r="D6057" s="11">
        <v>29.7</v>
      </c>
      <c r="E6057" s="12">
        <v>23.9</v>
      </c>
    </row>
    <row r="6058" spans="1:5" x14ac:dyDescent="0.25">
      <c r="A6058" s="39">
        <v>38198</v>
      </c>
      <c r="B6058" s="37">
        <f t="shared" si="188"/>
        <v>7</v>
      </c>
      <c r="C6058" s="37">
        <f t="shared" si="189"/>
        <v>2004</v>
      </c>
      <c r="D6058" s="12">
        <v>27</v>
      </c>
      <c r="E6058" s="16">
        <v>22</v>
      </c>
    </row>
    <row r="6059" spans="1:5" x14ac:dyDescent="0.25">
      <c r="A6059" s="39">
        <v>38199</v>
      </c>
      <c r="B6059" s="37">
        <f t="shared" si="188"/>
        <v>7</v>
      </c>
      <c r="C6059" s="37">
        <f t="shared" si="189"/>
        <v>2004</v>
      </c>
      <c r="D6059" s="17">
        <v>27</v>
      </c>
      <c r="E6059" s="11">
        <v>23.3</v>
      </c>
    </row>
    <row r="6060" spans="1:5" x14ac:dyDescent="0.25">
      <c r="A6060" s="39">
        <v>38200</v>
      </c>
      <c r="B6060" s="37">
        <f t="shared" si="188"/>
        <v>8</v>
      </c>
      <c r="C6060" s="37">
        <f t="shared" si="189"/>
        <v>2004</v>
      </c>
      <c r="D6060" s="19">
        <v>26.4</v>
      </c>
      <c r="E6060" s="11">
        <v>23.4</v>
      </c>
    </row>
    <row r="6061" spans="1:5" x14ac:dyDescent="0.25">
      <c r="A6061" s="39">
        <v>38201</v>
      </c>
      <c r="B6061" s="37">
        <f t="shared" si="188"/>
        <v>8</v>
      </c>
      <c r="C6061" s="37">
        <f t="shared" si="189"/>
        <v>2004</v>
      </c>
      <c r="D6061" s="19">
        <v>29.2</v>
      </c>
      <c r="E6061" s="11">
        <v>25.5</v>
      </c>
    </row>
    <row r="6062" spans="1:5" x14ac:dyDescent="0.25">
      <c r="A6062" s="39">
        <v>38202</v>
      </c>
      <c r="B6062" s="37">
        <f t="shared" si="188"/>
        <v>8</v>
      </c>
      <c r="C6062" s="37">
        <f t="shared" si="189"/>
        <v>2004</v>
      </c>
      <c r="D6062" s="19">
        <v>28.4</v>
      </c>
      <c r="E6062" s="11">
        <v>23.4</v>
      </c>
    </row>
    <row r="6063" spans="1:5" x14ac:dyDescent="0.25">
      <c r="A6063" s="39">
        <v>38203</v>
      </c>
      <c r="B6063" s="37">
        <f t="shared" si="188"/>
        <v>8</v>
      </c>
      <c r="C6063" s="37">
        <f t="shared" si="189"/>
        <v>2004</v>
      </c>
      <c r="D6063" s="19">
        <v>29</v>
      </c>
      <c r="E6063" s="11">
        <v>25</v>
      </c>
    </row>
    <row r="6064" spans="1:5" x14ac:dyDescent="0.25">
      <c r="A6064" s="39">
        <v>38204</v>
      </c>
      <c r="B6064" s="37">
        <f t="shared" si="188"/>
        <v>8</v>
      </c>
      <c r="C6064" s="37">
        <f t="shared" si="189"/>
        <v>2004</v>
      </c>
      <c r="D6064" s="19">
        <v>25.5</v>
      </c>
      <c r="E6064" s="11">
        <v>24</v>
      </c>
    </row>
    <row r="6065" spans="1:5" x14ac:dyDescent="0.25">
      <c r="A6065" s="39">
        <v>38205</v>
      </c>
      <c r="B6065" s="37">
        <f t="shared" si="188"/>
        <v>8</v>
      </c>
      <c r="C6065" s="37">
        <f t="shared" si="189"/>
        <v>2004</v>
      </c>
      <c r="D6065" s="19">
        <v>28.5</v>
      </c>
      <c r="E6065" s="11">
        <v>24.1</v>
      </c>
    </row>
    <row r="6066" spans="1:5" x14ac:dyDescent="0.25">
      <c r="A6066" s="39">
        <v>38206</v>
      </c>
      <c r="B6066" s="37">
        <f t="shared" si="188"/>
        <v>8</v>
      </c>
      <c r="C6066" s="37">
        <f t="shared" si="189"/>
        <v>2004</v>
      </c>
      <c r="D6066" s="19">
        <v>28.4</v>
      </c>
      <c r="E6066" s="11">
        <v>23.7</v>
      </c>
    </row>
    <row r="6067" spans="1:5" x14ac:dyDescent="0.25">
      <c r="A6067" s="39">
        <v>38207</v>
      </c>
      <c r="B6067" s="37">
        <f t="shared" si="188"/>
        <v>8</v>
      </c>
      <c r="C6067" s="37">
        <f t="shared" si="189"/>
        <v>2004</v>
      </c>
      <c r="D6067" s="19">
        <v>29</v>
      </c>
      <c r="E6067" s="11">
        <v>24.4</v>
      </c>
    </row>
    <row r="6068" spans="1:5" x14ac:dyDescent="0.25">
      <c r="A6068" s="39">
        <v>38208</v>
      </c>
      <c r="B6068" s="37">
        <f t="shared" si="188"/>
        <v>8</v>
      </c>
      <c r="C6068" s="37">
        <f t="shared" si="189"/>
        <v>2004</v>
      </c>
      <c r="D6068" s="19">
        <v>29.5</v>
      </c>
      <c r="E6068" s="11">
        <v>24.2</v>
      </c>
    </row>
    <row r="6069" spans="1:5" x14ac:dyDescent="0.25">
      <c r="A6069" s="39">
        <v>38209</v>
      </c>
      <c r="B6069" s="37">
        <f t="shared" si="188"/>
        <v>8</v>
      </c>
      <c r="C6069" s="37">
        <f t="shared" si="189"/>
        <v>2004</v>
      </c>
      <c r="D6069" s="19">
        <v>29</v>
      </c>
      <c r="E6069" s="11">
        <v>24.2</v>
      </c>
    </row>
    <row r="6070" spans="1:5" x14ac:dyDescent="0.25">
      <c r="A6070" s="39">
        <v>38210</v>
      </c>
      <c r="B6070" s="37">
        <f t="shared" si="188"/>
        <v>8</v>
      </c>
      <c r="C6070" s="37">
        <f t="shared" si="189"/>
        <v>2004</v>
      </c>
      <c r="D6070" s="19">
        <v>29.3</v>
      </c>
      <c r="E6070" s="11">
        <v>25.3</v>
      </c>
    </row>
    <row r="6071" spans="1:5" x14ac:dyDescent="0.25">
      <c r="A6071" s="39">
        <v>38211</v>
      </c>
      <c r="B6071" s="37">
        <f t="shared" si="188"/>
        <v>8</v>
      </c>
      <c r="C6071" s="37">
        <f t="shared" si="189"/>
        <v>2004</v>
      </c>
      <c r="D6071" s="19">
        <v>30.3</v>
      </c>
      <c r="E6071" s="11">
        <v>25.4</v>
      </c>
    </row>
    <row r="6072" spans="1:5" x14ac:dyDescent="0.25">
      <c r="A6072" s="39">
        <v>38212</v>
      </c>
      <c r="B6072" s="37">
        <f t="shared" si="188"/>
        <v>8</v>
      </c>
      <c r="C6072" s="37">
        <f t="shared" si="189"/>
        <v>2004</v>
      </c>
      <c r="D6072" s="19">
        <v>30.4</v>
      </c>
      <c r="E6072" s="11">
        <v>25</v>
      </c>
    </row>
    <row r="6073" spans="1:5" x14ac:dyDescent="0.25">
      <c r="A6073" s="39">
        <v>38213</v>
      </c>
      <c r="B6073" s="37">
        <f t="shared" si="188"/>
        <v>8</v>
      </c>
      <c r="C6073" s="37">
        <f t="shared" si="189"/>
        <v>2004</v>
      </c>
      <c r="D6073" s="19">
        <v>27.8</v>
      </c>
      <c r="E6073" s="11">
        <v>25.1</v>
      </c>
    </row>
    <row r="6074" spans="1:5" x14ac:dyDescent="0.25">
      <c r="A6074" s="39">
        <v>38214</v>
      </c>
      <c r="B6074" s="37">
        <f t="shared" si="188"/>
        <v>8</v>
      </c>
      <c r="C6074" s="37">
        <f t="shared" si="189"/>
        <v>2004</v>
      </c>
      <c r="D6074" s="19">
        <v>28.5</v>
      </c>
      <c r="E6074" s="11">
        <v>24.9</v>
      </c>
    </row>
    <row r="6075" spans="1:5" x14ac:dyDescent="0.25">
      <c r="A6075" s="39">
        <v>38215</v>
      </c>
      <c r="B6075" s="37">
        <f t="shared" si="188"/>
        <v>8</v>
      </c>
      <c r="C6075" s="37">
        <f t="shared" si="189"/>
        <v>2004</v>
      </c>
      <c r="D6075" s="19">
        <v>29.7</v>
      </c>
      <c r="E6075" s="11">
        <v>25</v>
      </c>
    </row>
    <row r="6076" spans="1:5" x14ac:dyDescent="0.25">
      <c r="A6076" s="39">
        <v>38216</v>
      </c>
      <c r="B6076" s="37">
        <f t="shared" si="188"/>
        <v>8</v>
      </c>
      <c r="C6076" s="37">
        <f t="shared" si="189"/>
        <v>2004</v>
      </c>
      <c r="D6076" s="19">
        <v>30.8</v>
      </c>
      <c r="E6076" s="11">
        <v>24.7</v>
      </c>
    </row>
    <row r="6077" spans="1:5" x14ac:dyDescent="0.25">
      <c r="A6077" s="39">
        <v>38217</v>
      </c>
      <c r="B6077" s="37">
        <f t="shared" si="188"/>
        <v>8</v>
      </c>
      <c r="C6077" s="37">
        <f t="shared" si="189"/>
        <v>2004</v>
      </c>
      <c r="D6077" s="19">
        <v>29</v>
      </c>
      <c r="E6077" s="11">
        <v>24.3</v>
      </c>
    </row>
    <row r="6078" spans="1:5" x14ac:dyDescent="0.25">
      <c r="A6078" s="39">
        <v>38218</v>
      </c>
      <c r="B6078" s="37">
        <f t="shared" si="188"/>
        <v>8</v>
      </c>
      <c r="C6078" s="37">
        <f t="shared" si="189"/>
        <v>2004</v>
      </c>
      <c r="D6078" s="19">
        <v>29.5</v>
      </c>
      <c r="E6078" s="11">
        <v>24.2</v>
      </c>
    </row>
    <row r="6079" spans="1:5" x14ac:dyDescent="0.25">
      <c r="A6079" s="39">
        <v>38219</v>
      </c>
      <c r="B6079" s="37">
        <f t="shared" si="188"/>
        <v>8</v>
      </c>
      <c r="C6079" s="37">
        <f t="shared" si="189"/>
        <v>2004</v>
      </c>
      <c r="D6079" s="19">
        <v>28.5</v>
      </c>
      <c r="E6079" s="11">
        <v>23.9</v>
      </c>
    </row>
    <row r="6080" spans="1:5" x14ac:dyDescent="0.25">
      <c r="A6080" s="39">
        <v>38220</v>
      </c>
      <c r="B6080" s="37">
        <f t="shared" si="188"/>
        <v>8</v>
      </c>
      <c r="C6080" s="37">
        <f t="shared" si="189"/>
        <v>2004</v>
      </c>
      <c r="D6080" s="19">
        <v>29.2</v>
      </c>
      <c r="E6080" s="11">
        <v>24.5</v>
      </c>
    </row>
    <row r="6081" spans="1:5" x14ac:dyDescent="0.25">
      <c r="A6081" s="39">
        <v>38221</v>
      </c>
      <c r="B6081" s="37">
        <f t="shared" si="188"/>
        <v>8</v>
      </c>
      <c r="C6081" s="37">
        <f t="shared" si="189"/>
        <v>2004</v>
      </c>
      <c r="D6081" s="19">
        <v>29.3</v>
      </c>
      <c r="E6081" s="11">
        <v>24.2</v>
      </c>
    </row>
    <row r="6082" spans="1:5" x14ac:dyDescent="0.25">
      <c r="A6082" s="39">
        <v>38222</v>
      </c>
      <c r="B6082" s="37">
        <f t="shared" si="188"/>
        <v>8</v>
      </c>
      <c r="C6082" s="37">
        <f t="shared" si="189"/>
        <v>2004</v>
      </c>
      <c r="D6082" s="19">
        <v>30</v>
      </c>
      <c r="E6082" s="11">
        <v>25</v>
      </c>
    </row>
    <row r="6083" spans="1:5" x14ac:dyDescent="0.25">
      <c r="A6083" s="39">
        <v>38223</v>
      </c>
      <c r="B6083" s="37">
        <f t="shared" ref="B6083:B6146" si="190">MONTH(A6083)</f>
        <v>8</v>
      </c>
      <c r="C6083" s="37">
        <f t="shared" ref="C6083:C6146" si="191">YEAR(A6083)</f>
        <v>2004</v>
      </c>
      <c r="D6083" s="19">
        <v>31</v>
      </c>
      <c r="E6083" s="11">
        <v>24.6</v>
      </c>
    </row>
    <row r="6084" spans="1:5" x14ac:dyDescent="0.25">
      <c r="A6084" s="39">
        <v>38224</v>
      </c>
      <c r="B6084" s="37">
        <f t="shared" si="190"/>
        <v>8</v>
      </c>
      <c r="C6084" s="37">
        <f t="shared" si="191"/>
        <v>2004</v>
      </c>
      <c r="D6084" s="19">
        <v>30.5</v>
      </c>
      <c r="E6084" s="11">
        <v>24.5</v>
      </c>
    </row>
    <row r="6085" spans="1:5" x14ac:dyDescent="0.25">
      <c r="A6085" s="39">
        <v>38225</v>
      </c>
      <c r="B6085" s="37">
        <f t="shared" si="190"/>
        <v>8</v>
      </c>
      <c r="C6085" s="37">
        <f t="shared" si="191"/>
        <v>2004</v>
      </c>
      <c r="D6085" s="19">
        <v>30.4</v>
      </c>
      <c r="E6085" s="11">
        <v>24.7</v>
      </c>
    </row>
    <row r="6086" spans="1:5" x14ac:dyDescent="0.25">
      <c r="A6086" s="39">
        <v>38226</v>
      </c>
      <c r="B6086" s="37">
        <f t="shared" si="190"/>
        <v>8</v>
      </c>
      <c r="C6086" s="37">
        <f t="shared" si="191"/>
        <v>2004</v>
      </c>
      <c r="D6086" s="19">
        <v>30.5</v>
      </c>
      <c r="E6086" s="11">
        <v>24.2</v>
      </c>
    </row>
    <row r="6087" spans="1:5" x14ac:dyDescent="0.25">
      <c r="A6087" s="39">
        <v>38227</v>
      </c>
      <c r="B6087" s="37">
        <f t="shared" si="190"/>
        <v>8</v>
      </c>
      <c r="C6087" s="37">
        <f t="shared" si="191"/>
        <v>2004</v>
      </c>
      <c r="D6087" s="19">
        <v>31.3</v>
      </c>
      <c r="E6087" s="11">
        <v>24.6</v>
      </c>
    </row>
    <row r="6088" spans="1:5" x14ac:dyDescent="0.25">
      <c r="A6088" s="39">
        <v>38228</v>
      </c>
      <c r="B6088" s="37">
        <f t="shared" si="190"/>
        <v>8</v>
      </c>
      <c r="C6088" s="37">
        <f t="shared" si="191"/>
        <v>2004</v>
      </c>
      <c r="D6088" s="19">
        <v>31.5</v>
      </c>
      <c r="E6088" s="12">
        <v>25</v>
      </c>
    </row>
    <row r="6089" spans="1:5" x14ac:dyDescent="0.25">
      <c r="A6089" s="39">
        <v>38229</v>
      </c>
      <c r="B6089" s="37">
        <f t="shared" si="190"/>
        <v>8</v>
      </c>
      <c r="C6089" s="37">
        <f t="shared" si="191"/>
        <v>2004</v>
      </c>
      <c r="D6089" s="12">
        <v>31</v>
      </c>
      <c r="E6089" s="16">
        <v>24.3</v>
      </c>
    </row>
    <row r="6090" spans="1:5" x14ac:dyDescent="0.25">
      <c r="A6090" s="39">
        <v>38230</v>
      </c>
      <c r="B6090" s="37">
        <f t="shared" si="190"/>
        <v>8</v>
      </c>
      <c r="C6090" s="37">
        <f t="shared" si="191"/>
        <v>2004</v>
      </c>
      <c r="D6090" s="17">
        <v>31.7</v>
      </c>
      <c r="E6090" s="17">
        <v>24.6</v>
      </c>
    </row>
    <row r="6091" spans="1:5" x14ac:dyDescent="0.25">
      <c r="A6091" s="39">
        <v>38231</v>
      </c>
      <c r="B6091" s="37">
        <f t="shared" si="190"/>
        <v>9</v>
      </c>
      <c r="C6091" s="37">
        <f t="shared" si="191"/>
        <v>2004</v>
      </c>
      <c r="D6091" s="19">
        <v>32.700000000000003</v>
      </c>
      <c r="E6091" s="19">
        <v>23</v>
      </c>
    </row>
    <row r="6092" spans="1:5" x14ac:dyDescent="0.25">
      <c r="A6092" s="39">
        <v>38232</v>
      </c>
      <c r="B6092" s="37">
        <f t="shared" si="190"/>
        <v>9</v>
      </c>
      <c r="C6092" s="37">
        <f t="shared" si="191"/>
        <v>2004</v>
      </c>
      <c r="D6092" s="19">
        <v>32.5</v>
      </c>
      <c r="E6092" s="19">
        <v>24</v>
      </c>
    </row>
    <row r="6093" spans="1:5" x14ac:dyDescent="0.25">
      <c r="A6093" s="39">
        <v>38233</v>
      </c>
      <c r="B6093" s="37">
        <f t="shared" si="190"/>
        <v>9</v>
      </c>
      <c r="C6093" s="37">
        <f t="shared" si="191"/>
        <v>2004</v>
      </c>
      <c r="D6093" s="19">
        <v>33</v>
      </c>
      <c r="E6093" s="19">
        <v>23.4</v>
      </c>
    </row>
    <row r="6094" spans="1:5" x14ac:dyDescent="0.25">
      <c r="A6094" s="39">
        <v>38234</v>
      </c>
      <c r="B6094" s="37">
        <f t="shared" si="190"/>
        <v>9</v>
      </c>
      <c r="C6094" s="37">
        <f t="shared" si="191"/>
        <v>2004</v>
      </c>
      <c r="D6094" s="19">
        <v>33</v>
      </c>
      <c r="E6094" s="19">
        <v>24</v>
      </c>
    </row>
    <row r="6095" spans="1:5" x14ac:dyDescent="0.25">
      <c r="A6095" s="39">
        <v>38235</v>
      </c>
      <c r="B6095" s="37">
        <f t="shared" si="190"/>
        <v>9</v>
      </c>
      <c r="C6095" s="37">
        <f t="shared" si="191"/>
        <v>2004</v>
      </c>
      <c r="D6095" s="19">
        <v>33</v>
      </c>
      <c r="E6095" s="19">
        <v>23.5</v>
      </c>
    </row>
    <row r="6096" spans="1:5" x14ac:dyDescent="0.25">
      <c r="A6096" s="39">
        <v>38236</v>
      </c>
      <c r="B6096" s="37">
        <f t="shared" si="190"/>
        <v>9</v>
      </c>
      <c r="C6096" s="37">
        <f t="shared" si="191"/>
        <v>2004</v>
      </c>
      <c r="D6096" s="19">
        <v>34</v>
      </c>
      <c r="E6096" s="19">
        <v>23.5</v>
      </c>
    </row>
    <row r="6097" spans="1:5" x14ac:dyDescent="0.25">
      <c r="A6097" s="39">
        <v>38237</v>
      </c>
      <c r="B6097" s="37">
        <f t="shared" si="190"/>
        <v>9</v>
      </c>
      <c r="C6097" s="37">
        <f t="shared" si="191"/>
        <v>2004</v>
      </c>
      <c r="D6097" s="19">
        <v>34.5</v>
      </c>
      <c r="E6097" s="19">
        <v>24.5</v>
      </c>
    </row>
    <row r="6098" spans="1:5" x14ac:dyDescent="0.25">
      <c r="A6098" s="39">
        <v>38238</v>
      </c>
      <c r="B6098" s="37">
        <f t="shared" si="190"/>
        <v>9</v>
      </c>
      <c r="C6098" s="37">
        <f t="shared" si="191"/>
        <v>2004</v>
      </c>
      <c r="D6098" s="19">
        <v>35</v>
      </c>
      <c r="E6098" s="19">
        <v>24.3</v>
      </c>
    </row>
    <row r="6099" spans="1:5" x14ac:dyDescent="0.25">
      <c r="A6099" s="39">
        <v>38239</v>
      </c>
      <c r="B6099" s="37">
        <f t="shared" si="190"/>
        <v>9</v>
      </c>
      <c r="C6099" s="37">
        <f t="shared" si="191"/>
        <v>2004</v>
      </c>
      <c r="D6099" s="19">
        <v>33</v>
      </c>
      <c r="E6099" s="19">
        <v>24</v>
      </c>
    </row>
    <row r="6100" spans="1:5" x14ac:dyDescent="0.25">
      <c r="A6100" s="39">
        <v>38240</v>
      </c>
      <c r="B6100" s="37">
        <f t="shared" si="190"/>
        <v>9</v>
      </c>
      <c r="C6100" s="37">
        <f t="shared" si="191"/>
        <v>2004</v>
      </c>
      <c r="D6100" s="19">
        <v>30.1</v>
      </c>
      <c r="E6100" s="19">
        <v>23.5</v>
      </c>
    </row>
    <row r="6101" spans="1:5" x14ac:dyDescent="0.25">
      <c r="A6101" s="39">
        <v>38241</v>
      </c>
      <c r="B6101" s="37">
        <f t="shared" si="190"/>
        <v>9</v>
      </c>
      <c r="C6101" s="37">
        <f t="shared" si="191"/>
        <v>2004</v>
      </c>
      <c r="D6101" s="19">
        <v>32.5</v>
      </c>
      <c r="E6101" s="19">
        <v>24.5</v>
      </c>
    </row>
    <row r="6102" spans="1:5" x14ac:dyDescent="0.25">
      <c r="A6102" s="39">
        <v>38242</v>
      </c>
      <c r="B6102" s="37">
        <f t="shared" si="190"/>
        <v>9</v>
      </c>
      <c r="C6102" s="37">
        <f t="shared" si="191"/>
        <v>2004</v>
      </c>
      <c r="D6102" s="19">
        <v>32.700000000000003</v>
      </c>
      <c r="E6102" s="19">
        <v>23.9</v>
      </c>
    </row>
    <row r="6103" spans="1:5" x14ac:dyDescent="0.25">
      <c r="A6103" s="39">
        <v>38243</v>
      </c>
      <c r="B6103" s="37">
        <f t="shared" si="190"/>
        <v>9</v>
      </c>
      <c r="C6103" s="37">
        <f t="shared" si="191"/>
        <v>2004</v>
      </c>
      <c r="D6103" s="19">
        <v>33.700000000000003</v>
      </c>
      <c r="E6103" s="19">
        <v>24</v>
      </c>
    </row>
    <row r="6104" spans="1:5" x14ac:dyDescent="0.25">
      <c r="A6104" s="39">
        <v>38244</v>
      </c>
      <c r="B6104" s="37">
        <f t="shared" si="190"/>
        <v>9</v>
      </c>
      <c r="C6104" s="37">
        <f t="shared" si="191"/>
        <v>2004</v>
      </c>
      <c r="D6104" s="19">
        <v>33.299999999999997</v>
      </c>
      <c r="E6104" s="19">
        <v>24.5</v>
      </c>
    </row>
    <row r="6105" spans="1:5" x14ac:dyDescent="0.25">
      <c r="A6105" s="39">
        <v>38245</v>
      </c>
      <c r="B6105" s="37">
        <f t="shared" si="190"/>
        <v>9</v>
      </c>
      <c r="C6105" s="37">
        <f t="shared" si="191"/>
        <v>2004</v>
      </c>
      <c r="D6105" s="19">
        <v>32.1</v>
      </c>
      <c r="E6105" s="19">
        <v>22.2</v>
      </c>
    </row>
    <row r="6106" spans="1:5" x14ac:dyDescent="0.25">
      <c r="A6106" s="39">
        <v>38246</v>
      </c>
      <c r="B6106" s="37">
        <f t="shared" si="190"/>
        <v>9</v>
      </c>
      <c r="C6106" s="37">
        <f t="shared" si="191"/>
        <v>2004</v>
      </c>
      <c r="D6106" s="19">
        <v>30</v>
      </c>
      <c r="E6106" s="19">
        <v>23.6</v>
      </c>
    </row>
    <row r="6107" spans="1:5" x14ac:dyDescent="0.25">
      <c r="A6107" s="39">
        <v>38247</v>
      </c>
      <c r="B6107" s="37">
        <f t="shared" si="190"/>
        <v>9</v>
      </c>
      <c r="C6107" s="37">
        <f t="shared" si="191"/>
        <v>2004</v>
      </c>
      <c r="D6107" s="19">
        <v>31.5</v>
      </c>
      <c r="E6107" s="19">
        <v>24.5</v>
      </c>
    </row>
    <row r="6108" spans="1:5" x14ac:dyDescent="0.25">
      <c r="A6108" s="39">
        <v>38248</v>
      </c>
      <c r="B6108" s="37">
        <f t="shared" si="190"/>
        <v>9</v>
      </c>
      <c r="C6108" s="37">
        <f t="shared" si="191"/>
        <v>2004</v>
      </c>
      <c r="D6108" s="19">
        <v>33.1</v>
      </c>
      <c r="E6108" s="19">
        <v>24.5</v>
      </c>
    </row>
    <row r="6109" spans="1:5" x14ac:dyDescent="0.25">
      <c r="A6109" s="39">
        <v>38249</v>
      </c>
      <c r="B6109" s="37">
        <f t="shared" si="190"/>
        <v>9</v>
      </c>
      <c r="C6109" s="37">
        <f t="shared" si="191"/>
        <v>2004</v>
      </c>
      <c r="D6109" s="19">
        <v>34</v>
      </c>
      <c r="E6109" s="19">
        <v>23.8</v>
      </c>
    </row>
    <row r="6110" spans="1:5" x14ac:dyDescent="0.25">
      <c r="A6110" s="39">
        <v>38250</v>
      </c>
      <c r="B6110" s="37">
        <f t="shared" si="190"/>
        <v>9</v>
      </c>
      <c r="C6110" s="37">
        <f t="shared" si="191"/>
        <v>2004</v>
      </c>
      <c r="D6110" s="19">
        <v>33</v>
      </c>
      <c r="E6110" s="19">
        <v>24</v>
      </c>
    </row>
    <row r="6111" spans="1:5" x14ac:dyDescent="0.25">
      <c r="A6111" s="39">
        <v>38251</v>
      </c>
      <c r="B6111" s="37">
        <f t="shared" si="190"/>
        <v>9</v>
      </c>
      <c r="C6111" s="37">
        <f t="shared" si="191"/>
        <v>2004</v>
      </c>
      <c r="D6111" s="19">
        <v>34.200000000000003</v>
      </c>
      <c r="E6111" s="19">
        <v>24.5</v>
      </c>
    </row>
    <row r="6112" spans="1:5" x14ac:dyDescent="0.25">
      <c r="A6112" s="39">
        <v>38252</v>
      </c>
      <c r="B6112" s="37">
        <f t="shared" si="190"/>
        <v>9</v>
      </c>
      <c r="C6112" s="37">
        <f t="shared" si="191"/>
        <v>2004</v>
      </c>
      <c r="D6112" s="19">
        <v>35</v>
      </c>
      <c r="E6112" s="19">
        <v>24.9</v>
      </c>
    </row>
    <row r="6113" spans="1:5" x14ac:dyDescent="0.25">
      <c r="A6113" s="39">
        <v>38253</v>
      </c>
      <c r="B6113" s="37">
        <f t="shared" si="190"/>
        <v>9</v>
      </c>
      <c r="C6113" s="37">
        <f t="shared" si="191"/>
        <v>2004</v>
      </c>
      <c r="D6113" s="19">
        <v>36</v>
      </c>
      <c r="E6113" s="19">
        <v>24.8</v>
      </c>
    </row>
    <row r="6114" spans="1:5" x14ac:dyDescent="0.25">
      <c r="A6114" s="39">
        <v>38254</v>
      </c>
      <c r="B6114" s="37">
        <f t="shared" si="190"/>
        <v>9</v>
      </c>
      <c r="C6114" s="37">
        <f t="shared" si="191"/>
        <v>2004</v>
      </c>
      <c r="D6114" s="19">
        <v>36.5</v>
      </c>
      <c r="E6114" s="19">
        <v>22.5</v>
      </c>
    </row>
    <row r="6115" spans="1:5" x14ac:dyDescent="0.25">
      <c r="A6115" s="39">
        <v>38255</v>
      </c>
      <c r="B6115" s="37">
        <f t="shared" si="190"/>
        <v>9</v>
      </c>
      <c r="C6115" s="37">
        <f t="shared" si="191"/>
        <v>2004</v>
      </c>
      <c r="D6115" s="19">
        <v>34</v>
      </c>
      <c r="E6115" s="19">
        <v>24.1</v>
      </c>
    </row>
    <row r="6116" spans="1:5" x14ac:dyDescent="0.25">
      <c r="A6116" s="39">
        <v>38256</v>
      </c>
      <c r="B6116" s="37">
        <f t="shared" si="190"/>
        <v>9</v>
      </c>
      <c r="C6116" s="37">
        <f t="shared" si="191"/>
        <v>2004</v>
      </c>
      <c r="D6116" s="19">
        <v>34</v>
      </c>
      <c r="E6116" s="19">
        <v>23.3</v>
      </c>
    </row>
    <row r="6117" spans="1:5" x14ac:dyDescent="0.25">
      <c r="A6117" s="39">
        <v>38257</v>
      </c>
      <c r="B6117" s="37">
        <f t="shared" si="190"/>
        <v>9</v>
      </c>
      <c r="C6117" s="37">
        <f t="shared" si="191"/>
        <v>2004</v>
      </c>
      <c r="D6117" s="19">
        <v>34</v>
      </c>
      <c r="E6117" s="19">
        <v>23.8</v>
      </c>
    </row>
    <row r="6118" spans="1:5" x14ac:dyDescent="0.25">
      <c r="A6118" s="39">
        <v>38258</v>
      </c>
      <c r="B6118" s="37">
        <f t="shared" si="190"/>
        <v>9</v>
      </c>
      <c r="C6118" s="37">
        <f t="shared" si="191"/>
        <v>2004</v>
      </c>
      <c r="D6118" s="19">
        <v>36</v>
      </c>
      <c r="E6118" s="19">
        <v>24.8</v>
      </c>
    </row>
    <row r="6119" spans="1:5" x14ac:dyDescent="0.25">
      <c r="A6119" s="39">
        <v>38259</v>
      </c>
      <c r="B6119" s="37">
        <f t="shared" si="190"/>
        <v>9</v>
      </c>
      <c r="C6119" s="37">
        <f t="shared" si="191"/>
        <v>2004</v>
      </c>
      <c r="D6119" s="19">
        <v>34.9</v>
      </c>
      <c r="E6119" s="19">
        <v>23</v>
      </c>
    </row>
    <row r="6120" spans="1:5" x14ac:dyDescent="0.25">
      <c r="A6120" s="39">
        <v>38260</v>
      </c>
      <c r="B6120" s="37">
        <f t="shared" si="190"/>
        <v>9</v>
      </c>
      <c r="C6120" s="37">
        <f t="shared" si="191"/>
        <v>2004</v>
      </c>
      <c r="D6120" s="17">
        <v>31</v>
      </c>
      <c r="E6120" s="11">
        <v>21.2</v>
      </c>
    </row>
    <row r="6121" spans="1:5" x14ac:dyDescent="0.25">
      <c r="A6121" s="39">
        <v>38261</v>
      </c>
      <c r="B6121" s="37">
        <f t="shared" si="190"/>
        <v>10</v>
      </c>
      <c r="C6121" s="37">
        <f t="shared" si="191"/>
        <v>2004</v>
      </c>
      <c r="D6121" s="19">
        <v>33</v>
      </c>
      <c r="E6121" s="11">
        <v>25.5</v>
      </c>
    </row>
    <row r="6122" spans="1:5" x14ac:dyDescent="0.25">
      <c r="A6122" s="39">
        <v>38262</v>
      </c>
      <c r="B6122" s="37">
        <f t="shared" si="190"/>
        <v>10</v>
      </c>
      <c r="C6122" s="37">
        <f t="shared" si="191"/>
        <v>2004</v>
      </c>
      <c r="D6122" s="19">
        <v>32.799999999999997</v>
      </c>
      <c r="E6122" s="11">
        <v>24.4</v>
      </c>
    </row>
    <row r="6123" spans="1:5" x14ac:dyDescent="0.25">
      <c r="A6123" s="39">
        <v>38263</v>
      </c>
      <c r="B6123" s="37">
        <f t="shared" si="190"/>
        <v>10</v>
      </c>
      <c r="C6123" s="37">
        <f t="shared" si="191"/>
        <v>2004</v>
      </c>
      <c r="D6123" s="19">
        <v>31.5</v>
      </c>
      <c r="E6123" s="11">
        <v>24.8</v>
      </c>
    </row>
    <row r="6124" spans="1:5" x14ac:dyDescent="0.25">
      <c r="A6124" s="39">
        <v>38264</v>
      </c>
      <c r="B6124" s="37">
        <f t="shared" si="190"/>
        <v>10</v>
      </c>
      <c r="C6124" s="37">
        <f t="shared" si="191"/>
        <v>2004</v>
      </c>
      <c r="D6124" s="19">
        <v>33.200000000000003</v>
      </c>
      <c r="E6124" s="11">
        <v>24.2</v>
      </c>
    </row>
    <row r="6125" spans="1:5" x14ac:dyDescent="0.25">
      <c r="A6125" s="39">
        <v>38265</v>
      </c>
      <c r="B6125" s="37">
        <f t="shared" si="190"/>
        <v>10</v>
      </c>
      <c r="C6125" s="37">
        <f t="shared" si="191"/>
        <v>2004</v>
      </c>
      <c r="D6125" s="19">
        <v>34</v>
      </c>
      <c r="E6125" s="11">
        <v>24.8</v>
      </c>
    </row>
    <row r="6126" spans="1:5" x14ac:dyDescent="0.25">
      <c r="A6126" s="39">
        <v>38266</v>
      </c>
      <c r="B6126" s="37">
        <f t="shared" si="190"/>
        <v>10</v>
      </c>
      <c r="C6126" s="37">
        <f t="shared" si="191"/>
        <v>2004</v>
      </c>
      <c r="D6126" s="19">
        <v>35</v>
      </c>
      <c r="E6126" s="11">
        <v>23.5</v>
      </c>
    </row>
    <row r="6127" spans="1:5" x14ac:dyDescent="0.25">
      <c r="A6127" s="39">
        <v>38267</v>
      </c>
      <c r="B6127" s="37">
        <f t="shared" si="190"/>
        <v>10</v>
      </c>
      <c r="C6127" s="37">
        <f t="shared" si="191"/>
        <v>2004</v>
      </c>
      <c r="D6127" s="19">
        <v>35</v>
      </c>
      <c r="E6127" s="11">
        <v>25.4</v>
      </c>
    </row>
    <row r="6128" spans="1:5" x14ac:dyDescent="0.25">
      <c r="A6128" s="39">
        <v>38268</v>
      </c>
      <c r="B6128" s="37">
        <f t="shared" si="190"/>
        <v>10</v>
      </c>
      <c r="C6128" s="37">
        <f t="shared" si="191"/>
        <v>2004</v>
      </c>
      <c r="D6128" s="19">
        <v>33.799999999999997</v>
      </c>
      <c r="E6128" s="11">
        <v>25.8</v>
      </c>
    </row>
    <row r="6129" spans="1:5" x14ac:dyDescent="0.25">
      <c r="A6129" s="39">
        <v>38269</v>
      </c>
      <c r="B6129" s="37">
        <f t="shared" si="190"/>
        <v>10</v>
      </c>
      <c r="C6129" s="37">
        <f t="shared" si="191"/>
        <v>2004</v>
      </c>
      <c r="D6129" s="19">
        <v>33.6</v>
      </c>
      <c r="E6129" s="11">
        <v>24.5</v>
      </c>
    </row>
    <row r="6130" spans="1:5" x14ac:dyDescent="0.25">
      <c r="A6130" s="39">
        <v>38270</v>
      </c>
      <c r="B6130" s="37">
        <f t="shared" si="190"/>
        <v>10</v>
      </c>
      <c r="C6130" s="37">
        <f t="shared" si="191"/>
        <v>2004</v>
      </c>
      <c r="D6130" s="19">
        <v>33.200000000000003</v>
      </c>
      <c r="E6130" s="11">
        <v>19.5</v>
      </c>
    </row>
    <row r="6131" spans="1:5" x14ac:dyDescent="0.25">
      <c r="A6131" s="39">
        <v>38271</v>
      </c>
      <c r="B6131" s="37">
        <f t="shared" si="190"/>
        <v>10</v>
      </c>
      <c r="C6131" s="37">
        <f t="shared" si="191"/>
        <v>2004</v>
      </c>
      <c r="D6131" s="19">
        <v>30.8</v>
      </c>
      <c r="E6131" s="11">
        <v>17.2</v>
      </c>
    </row>
    <row r="6132" spans="1:5" x14ac:dyDescent="0.25">
      <c r="A6132" s="39">
        <v>38272</v>
      </c>
      <c r="B6132" s="37">
        <f t="shared" si="190"/>
        <v>10</v>
      </c>
      <c r="C6132" s="37">
        <f t="shared" si="191"/>
        <v>2004</v>
      </c>
      <c r="D6132" s="19">
        <v>32.799999999999997</v>
      </c>
      <c r="E6132" s="11">
        <v>18.5</v>
      </c>
    </row>
    <row r="6133" spans="1:5" x14ac:dyDescent="0.25">
      <c r="A6133" s="39">
        <v>38273</v>
      </c>
      <c r="B6133" s="37">
        <f t="shared" si="190"/>
        <v>10</v>
      </c>
      <c r="C6133" s="37">
        <f t="shared" si="191"/>
        <v>2004</v>
      </c>
      <c r="D6133" s="19">
        <v>34</v>
      </c>
      <c r="E6133" s="11">
        <v>19.399999999999999</v>
      </c>
    </row>
    <row r="6134" spans="1:5" x14ac:dyDescent="0.25">
      <c r="A6134" s="39">
        <v>38274</v>
      </c>
      <c r="B6134" s="37">
        <f t="shared" si="190"/>
        <v>10</v>
      </c>
      <c r="C6134" s="37">
        <f t="shared" si="191"/>
        <v>2004</v>
      </c>
      <c r="D6134" s="19">
        <v>34.6</v>
      </c>
      <c r="E6134" s="11">
        <v>18.5</v>
      </c>
    </row>
    <row r="6135" spans="1:5" x14ac:dyDescent="0.25">
      <c r="A6135" s="39">
        <v>38275</v>
      </c>
      <c r="B6135" s="37">
        <f t="shared" si="190"/>
        <v>10</v>
      </c>
      <c r="C6135" s="37">
        <f t="shared" si="191"/>
        <v>2004</v>
      </c>
      <c r="D6135" s="19">
        <v>35.4</v>
      </c>
      <c r="E6135" s="11">
        <v>18.100000000000001</v>
      </c>
    </row>
    <row r="6136" spans="1:5" x14ac:dyDescent="0.25">
      <c r="A6136" s="39">
        <v>38276</v>
      </c>
      <c r="B6136" s="37">
        <f t="shared" si="190"/>
        <v>10</v>
      </c>
      <c r="C6136" s="37">
        <f t="shared" si="191"/>
        <v>2004</v>
      </c>
      <c r="D6136" s="19">
        <v>35</v>
      </c>
      <c r="E6136" s="11">
        <v>18.5</v>
      </c>
    </row>
    <row r="6137" spans="1:5" x14ac:dyDescent="0.25">
      <c r="A6137" s="39">
        <v>38277</v>
      </c>
      <c r="B6137" s="37">
        <f t="shared" si="190"/>
        <v>10</v>
      </c>
      <c r="C6137" s="37">
        <f t="shared" si="191"/>
        <v>2004</v>
      </c>
      <c r="D6137" s="19">
        <v>35</v>
      </c>
      <c r="E6137" s="11">
        <v>18</v>
      </c>
    </row>
    <row r="6138" spans="1:5" x14ac:dyDescent="0.25">
      <c r="A6138" s="39">
        <v>38278</v>
      </c>
      <c r="B6138" s="37">
        <f t="shared" si="190"/>
        <v>10</v>
      </c>
      <c r="C6138" s="37">
        <f t="shared" si="191"/>
        <v>2004</v>
      </c>
      <c r="D6138" s="19">
        <v>35.5</v>
      </c>
      <c r="E6138" s="11">
        <v>17.5</v>
      </c>
    </row>
    <row r="6139" spans="1:5" x14ac:dyDescent="0.25">
      <c r="A6139" s="39">
        <v>38279</v>
      </c>
      <c r="B6139" s="37">
        <f t="shared" si="190"/>
        <v>10</v>
      </c>
      <c r="C6139" s="37">
        <f t="shared" si="191"/>
        <v>2004</v>
      </c>
      <c r="D6139" s="19">
        <v>35</v>
      </c>
      <c r="E6139" s="11">
        <v>19.5</v>
      </c>
    </row>
    <row r="6140" spans="1:5" x14ac:dyDescent="0.25">
      <c r="A6140" s="39">
        <v>38280</v>
      </c>
      <c r="B6140" s="37">
        <f t="shared" si="190"/>
        <v>10</v>
      </c>
      <c r="C6140" s="37">
        <f t="shared" si="191"/>
        <v>2004</v>
      </c>
      <c r="D6140" s="19">
        <v>35.5</v>
      </c>
      <c r="E6140" s="11">
        <v>20.6</v>
      </c>
    </row>
    <row r="6141" spans="1:5" x14ac:dyDescent="0.25">
      <c r="A6141" s="39">
        <v>38281</v>
      </c>
      <c r="B6141" s="37">
        <f t="shared" si="190"/>
        <v>10</v>
      </c>
      <c r="C6141" s="37">
        <f t="shared" si="191"/>
        <v>2004</v>
      </c>
      <c r="D6141" s="19">
        <v>36.299999999999997</v>
      </c>
      <c r="E6141" s="11">
        <v>19.2</v>
      </c>
    </row>
    <row r="6142" spans="1:5" x14ac:dyDescent="0.25">
      <c r="A6142" s="39">
        <v>38282</v>
      </c>
      <c r="B6142" s="37">
        <f t="shared" si="190"/>
        <v>10</v>
      </c>
      <c r="C6142" s="37">
        <f t="shared" si="191"/>
        <v>2004</v>
      </c>
      <c r="D6142" s="19">
        <v>36.700000000000003</v>
      </c>
      <c r="E6142" s="11">
        <v>18.5</v>
      </c>
    </row>
    <row r="6143" spans="1:5" x14ac:dyDescent="0.25">
      <c r="A6143" s="39">
        <v>38283</v>
      </c>
      <c r="B6143" s="37">
        <f t="shared" si="190"/>
        <v>10</v>
      </c>
      <c r="C6143" s="37">
        <f t="shared" si="191"/>
        <v>2004</v>
      </c>
      <c r="D6143" s="19">
        <v>36.299999999999997</v>
      </c>
      <c r="E6143" s="11">
        <v>16.2</v>
      </c>
    </row>
    <row r="6144" spans="1:5" x14ac:dyDescent="0.25">
      <c r="A6144" s="39">
        <v>38284</v>
      </c>
      <c r="B6144" s="37">
        <f t="shared" si="190"/>
        <v>10</v>
      </c>
      <c r="C6144" s="37">
        <f t="shared" si="191"/>
        <v>2004</v>
      </c>
      <c r="D6144" s="19">
        <v>36</v>
      </c>
      <c r="E6144" s="11">
        <v>18.2</v>
      </c>
    </row>
    <row r="6145" spans="1:5" x14ac:dyDescent="0.25">
      <c r="A6145" s="39">
        <v>38285</v>
      </c>
      <c r="B6145" s="37">
        <f t="shared" si="190"/>
        <v>10</v>
      </c>
      <c r="C6145" s="37">
        <f t="shared" si="191"/>
        <v>2004</v>
      </c>
      <c r="D6145" s="19">
        <v>36.5</v>
      </c>
      <c r="E6145" s="11">
        <v>18.2</v>
      </c>
    </row>
    <row r="6146" spans="1:5" x14ac:dyDescent="0.25">
      <c r="A6146" s="39">
        <v>38286</v>
      </c>
      <c r="B6146" s="37">
        <f t="shared" si="190"/>
        <v>10</v>
      </c>
      <c r="C6146" s="37">
        <f t="shared" si="191"/>
        <v>2004</v>
      </c>
      <c r="D6146" s="19">
        <v>36.200000000000003</v>
      </c>
      <c r="E6146" s="11">
        <v>17.600000000000001</v>
      </c>
    </row>
    <row r="6147" spans="1:5" x14ac:dyDescent="0.25">
      <c r="A6147" s="39">
        <v>38287</v>
      </c>
      <c r="B6147" s="37">
        <f t="shared" ref="B6147:B6210" si="192">MONTH(A6147)</f>
        <v>10</v>
      </c>
      <c r="C6147" s="37">
        <f t="shared" ref="C6147:C6210" si="193">YEAR(A6147)</f>
        <v>2004</v>
      </c>
      <c r="D6147" s="19">
        <v>36.200000000000003</v>
      </c>
      <c r="E6147" s="11">
        <v>18.100000000000001</v>
      </c>
    </row>
    <row r="6148" spans="1:5" x14ac:dyDescent="0.25">
      <c r="A6148" s="39">
        <v>38288</v>
      </c>
      <c r="B6148" s="37">
        <f t="shared" si="192"/>
        <v>10</v>
      </c>
      <c r="C6148" s="37">
        <f t="shared" si="193"/>
        <v>2004</v>
      </c>
      <c r="D6148" s="19">
        <v>36</v>
      </c>
      <c r="E6148" s="11">
        <v>18.5</v>
      </c>
    </row>
    <row r="6149" spans="1:5" x14ac:dyDescent="0.25">
      <c r="A6149" s="39">
        <v>38289</v>
      </c>
      <c r="B6149" s="37">
        <f t="shared" si="192"/>
        <v>10</v>
      </c>
      <c r="C6149" s="37">
        <f t="shared" si="193"/>
        <v>2004</v>
      </c>
      <c r="D6149" s="19">
        <v>36.4</v>
      </c>
      <c r="E6149" s="12">
        <v>19.2</v>
      </c>
    </row>
    <row r="6150" spans="1:5" x14ac:dyDescent="0.25">
      <c r="A6150" s="39">
        <v>38290</v>
      </c>
      <c r="B6150" s="37">
        <f t="shared" si="192"/>
        <v>10</v>
      </c>
      <c r="C6150" s="37">
        <f t="shared" si="193"/>
        <v>2004</v>
      </c>
      <c r="D6150" s="11">
        <v>35.200000000000003</v>
      </c>
      <c r="E6150" s="16">
        <v>22.8</v>
      </c>
    </row>
    <row r="6151" spans="1:5" x14ac:dyDescent="0.25">
      <c r="A6151" s="39">
        <v>38291</v>
      </c>
      <c r="B6151" s="37">
        <f t="shared" si="192"/>
        <v>10</v>
      </c>
      <c r="C6151" s="37">
        <f t="shared" si="193"/>
        <v>2004</v>
      </c>
      <c r="D6151" s="17">
        <v>35.4</v>
      </c>
      <c r="E6151" s="17">
        <v>18.600000000000001</v>
      </c>
    </row>
    <row r="6152" spans="1:5" x14ac:dyDescent="0.25">
      <c r="A6152" s="39">
        <v>38292</v>
      </c>
      <c r="B6152" s="37">
        <f t="shared" si="192"/>
        <v>11</v>
      </c>
      <c r="C6152" s="37">
        <f t="shared" si="193"/>
        <v>2004</v>
      </c>
      <c r="D6152" s="19">
        <v>35.799999999999997</v>
      </c>
      <c r="E6152" s="19">
        <v>21.6</v>
      </c>
    </row>
    <row r="6153" spans="1:5" x14ac:dyDescent="0.25">
      <c r="A6153" s="39">
        <v>38293</v>
      </c>
      <c r="B6153" s="37">
        <f t="shared" si="192"/>
        <v>11</v>
      </c>
      <c r="C6153" s="37">
        <f t="shared" si="193"/>
        <v>2004</v>
      </c>
      <c r="D6153" s="19">
        <v>35.6</v>
      </c>
      <c r="E6153" s="19">
        <v>21</v>
      </c>
    </row>
    <row r="6154" spans="1:5" x14ac:dyDescent="0.25">
      <c r="A6154" s="39">
        <v>38294</v>
      </c>
      <c r="B6154" s="37">
        <f t="shared" si="192"/>
        <v>11</v>
      </c>
      <c r="C6154" s="37">
        <f t="shared" si="193"/>
        <v>2004</v>
      </c>
      <c r="D6154" s="19">
        <v>34.299999999999997</v>
      </c>
      <c r="E6154" s="19">
        <v>24</v>
      </c>
    </row>
    <row r="6155" spans="1:5" x14ac:dyDescent="0.25">
      <c r="A6155" s="39">
        <v>38295</v>
      </c>
      <c r="B6155" s="37">
        <f t="shared" si="192"/>
        <v>11</v>
      </c>
      <c r="C6155" s="37">
        <f t="shared" si="193"/>
        <v>2004</v>
      </c>
      <c r="D6155" s="19">
        <v>34.700000000000003</v>
      </c>
      <c r="E6155" s="19">
        <v>25.3</v>
      </c>
    </row>
    <row r="6156" spans="1:5" x14ac:dyDescent="0.25">
      <c r="A6156" s="39">
        <v>38296</v>
      </c>
      <c r="B6156" s="37">
        <f t="shared" si="192"/>
        <v>11</v>
      </c>
      <c r="C6156" s="37">
        <f t="shared" si="193"/>
        <v>2004</v>
      </c>
      <c r="D6156" s="19">
        <v>35.299999999999997</v>
      </c>
      <c r="E6156" s="19">
        <v>19.399999999999999</v>
      </c>
    </row>
    <row r="6157" spans="1:5" x14ac:dyDescent="0.25">
      <c r="A6157" s="39">
        <v>38297</v>
      </c>
      <c r="B6157" s="37">
        <f t="shared" si="192"/>
        <v>11</v>
      </c>
      <c r="C6157" s="37">
        <f t="shared" si="193"/>
        <v>2004</v>
      </c>
      <c r="D6157" s="19">
        <v>35.5</v>
      </c>
      <c r="E6157" s="19">
        <v>20.5</v>
      </c>
    </row>
    <row r="6158" spans="1:5" x14ac:dyDescent="0.25">
      <c r="A6158" s="39">
        <v>38298</v>
      </c>
      <c r="B6158" s="37">
        <f t="shared" si="192"/>
        <v>11</v>
      </c>
      <c r="C6158" s="37">
        <f t="shared" si="193"/>
        <v>2004</v>
      </c>
      <c r="D6158" s="19">
        <v>34.5</v>
      </c>
      <c r="E6158" s="19">
        <v>16.7</v>
      </c>
    </row>
    <row r="6159" spans="1:5" x14ac:dyDescent="0.25">
      <c r="A6159" s="39">
        <v>38299</v>
      </c>
      <c r="B6159" s="37">
        <f t="shared" si="192"/>
        <v>11</v>
      </c>
      <c r="C6159" s="37">
        <f t="shared" si="193"/>
        <v>2004</v>
      </c>
      <c r="D6159" s="19">
        <v>35.700000000000003</v>
      </c>
      <c r="E6159" s="19">
        <v>18.5</v>
      </c>
    </row>
    <row r="6160" spans="1:5" x14ac:dyDescent="0.25">
      <c r="A6160" s="39">
        <v>38300</v>
      </c>
      <c r="B6160" s="37">
        <f t="shared" si="192"/>
        <v>11</v>
      </c>
      <c r="C6160" s="37">
        <f t="shared" si="193"/>
        <v>2004</v>
      </c>
      <c r="D6160" s="19">
        <v>36</v>
      </c>
      <c r="E6160" s="19">
        <v>19.8</v>
      </c>
    </row>
    <row r="6161" spans="1:5" x14ac:dyDescent="0.25">
      <c r="A6161" s="39">
        <v>38301</v>
      </c>
      <c r="B6161" s="37">
        <f t="shared" si="192"/>
        <v>11</v>
      </c>
      <c r="C6161" s="37">
        <f t="shared" si="193"/>
        <v>2004</v>
      </c>
      <c r="D6161" s="19">
        <v>35.5</v>
      </c>
      <c r="E6161" s="19">
        <v>19.2</v>
      </c>
    </row>
    <row r="6162" spans="1:5" x14ac:dyDescent="0.25">
      <c r="A6162" s="39">
        <v>38302</v>
      </c>
      <c r="B6162" s="37">
        <f t="shared" si="192"/>
        <v>11</v>
      </c>
      <c r="C6162" s="37">
        <f t="shared" si="193"/>
        <v>2004</v>
      </c>
      <c r="D6162" s="19">
        <v>35.700000000000003</v>
      </c>
      <c r="E6162" s="19">
        <v>18</v>
      </c>
    </row>
    <row r="6163" spans="1:5" x14ac:dyDescent="0.25">
      <c r="A6163" s="39">
        <v>38303</v>
      </c>
      <c r="B6163" s="37">
        <f t="shared" si="192"/>
        <v>11</v>
      </c>
      <c r="C6163" s="37">
        <f t="shared" si="193"/>
        <v>2004</v>
      </c>
      <c r="D6163" s="19">
        <v>36.299999999999997</v>
      </c>
      <c r="E6163" s="19">
        <v>20.5</v>
      </c>
    </row>
    <row r="6164" spans="1:5" x14ac:dyDescent="0.25">
      <c r="A6164" s="39">
        <v>38304</v>
      </c>
      <c r="B6164" s="37">
        <f t="shared" si="192"/>
        <v>11</v>
      </c>
      <c r="C6164" s="37">
        <f t="shared" si="193"/>
        <v>2004</v>
      </c>
      <c r="D6164" s="19">
        <v>37</v>
      </c>
      <c r="E6164" s="19">
        <v>23.1</v>
      </c>
    </row>
    <row r="6165" spans="1:5" x14ac:dyDescent="0.25">
      <c r="A6165" s="39">
        <v>38305</v>
      </c>
      <c r="B6165" s="37">
        <f t="shared" si="192"/>
        <v>11</v>
      </c>
      <c r="C6165" s="37">
        <f t="shared" si="193"/>
        <v>2004</v>
      </c>
      <c r="D6165" s="19">
        <v>35.5</v>
      </c>
      <c r="E6165" s="19">
        <v>20.8</v>
      </c>
    </row>
    <row r="6166" spans="1:5" x14ac:dyDescent="0.25">
      <c r="A6166" s="39">
        <v>38306</v>
      </c>
      <c r="B6166" s="37">
        <f t="shared" si="192"/>
        <v>11</v>
      </c>
      <c r="C6166" s="37">
        <f t="shared" si="193"/>
        <v>2004</v>
      </c>
      <c r="D6166" s="19">
        <v>36.200000000000003</v>
      </c>
      <c r="E6166" s="19">
        <v>21.5</v>
      </c>
    </row>
    <row r="6167" spans="1:5" x14ac:dyDescent="0.25">
      <c r="A6167" s="39">
        <v>38307</v>
      </c>
      <c r="B6167" s="37">
        <f t="shared" si="192"/>
        <v>11</v>
      </c>
      <c r="C6167" s="37">
        <f t="shared" si="193"/>
        <v>2004</v>
      </c>
      <c r="D6167" s="19">
        <v>37</v>
      </c>
      <c r="E6167" s="19">
        <v>22.5</v>
      </c>
    </row>
    <row r="6168" spans="1:5" x14ac:dyDescent="0.25">
      <c r="A6168" s="39">
        <v>38308</v>
      </c>
      <c r="B6168" s="37">
        <f t="shared" si="192"/>
        <v>11</v>
      </c>
      <c r="C6168" s="37">
        <f t="shared" si="193"/>
        <v>2004</v>
      </c>
      <c r="D6168" s="19">
        <v>35</v>
      </c>
      <c r="E6168" s="19">
        <v>22.4</v>
      </c>
    </row>
    <row r="6169" spans="1:5" x14ac:dyDescent="0.25">
      <c r="A6169" s="39">
        <v>38309</v>
      </c>
      <c r="B6169" s="37">
        <f t="shared" si="192"/>
        <v>11</v>
      </c>
      <c r="C6169" s="37">
        <f t="shared" si="193"/>
        <v>2004</v>
      </c>
      <c r="D6169" s="19">
        <v>35.5</v>
      </c>
      <c r="E6169" s="19">
        <v>22.7</v>
      </c>
    </row>
    <row r="6170" spans="1:5" x14ac:dyDescent="0.25">
      <c r="A6170" s="39">
        <v>38310</v>
      </c>
      <c r="B6170" s="37">
        <f t="shared" si="192"/>
        <v>11</v>
      </c>
      <c r="C6170" s="37">
        <f t="shared" si="193"/>
        <v>2004</v>
      </c>
      <c r="D6170" s="19">
        <v>35.299999999999997</v>
      </c>
      <c r="E6170" s="19">
        <v>17</v>
      </c>
    </row>
    <row r="6171" spans="1:5" x14ac:dyDescent="0.25">
      <c r="A6171" s="39">
        <v>38311</v>
      </c>
      <c r="B6171" s="37">
        <f t="shared" si="192"/>
        <v>11</v>
      </c>
      <c r="C6171" s="37">
        <f t="shared" si="193"/>
        <v>2004</v>
      </c>
      <c r="D6171" s="19">
        <v>35.299999999999997</v>
      </c>
      <c r="E6171" s="19">
        <v>15.7</v>
      </c>
    </row>
    <row r="6172" spans="1:5" x14ac:dyDescent="0.25">
      <c r="A6172" s="39">
        <v>38312</v>
      </c>
      <c r="B6172" s="37">
        <f t="shared" si="192"/>
        <v>11</v>
      </c>
      <c r="C6172" s="37">
        <f t="shared" si="193"/>
        <v>2004</v>
      </c>
      <c r="D6172" s="19">
        <v>35.4</v>
      </c>
      <c r="E6172" s="19">
        <v>16.7</v>
      </c>
    </row>
    <row r="6173" spans="1:5" x14ac:dyDescent="0.25">
      <c r="A6173" s="39">
        <v>38313</v>
      </c>
      <c r="B6173" s="37">
        <f t="shared" si="192"/>
        <v>11</v>
      </c>
      <c r="C6173" s="37">
        <f t="shared" si="193"/>
        <v>2004</v>
      </c>
      <c r="D6173" s="19">
        <v>35.700000000000003</v>
      </c>
      <c r="E6173" s="19">
        <v>16</v>
      </c>
    </row>
    <row r="6174" spans="1:5" x14ac:dyDescent="0.25">
      <c r="A6174" s="39">
        <v>38314</v>
      </c>
      <c r="B6174" s="37">
        <f t="shared" si="192"/>
        <v>11</v>
      </c>
      <c r="C6174" s="37">
        <f t="shared" si="193"/>
        <v>2004</v>
      </c>
      <c r="D6174" s="19">
        <v>35.5</v>
      </c>
      <c r="E6174" s="19">
        <v>17</v>
      </c>
    </row>
    <row r="6175" spans="1:5" x14ac:dyDescent="0.25">
      <c r="A6175" s="39">
        <v>38315</v>
      </c>
      <c r="B6175" s="37">
        <f t="shared" si="192"/>
        <v>11</v>
      </c>
      <c r="C6175" s="37">
        <f t="shared" si="193"/>
        <v>2004</v>
      </c>
      <c r="D6175" s="19">
        <v>35.200000000000003</v>
      </c>
      <c r="E6175" s="19">
        <v>16.100000000000001</v>
      </c>
    </row>
    <row r="6176" spans="1:5" x14ac:dyDescent="0.25">
      <c r="A6176" s="39">
        <v>38316</v>
      </c>
      <c r="B6176" s="37">
        <f t="shared" si="192"/>
        <v>11</v>
      </c>
      <c r="C6176" s="37">
        <f t="shared" si="193"/>
        <v>2004</v>
      </c>
      <c r="D6176" s="19">
        <v>35</v>
      </c>
      <c r="E6176" s="19">
        <v>16.399999999999999</v>
      </c>
    </row>
    <row r="6177" spans="1:5" x14ac:dyDescent="0.25">
      <c r="A6177" s="39">
        <v>38317</v>
      </c>
      <c r="B6177" s="37">
        <f t="shared" si="192"/>
        <v>11</v>
      </c>
      <c r="C6177" s="37">
        <f t="shared" si="193"/>
        <v>2004</v>
      </c>
      <c r="D6177" s="19">
        <v>34.5</v>
      </c>
      <c r="E6177" s="19">
        <v>15.7</v>
      </c>
    </row>
    <row r="6178" spans="1:5" x14ac:dyDescent="0.25">
      <c r="A6178" s="39">
        <v>38318</v>
      </c>
      <c r="B6178" s="37">
        <f t="shared" si="192"/>
        <v>11</v>
      </c>
      <c r="C6178" s="37">
        <f t="shared" si="193"/>
        <v>2004</v>
      </c>
      <c r="D6178" s="19">
        <v>34.5</v>
      </c>
      <c r="E6178" s="19">
        <v>16</v>
      </c>
    </row>
    <row r="6179" spans="1:5" x14ac:dyDescent="0.25">
      <c r="A6179" s="39">
        <v>38319</v>
      </c>
      <c r="B6179" s="37">
        <f t="shared" si="192"/>
        <v>11</v>
      </c>
      <c r="C6179" s="37">
        <f t="shared" si="193"/>
        <v>2004</v>
      </c>
      <c r="D6179" s="19">
        <v>35.200000000000003</v>
      </c>
      <c r="E6179" s="19">
        <v>15</v>
      </c>
    </row>
    <row r="6180" spans="1:5" x14ac:dyDescent="0.25">
      <c r="A6180" s="39">
        <v>38320</v>
      </c>
      <c r="B6180" s="37">
        <f t="shared" si="192"/>
        <v>11</v>
      </c>
      <c r="C6180" s="37">
        <f t="shared" si="193"/>
        <v>2004</v>
      </c>
      <c r="D6180" s="19">
        <v>34.6</v>
      </c>
      <c r="E6180" s="19">
        <v>15.1</v>
      </c>
    </row>
    <row r="6181" spans="1:5" x14ac:dyDescent="0.25">
      <c r="A6181" s="39">
        <v>38321</v>
      </c>
      <c r="B6181" s="37">
        <f t="shared" si="192"/>
        <v>11</v>
      </c>
      <c r="C6181" s="37">
        <f t="shared" si="193"/>
        <v>2004</v>
      </c>
      <c r="D6181" s="7">
        <v>33</v>
      </c>
      <c r="E6181" s="11">
        <v>15.5</v>
      </c>
    </row>
    <row r="6182" spans="1:5" x14ac:dyDescent="0.25">
      <c r="A6182" s="39">
        <v>38322</v>
      </c>
      <c r="B6182" s="37">
        <f t="shared" si="192"/>
        <v>12</v>
      </c>
      <c r="C6182" s="37">
        <f t="shared" si="193"/>
        <v>2004</v>
      </c>
      <c r="D6182" s="11">
        <v>32</v>
      </c>
      <c r="E6182" s="11">
        <v>16.600000000000001</v>
      </c>
    </row>
    <row r="6183" spans="1:5" x14ac:dyDescent="0.25">
      <c r="A6183" s="39">
        <v>38323</v>
      </c>
      <c r="B6183" s="37">
        <f t="shared" si="192"/>
        <v>12</v>
      </c>
      <c r="C6183" s="37">
        <f t="shared" si="193"/>
        <v>2004</v>
      </c>
      <c r="D6183" s="11">
        <v>33.5</v>
      </c>
      <c r="E6183" s="11">
        <v>16.5</v>
      </c>
    </row>
    <row r="6184" spans="1:5" x14ac:dyDescent="0.25">
      <c r="A6184" s="39">
        <v>38324</v>
      </c>
      <c r="B6184" s="37">
        <f t="shared" si="192"/>
        <v>12</v>
      </c>
      <c r="C6184" s="37">
        <f t="shared" si="193"/>
        <v>2004</v>
      </c>
      <c r="D6184" s="11">
        <v>33</v>
      </c>
      <c r="E6184" s="11">
        <v>19</v>
      </c>
    </row>
    <row r="6185" spans="1:5" x14ac:dyDescent="0.25">
      <c r="A6185" s="39">
        <v>38325</v>
      </c>
      <c r="B6185" s="37">
        <f t="shared" si="192"/>
        <v>12</v>
      </c>
      <c r="C6185" s="37">
        <f t="shared" si="193"/>
        <v>2004</v>
      </c>
      <c r="D6185" s="11">
        <v>32.5</v>
      </c>
      <c r="E6185" s="11">
        <v>13.8</v>
      </c>
    </row>
    <row r="6186" spans="1:5" x14ac:dyDescent="0.25">
      <c r="A6186" s="39">
        <v>38326</v>
      </c>
      <c r="B6186" s="37">
        <f t="shared" si="192"/>
        <v>12</v>
      </c>
      <c r="C6186" s="37">
        <f t="shared" si="193"/>
        <v>2004</v>
      </c>
      <c r="D6186" s="11">
        <v>32</v>
      </c>
      <c r="E6186" s="11">
        <v>16.2</v>
      </c>
    </row>
    <row r="6187" spans="1:5" x14ac:dyDescent="0.25">
      <c r="A6187" s="39">
        <v>38327</v>
      </c>
      <c r="B6187" s="37">
        <f t="shared" si="192"/>
        <v>12</v>
      </c>
      <c r="C6187" s="37">
        <f t="shared" si="193"/>
        <v>2004</v>
      </c>
      <c r="D6187" s="11">
        <v>33.200000000000003</v>
      </c>
      <c r="E6187" s="11">
        <v>14.6</v>
      </c>
    </row>
    <row r="6188" spans="1:5" x14ac:dyDescent="0.25">
      <c r="A6188" s="39">
        <v>38328</v>
      </c>
      <c r="B6188" s="37">
        <f t="shared" si="192"/>
        <v>12</v>
      </c>
      <c r="C6188" s="37">
        <f t="shared" si="193"/>
        <v>2004</v>
      </c>
      <c r="D6188" s="11">
        <v>34</v>
      </c>
      <c r="E6188" s="11">
        <v>16</v>
      </c>
    </row>
    <row r="6189" spans="1:5" x14ac:dyDescent="0.25">
      <c r="A6189" s="39">
        <v>38329</v>
      </c>
      <c r="B6189" s="37">
        <f t="shared" si="192"/>
        <v>12</v>
      </c>
      <c r="C6189" s="37">
        <f t="shared" si="193"/>
        <v>2004</v>
      </c>
      <c r="D6189" s="11">
        <v>34.5</v>
      </c>
      <c r="E6189" s="11">
        <v>14.5</v>
      </c>
    </row>
    <row r="6190" spans="1:5" x14ac:dyDescent="0.25">
      <c r="A6190" s="39">
        <v>38330</v>
      </c>
      <c r="B6190" s="37">
        <f t="shared" si="192"/>
        <v>12</v>
      </c>
      <c r="C6190" s="37">
        <f t="shared" si="193"/>
        <v>2004</v>
      </c>
      <c r="D6190" s="11">
        <v>34.6</v>
      </c>
      <c r="E6190" s="11">
        <v>14.2</v>
      </c>
    </row>
    <row r="6191" spans="1:5" x14ac:dyDescent="0.25">
      <c r="A6191" s="39">
        <v>38331</v>
      </c>
      <c r="B6191" s="37">
        <f t="shared" si="192"/>
        <v>12</v>
      </c>
      <c r="C6191" s="37">
        <f t="shared" si="193"/>
        <v>2004</v>
      </c>
      <c r="D6191" s="11">
        <v>36.700000000000003</v>
      </c>
      <c r="E6191" s="11">
        <v>15</v>
      </c>
    </row>
    <row r="6192" spans="1:5" x14ac:dyDescent="0.25">
      <c r="A6192" s="39">
        <v>38332</v>
      </c>
      <c r="B6192" s="37">
        <f t="shared" si="192"/>
        <v>12</v>
      </c>
      <c r="C6192" s="37">
        <f t="shared" si="193"/>
        <v>2004</v>
      </c>
      <c r="D6192" s="11">
        <v>35</v>
      </c>
      <c r="E6192" s="11">
        <v>15</v>
      </c>
    </row>
    <row r="6193" spans="1:5" x14ac:dyDescent="0.25">
      <c r="A6193" s="39">
        <v>38333</v>
      </c>
      <c r="B6193" s="37">
        <f t="shared" si="192"/>
        <v>12</v>
      </c>
      <c r="C6193" s="37">
        <f t="shared" si="193"/>
        <v>2004</v>
      </c>
      <c r="D6193" s="11">
        <v>34.200000000000003</v>
      </c>
      <c r="E6193" s="11">
        <v>15</v>
      </c>
    </row>
    <row r="6194" spans="1:5" x14ac:dyDescent="0.25">
      <c r="A6194" s="39">
        <v>38334</v>
      </c>
      <c r="B6194" s="37">
        <f t="shared" si="192"/>
        <v>12</v>
      </c>
      <c r="C6194" s="37">
        <f t="shared" si="193"/>
        <v>2004</v>
      </c>
      <c r="D6194" s="11">
        <v>33.6</v>
      </c>
      <c r="E6194" s="11">
        <v>14.6</v>
      </c>
    </row>
    <row r="6195" spans="1:5" x14ac:dyDescent="0.25">
      <c r="A6195" s="39">
        <v>38335</v>
      </c>
      <c r="B6195" s="37">
        <f t="shared" si="192"/>
        <v>12</v>
      </c>
      <c r="C6195" s="37">
        <f t="shared" si="193"/>
        <v>2004</v>
      </c>
      <c r="D6195" s="11">
        <v>33.5</v>
      </c>
      <c r="E6195" s="11">
        <v>13.2</v>
      </c>
    </row>
    <row r="6196" spans="1:5" x14ac:dyDescent="0.25">
      <c r="A6196" s="39">
        <v>38336</v>
      </c>
      <c r="B6196" s="37">
        <f t="shared" si="192"/>
        <v>12</v>
      </c>
      <c r="C6196" s="37">
        <f t="shared" si="193"/>
        <v>2004</v>
      </c>
      <c r="D6196" s="11">
        <v>33.6</v>
      </c>
      <c r="E6196" s="11">
        <v>13.3</v>
      </c>
    </row>
    <row r="6197" spans="1:5" x14ac:dyDescent="0.25">
      <c r="A6197" s="39">
        <v>38337</v>
      </c>
      <c r="B6197" s="37">
        <f t="shared" si="192"/>
        <v>12</v>
      </c>
      <c r="C6197" s="37">
        <f t="shared" si="193"/>
        <v>2004</v>
      </c>
      <c r="D6197" s="11">
        <v>35.299999999999997</v>
      </c>
      <c r="E6197" s="11">
        <v>12.9</v>
      </c>
    </row>
    <row r="6198" spans="1:5" x14ac:dyDescent="0.25">
      <c r="A6198" s="39">
        <v>38338</v>
      </c>
      <c r="B6198" s="37">
        <f t="shared" si="192"/>
        <v>12</v>
      </c>
      <c r="C6198" s="37">
        <f t="shared" si="193"/>
        <v>2004</v>
      </c>
      <c r="D6198" s="11">
        <v>34.799999999999997</v>
      </c>
      <c r="E6198" s="11">
        <v>12.5</v>
      </c>
    </row>
    <row r="6199" spans="1:5" x14ac:dyDescent="0.25">
      <c r="A6199" s="39">
        <v>38339</v>
      </c>
      <c r="B6199" s="37">
        <f t="shared" si="192"/>
        <v>12</v>
      </c>
      <c r="C6199" s="37">
        <f t="shared" si="193"/>
        <v>2004</v>
      </c>
      <c r="D6199" s="11">
        <v>34</v>
      </c>
      <c r="E6199" s="11">
        <v>11.8</v>
      </c>
    </row>
    <row r="6200" spans="1:5" x14ac:dyDescent="0.25">
      <c r="A6200" s="39">
        <v>38340</v>
      </c>
      <c r="B6200" s="37">
        <f t="shared" si="192"/>
        <v>12</v>
      </c>
      <c r="C6200" s="37">
        <f t="shared" si="193"/>
        <v>2004</v>
      </c>
      <c r="D6200" s="11">
        <v>31</v>
      </c>
      <c r="E6200" s="11">
        <v>18</v>
      </c>
    </row>
    <row r="6201" spans="1:5" x14ac:dyDescent="0.25">
      <c r="A6201" s="39">
        <v>38341</v>
      </c>
      <c r="B6201" s="37">
        <f t="shared" si="192"/>
        <v>12</v>
      </c>
      <c r="C6201" s="37">
        <f t="shared" si="193"/>
        <v>2004</v>
      </c>
      <c r="D6201" s="11">
        <v>29</v>
      </c>
      <c r="E6201" s="11">
        <v>14.6</v>
      </c>
    </row>
    <row r="6202" spans="1:5" x14ac:dyDescent="0.25">
      <c r="A6202" s="39">
        <v>38342</v>
      </c>
      <c r="B6202" s="37">
        <f t="shared" si="192"/>
        <v>12</v>
      </c>
      <c r="C6202" s="37">
        <f t="shared" si="193"/>
        <v>2004</v>
      </c>
      <c r="D6202" s="11">
        <v>28.9</v>
      </c>
      <c r="E6202" s="11">
        <v>16</v>
      </c>
    </row>
    <row r="6203" spans="1:5" x14ac:dyDescent="0.25">
      <c r="A6203" s="39">
        <v>38343</v>
      </c>
      <c r="B6203" s="37">
        <f t="shared" si="192"/>
        <v>12</v>
      </c>
      <c r="C6203" s="37">
        <f t="shared" si="193"/>
        <v>2004</v>
      </c>
      <c r="D6203" s="11">
        <v>29.5</v>
      </c>
      <c r="E6203" s="11">
        <v>15.5</v>
      </c>
    </row>
    <row r="6204" spans="1:5" x14ac:dyDescent="0.25">
      <c r="A6204" s="39">
        <v>38344</v>
      </c>
      <c r="B6204" s="37">
        <f t="shared" si="192"/>
        <v>12</v>
      </c>
      <c r="C6204" s="37">
        <f t="shared" si="193"/>
        <v>2004</v>
      </c>
      <c r="D6204" s="11">
        <v>29.5</v>
      </c>
      <c r="E6204" s="11">
        <v>14.2</v>
      </c>
    </row>
    <row r="6205" spans="1:5" x14ac:dyDescent="0.25">
      <c r="A6205" s="39">
        <v>38345</v>
      </c>
      <c r="B6205" s="37">
        <f t="shared" si="192"/>
        <v>12</v>
      </c>
      <c r="C6205" s="37">
        <f t="shared" si="193"/>
        <v>2004</v>
      </c>
      <c r="D6205" s="11">
        <v>29.7</v>
      </c>
      <c r="E6205" s="11">
        <v>13</v>
      </c>
    </row>
    <row r="6206" spans="1:5" x14ac:dyDescent="0.25">
      <c r="A6206" s="39">
        <v>38346</v>
      </c>
      <c r="B6206" s="37">
        <f t="shared" si="192"/>
        <v>12</v>
      </c>
      <c r="C6206" s="37">
        <f t="shared" si="193"/>
        <v>2004</v>
      </c>
      <c r="D6206" s="11">
        <v>30</v>
      </c>
      <c r="E6206" s="11">
        <v>10.5</v>
      </c>
    </row>
    <row r="6207" spans="1:5" x14ac:dyDescent="0.25">
      <c r="A6207" s="39">
        <v>38347</v>
      </c>
      <c r="B6207" s="37">
        <f t="shared" si="192"/>
        <v>12</v>
      </c>
      <c r="C6207" s="37">
        <f t="shared" si="193"/>
        <v>2004</v>
      </c>
      <c r="D6207" s="11">
        <v>30</v>
      </c>
      <c r="E6207" s="11">
        <v>12.5</v>
      </c>
    </row>
    <row r="6208" spans="1:5" x14ac:dyDescent="0.25">
      <c r="A6208" s="39">
        <v>38348</v>
      </c>
      <c r="B6208" s="37">
        <f t="shared" si="192"/>
        <v>12</v>
      </c>
      <c r="C6208" s="37">
        <f t="shared" si="193"/>
        <v>2004</v>
      </c>
      <c r="D6208" s="11">
        <v>31.5</v>
      </c>
      <c r="E6208" s="11">
        <v>14.5</v>
      </c>
    </row>
    <row r="6209" spans="1:5" x14ac:dyDescent="0.25">
      <c r="A6209" s="39">
        <v>38349</v>
      </c>
      <c r="B6209" s="37">
        <f t="shared" si="192"/>
        <v>12</v>
      </c>
      <c r="C6209" s="37">
        <f t="shared" si="193"/>
        <v>2004</v>
      </c>
      <c r="D6209" s="11">
        <v>31.7</v>
      </c>
      <c r="E6209" s="11">
        <v>18.2</v>
      </c>
    </row>
    <row r="6210" spans="1:5" x14ac:dyDescent="0.25">
      <c r="A6210" s="39">
        <v>38350</v>
      </c>
      <c r="B6210" s="37">
        <f t="shared" si="192"/>
        <v>12</v>
      </c>
      <c r="C6210" s="37">
        <f t="shared" si="193"/>
        <v>2004</v>
      </c>
      <c r="D6210" s="11">
        <v>28.9</v>
      </c>
      <c r="E6210" s="12">
        <v>17.2</v>
      </c>
    </row>
    <row r="6211" spans="1:5" x14ac:dyDescent="0.25">
      <c r="A6211" s="39">
        <v>38351</v>
      </c>
      <c r="B6211" s="37">
        <f t="shared" ref="B6211:B6274" si="194">MONTH(A6211)</f>
        <v>12</v>
      </c>
      <c r="C6211" s="37">
        <f t="shared" ref="C6211:C6274" si="195">YEAR(A6211)</f>
        <v>2004</v>
      </c>
      <c r="D6211" s="11">
        <v>27.8</v>
      </c>
      <c r="E6211" s="16">
        <v>20.2</v>
      </c>
    </row>
    <row r="6212" spans="1:5" x14ac:dyDescent="0.25">
      <c r="A6212" s="39">
        <v>38352</v>
      </c>
      <c r="B6212" s="37">
        <f t="shared" si="194"/>
        <v>12</v>
      </c>
      <c r="C6212" s="37">
        <f t="shared" si="195"/>
        <v>2004</v>
      </c>
      <c r="D6212" s="1">
        <v>24.7</v>
      </c>
      <c r="E6212" s="11">
        <v>11.3</v>
      </c>
    </row>
    <row r="6213" spans="1:5" x14ac:dyDescent="0.25">
      <c r="A6213" s="39">
        <v>38353</v>
      </c>
      <c r="B6213" s="37">
        <f t="shared" si="194"/>
        <v>1</v>
      </c>
      <c r="C6213" s="37">
        <f t="shared" si="195"/>
        <v>2005</v>
      </c>
      <c r="D6213" s="1">
        <v>27.3</v>
      </c>
      <c r="E6213" s="11">
        <v>11</v>
      </c>
    </row>
    <row r="6214" spans="1:5" x14ac:dyDescent="0.25">
      <c r="A6214" s="39">
        <v>38354</v>
      </c>
      <c r="B6214" s="37">
        <f t="shared" si="194"/>
        <v>1</v>
      </c>
      <c r="C6214" s="37">
        <f t="shared" si="195"/>
        <v>2005</v>
      </c>
      <c r="D6214" s="1">
        <v>25.7</v>
      </c>
      <c r="E6214" s="11">
        <v>13.3</v>
      </c>
    </row>
    <row r="6215" spans="1:5" x14ac:dyDescent="0.25">
      <c r="A6215" s="39">
        <v>38355</v>
      </c>
      <c r="B6215" s="37">
        <f t="shared" si="194"/>
        <v>1</v>
      </c>
      <c r="C6215" s="37">
        <f t="shared" si="195"/>
        <v>2005</v>
      </c>
      <c r="D6215" s="1">
        <v>27.5</v>
      </c>
      <c r="E6215" s="11">
        <v>12.2</v>
      </c>
    </row>
    <row r="6216" spans="1:5" x14ac:dyDescent="0.25">
      <c r="A6216" s="39">
        <v>38356</v>
      </c>
      <c r="B6216" s="37">
        <f t="shared" si="194"/>
        <v>1</v>
      </c>
      <c r="C6216" s="37">
        <f t="shared" si="195"/>
        <v>2005</v>
      </c>
      <c r="D6216" s="1">
        <v>30.9</v>
      </c>
      <c r="E6216" s="11">
        <v>12</v>
      </c>
    </row>
    <row r="6217" spans="1:5" x14ac:dyDescent="0.25">
      <c r="A6217" s="39">
        <v>38357</v>
      </c>
      <c r="B6217" s="37">
        <f t="shared" si="194"/>
        <v>1</v>
      </c>
      <c r="C6217" s="37">
        <f t="shared" si="195"/>
        <v>2005</v>
      </c>
      <c r="D6217" s="1">
        <v>29.2</v>
      </c>
      <c r="E6217" s="11">
        <v>8.8000000000000007</v>
      </c>
    </row>
    <row r="6218" spans="1:5" x14ac:dyDescent="0.25">
      <c r="A6218" s="39">
        <v>38358</v>
      </c>
      <c r="B6218" s="37">
        <f t="shared" si="194"/>
        <v>1</v>
      </c>
      <c r="C6218" s="37">
        <f t="shared" si="195"/>
        <v>2005</v>
      </c>
      <c r="D6218" s="1">
        <v>28</v>
      </c>
      <c r="E6218" s="11">
        <v>10.5</v>
      </c>
    </row>
    <row r="6219" spans="1:5" x14ac:dyDescent="0.25">
      <c r="A6219" s="39">
        <v>38359</v>
      </c>
      <c r="B6219" s="37">
        <f t="shared" si="194"/>
        <v>1</v>
      </c>
      <c r="C6219" s="37">
        <f t="shared" si="195"/>
        <v>2005</v>
      </c>
      <c r="D6219" s="1">
        <v>28.5</v>
      </c>
      <c r="E6219" s="11">
        <v>9.4</v>
      </c>
    </row>
    <row r="6220" spans="1:5" x14ac:dyDescent="0.25">
      <c r="A6220" s="39">
        <v>38360</v>
      </c>
      <c r="B6220" s="37">
        <f t="shared" si="194"/>
        <v>1</v>
      </c>
      <c r="C6220" s="37">
        <f t="shared" si="195"/>
        <v>2005</v>
      </c>
      <c r="D6220" s="1">
        <v>30.7</v>
      </c>
      <c r="E6220" s="11">
        <v>9.3000000000000007</v>
      </c>
    </row>
    <row r="6221" spans="1:5" x14ac:dyDescent="0.25">
      <c r="A6221" s="39">
        <v>38361</v>
      </c>
      <c r="B6221" s="37">
        <f t="shared" si="194"/>
        <v>1</v>
      </c>
      <c r="C6221" s="37">
        <f t="shared" si="195"/>
        <v>2005</v>
      </c>
      <c r="D6221" s="1">
        <v>29.6</v>
      </c>
      <c r="E6221" s="11">
        <v>14</v>
      </c>
    </row>
    <row r="6222" spans="1:5" x14ac:dyDescent="0.25">
      <c r="A6222" s="39">
        <v>38362</v>
      </c>
      <c r="B6222" s="37">
        <f t="shared" si="194"/>
        <v>1</v>
      </c>
      <c r="C6222" s="37">
        <f t="shared" si="195"/>
        <v>2005</v>
      </c>
      <c r="D6222" s="1">
        <v>28</v>
      </c>
      <c r="E6222" s="11">
        <v>12</v>
      </c>
    </row>
    <row r="6223" spans="1:5" x14ac:dyDescent="0.25">
      <c r="A6223" s="39">
        <v>38363</v>
      </c>
      <c r="B6223" s="37">
        <f t="shared" si="194"/>
        <v>1</v>
      </c>
      <c r="C6223" s="37">
        <f t="shared" si="195"/>
        <v>2005</v>
      </c>
      <c r="D6223" s="1">
        <v>28.8</v>
      </c>
      <c r="E6223" s="11">
        <v>11.7</v>
      </c>
    </row>
    <row r="6224" spans="1:5" x14ac:dyDescent="0.25">
      <c r="A6224" s="39">
        <v>38364</v>
      </c>
      <c r="B6224" s="37">
        <f t="shared" si="194"/>
        <v>1</v>
      </c>
      <c r="C6224" s="37">
        <f t="shared" si="195"/>
        <v>2005</v>
      </c>
      <c r="D6224" s="1">
        <v>28.8</v>
      </c>
      <c r="E6224" s="11">
        <v>9.6999999999999993</v>
      </c>
    </row>
    <row r="6225" spans="1:5" x14ac:dyDescent="0.25">
      <c r="A6225" s="39">
        <v>38365</v>
      </c>
      <c r="B6225" s="37">
        <f t="shared" si="194"/>
        <v>1</v>
      </c>
      <c r="C6225" s="37">
        <f t="shared" si="195"/>
        <v>2005</v>
      </c>
      <c r="D6225" s="1">
        <v>28</v>
      </c>
      <c r="E6225" s="11">
        <v>9.6999999999999993</v>
      </c>
    </row>
    <row r="6226" spans="1:5" x14ac:dyDescent="0.25">
      <c r="A6226" s="39">
        <v>38366</v>
      </c>
      <c r="B6226" s="37">
        <f t="shared" si="194"/>
        <v>1</v>
      </c>
      <c r="C6226" s="37">
        <f t="shared" si="195"/>
        <v>2005</v>
      </c>
      <c r="D6226" s="1">
        <v>29</v>
      </c>
      <c r="E6226" s="11">
        <v>9.5</v>
      </c>
    </row>
    <row r="6227" spans="1:5" x14ac:dyDescent="0.25">
      <c r="A6227" s="39">
        <v>38367</v>
      </c>
      <c r="B6227" s="37">
        <f t="shared" si="194"/>
        <v>1</v>
      </c>
      <c r="C6227" s="37">
        <f t="shared" si="195"/>
        <v>2005</v>
      </c>
      <c r="D6227" s="1">
        <v>29.1</v>
      </c>
      <c r="E6227" s="11">
        <v>13.3</v>
      </c>
    </row>
    <row r="6228" spans="1:5" x14ac:dyDescent="0.25">
      <c r="A6228" s="39">
        <v>38368</v>
      </c>
      <c r="B6228" s="37">
        <f t="shared" si="194"/>
        <v>1</v>
      </c>
      <c r="C6228" s="37">
        <f t="shared" si="195"/>
        <v>2005</v>
      </c>
      <c r="D6228" s="1">
        <v>27.8</v>
      </c>
      <c r="E6228" s="11">
        <v>12.7</v>
      </c>
    </row>
    <row r="6229" spans="1:5" x14ac:dyDescent="0.25">
      <c r="A6229" s="39">
        <v>38369</v>
      </c>
      <c r="B6229" s="37">
        <f t="shared" si="194"/>
        <v>1</v>
      </c>
      <c r="C6229" s="37">
        <f t="shared" si="195"/>
        <v>2005</v>
      </c>
      <c r="D6229" s="1">
        <v>27</v>
      </c>
      <c r="E6229" s="11">
        <v>10.4</v>
      </c>
    </row>
    <row r="6230" spans="1:5" x14ac:dyDescent="0.25">
      <c r="A6230" s="39">
        <v>38370</v>
      </c>
      <c r="B6230" s="37">
        <f t="shared" si="194"/>
        <v>1</v>
      </c>
      <c r="C6230" s="37">
        <f t="shared" si="195"/>
        <v>2005</v>
      </c>
      <c r="D6230" s="1">
        <v>25.3</v>
      </c>
      <c r="E6230" s="11">
        <v>7.4</v>
      </c>
    </row>
    <row r="6231" spans="1:5" x14ac:dyDescent="0.25">
      <c r="A6231" s="39">
        <v>38371</v>
      </c>
      <c r="B6231" s="37">
        <f t="shared" si="194"/>
        <v>1</v>
      </c>
      <c r="C6231" s="37">
        <f t="shared" si="195"/>
        <v>2005</v>
      </c>
      <c r="D6231" s="1">
        <v>27.5</v>
      </c>
      <c r="E6231" s="11">
        <v>10</v>
      </c>
    </row>
    <row r="6232" spans="1:5" x14ac:dyDescent="0.25">
      <c r="A6232" s="39">
        <v>38372</v>
      </c>
      <c r="B6232" s="37">
        <f t="shared" si="194"/>
        <v>1</v>
      </c>
      <c r="C6232" s="37">
        <f t="shared" si="195"/>
        <v>2005</v>
      </c>
      <c r="D6232" s="1">
        <v>29.5</v>
      </c>
      <c r="E6232" s="11">
        <v>12</v>
      </c>
    </row>
    <row r="6233" spans="1:5" x14ac:dyDescent="0.25">
      <c r="A6233" s="39">
        <v>38373</v>
      </c>
      <c r="B6233" s="37">
        <f t="shared" si="194"/>
        <v>1</v>
      </c>
      <c r="C6233" s="37">
        <f t="shared" si="195"/>
        <v>2005</v>
      </c>
      <c r="D6233" s="1">
        <v>28.5</v>
      </c>
      <c r="E6233" s="11">
        <v>10.5</v>
      </c>
    </row>
    <row r="6234" spans="1:5" x14ac:dyDescent="0.25">
      <c r="A6234" s="39">
        <v>38374</v>
      </c>
      <c r="B6234" s="37">
        <f t="shared" si="194"/>
        <v>1</v>
      </c>
      <c r="C6234" s="37">
        <f t="shared" si="195"/>
        <v>2005</v>
      </c>
      <c r="D6234" s="1">
        <v>29</v>
      </c>
      <c r="E6234" s="11">
        <v>13.6</v>
      </c>
    </row>
    <row r="6235" spans="1:5" x14ac:dyDescent="0.25">
      <c r="A6235" s="39">
        <v>38375</v>
      </c>
      <c r="B6235" s="37">
        <f t="shared" si="194"/>
        <v>1</v>
      </c>
      <c r="C6235" s="37">
        <f t="shared" si="195"/>
        <v>2005</v>
      </c>
      <c r="D6235" s="1">
        <v>27.5</v>
      </c>
      <c r="E6235" s="11">
        <v>10</v>
      </c>
    </row>
    <row r="6236" spans="1:5" x14ac:dyDescent="0.25">
      <c r="A6236" s="39">
        <v>38376</v>
      </c>
      <c r="B6236" s="37">
        <f t="shared" si="194"/>
        <v>1</v>
      </c>
      <c r="C6236" s="37">
        <f t="shared" si="195"/>
        <v>2005</v>
      </c>
      <c r="D6236" s="1">
        <v>28.5</v>
      </c>
      <c r="E6236" s="11">
        <v>11.4</v>
      </c>
    </row>
    <row r="6237" spans="1:5" x14ac:dyDescent="0.25">
      <c r="A6237" s="39">
        <v>38377</v>
      </c>
      <c r="B6237" s="37">
        <f t="shared" si="194"/>
        <v>1</v>
      </c>
      <c r="C6237" s="37">
        <f t="shared" si="195"/>
        <v>2005</v>
      </c>
      <c r="D6237" s="1">
        <v>29</v>
      </c>
      <c r="E6237" s="11">
        <v>11.8</v>
      </c>
    </row>
    <row r="6238" spans="1:5" x14ac:dyDescent="0.25">
      <c r="A6238" s="39">
        <v>38378</v>
      </c>
      <c r="B6238" s="37">
        <f t="shared" si="194"/>
        <v>1</v>
      </c>
      <c r="C6238" s="37">
        <f t="shared" si="195"/>
        <v>2005</v>
      </c>
      <c r="D6238" s="1">
        <v>28.3</v>
      </c>
      <c r="E6238" s="11">
        <v>13.3</v>
      </c>
    </row>
    <row r="6239" spans="1:5" x14ac:dyDescent="0.25">
      <c r="A6239" s="39">
        <v>38379</v>
      </c>
      <c r="B6239" s="37">
        <f t="shared" si="194"/>
        <v>1</v>
      </c>
      <c r="C6239" s="37">
        <f t="shared" si="195"/>
        <v>2005</v>
      </c>
      <c r="D6239" s="1">
        <v>26.8</v>
      </c>
      <c r="E6239" s="11">
        <v>15.2</v>
      </c>
    </row>
    <row r="6240" spans="1:5" x14ac:dyDescent="0.25">
      <c r="A6240" s="39">
        <v>38380</v>
      </c>
      <c r="B6240" s="37">
        <f t="shared" si="194"/>
        <v>1</v>
      </c>
      <c r="C6240" s="37">
        <f t="shared" si="195"/>
        <v>2005</v>
      </c>
      <c r="D6240" s="1">
        <v>25.3</v>
      </c>
      <c r="E6240" s="11">
        <v>10.6</v>
      </c>
    </row>
    <row r="6241" spans="1:5" x14ac:dyDescent="0.25">
      <c r="A6241" s="39">
        <v>38381</v>
      </c>
      <c r="B6241" s="37">
        <f t="shared" si="194"/>
        <v>1</v>
      </c>
      <c r="C6241" s="37">
        <f t="shared" si="195"/>
        <v>2005</v>
      </c>
      <c r="D6241" s="1">
        <v>25.5</v>
      </c>
      <c r="E6241" s="11">
        <v>11.5</v>
      </c>
    </row>
    <row r="6242" spans="1:5" x14ac:dyDescent="0.25">
      <c r="A6242" s="39">
        <v>38382</v>
      </c>
      <c r="B6242" s="37">
        <f t="shared" si="194"/>
        <v>1</v>
      </c>
      <c r="C6242" s="37">
        <f t="shared" si="195"/>
        <v>2005</v>
      </c>
      <c r="D6242" s="1">
        <v>25.8</v>
      </c>
      <c r="E6242" s="12">
        <v>15.5</v>
      </c>
    </row>
    <row r="6243" spans="1:5" x14ac:dyDescent="0.25">
      <c r="A6243" s="39">
        <v>38383</v>
      </c>
      <c r="B6243" s="37">
        <f t="shared" si="194"/>
        <v>1</v>
      </c>
      <c r="C6243" s="37">
        <f t="shared" si="195"/>
        <v>2005</v>
      </c>
      <c r="D6243" s="17">
        <v>27.5</v>
      </c>
      <c r="E6243" s="17">
        <v>12.7</v>
      </c>
    </row>
    <row r="6244" spans="1:5" x14ac:dyDescent="0.25">
      <c r="A6244" s="39">
        <v>38384</v>
      </c>
      <c r="B6244" s="37">
        <f t="shared" si="194"/>
        <v>2</v>
      </c>
      <c r="C6244" s="37">
        <f t="shared" si="195"/>
        <v>2005</v>
      </c>
      <c r="D6244" s="19">
        <v>28</v>
      </c>
      <c r="E6244" s="19">
        <v>10.5</v>
      </c>
    </row>
    <row r="6245" spans="1:5" x14ac:dyDescent="0.25">
      <c r="A6245" s="39">
        <v>38385</v>
      </c>
      <c r="B6245" s="37">
        <f t="shared" si="194"/>
        <v>2</v>
      </c>
      <c r="C6245" s="37">
        <f t="shared" si="195"/>
        <v>2005</v>
      </c>
      <c r="D6245" s="19">
        <v>29</v>
      </c>
      <c r="E6245" s="19">
        <v>10</v>
      </c>
    </row>
    <row r="6246" spans="1:5" x14ac:dyDescent="0.25">
      <c r="A6246" s="39">
        <v>38386</v>
      </c>
      <c r="B6246" s="37">
        <f t="shared" si="194"/>
        <v>2</v>
      </c>
      <c r="C6246" s="37">
        <f t="shared" si="195"/>
        <v>2005</v>
      </c>
      <c r="D6246" s="19">
        <v>29.8</v>
      </c>
      <c r="E6246" s="19">
        <v>11</v>
      </c>
    </row>
    <row r="6247" spans="1:5" x14ac:dyDescent="0.25">
      <c r="A6247" s="39">
        <v>38387</v>
      </c>
      <c r="B6247" s="37">
        <f t="shared" si="194"/>
        <v>2</v>
      </c>
      <c r="C6247" s="37">
        <f t="shared" si="195"/>
        <v>2005</v>
      </c>
      <c r="D6247" s="19">
        <v>30</v>
      </c>
      <c r="E6247" s="19">
        <v>12</v>
      </c>
    </row>
    <row r="6248" spans="1:5" x14ac:dyDescent="0.25">
      <c r="A6248" s="39">
        <v>38388</v>
      </c>
      <c r="B6248" s="37">
        <f t="shared" si="194"/>
        <v>2</v>
      </c>
      <c r="C6248" s="37">
        <f t="shared" si="195"/>
        <v>2005</v>
      </c>
      <c r="D6248" s="19">
        <v>31.5</v>
      </c>
      <c r="E6248" s="19">
        <v>16</v>
      </c>
    </row>
    <row r="6249" spans="1:5" x14ac:dyDescent="0.25">
      <c r="A6249" s="39">
        <v>38389</v>
      </c>
      <c r="B6249" s="37">
        <f t="shared" si="194"/>
        <v>2</v>
      </c>
      <c r="C6249" s="37">
        <f t="shared" si="195"/>
        <v>2005</v>
      </c>
      <c r="D6249" s="19">
        <v>30</v>
      </c>
      <c r="E6249" s="19">
        <v>16.2</v>
      </c>
    </row>
    <row r="6250" spans="1:5" x14ac:dyDescent="0.25">
      <c r="A6250" s="39">
        <v>38390</v>
      </c>
      <c r="B6250" s="37">
        <f t="shared" si="194"/>
        <v>2</v>
      </c>
      <c r="C6250" s="37">
        <f t="shared" si="195"/>
        <v>2005</v>
      </c>
      <c r="D6250" s="19">
        <v>30</v>
      </c>
      <c r="E6250" s="19">
        <v>15.5</v>
      </c>
    </row>
    <row r="6251" spans="1:5" x14ac:dyDescent="0.25">
      <c r="A6251" s="39">
        <v>38391</v>
      </c>
      <c r="B6251" s="37">
        <f t="shared" si="194"/>
        <v>2</v>
      </c>
      <c r="C6251" s="37">
        <f t="shared" si="195"/>
        <v>2005</v>
      </c>
      <c r="D6251" s="20">
        <v>31.8</v>
      </c>
      <c r="E6251" s="20">
        <v>15.4</v>
      </c>
    </row>
    <row r="6252" spans="1:5" x14ac:dyDescent="0.25">
      <c r="A6252" s="39">
        <v>38392</v>
      </c>
      <c r="B6252" s="37">
        <f t="shared" si="194"/>
        <v>2</v>
      </c>
      <c r="C6252" s="37">
        <f t="shared" si="195"/>
        <v>2005</v>
      </c>
      <c r="D6252" s="20">
        <v>33.799999999999997</v>
      </c>
      <c r="E6252" s="20">
        <v>15</v>
      </c>
    </row>
    <row r="6253" spans="1:5" x14ac:dyDescent="0.25">
      <c r="A6253" s="39">
        <v>38393</v>
      </c>
      <c r="B6253" s="37">
        <f t="shared" si="194"/>
        <v>2</v>
      </c>
      <c r="C6253" s="37">
        <f t="shared" si="195"/>
        <v>2005</v>
      </c>
      <c r="D6253" s="20">
        <v>34</v>
      </c>
      <c r="E6253" s="20">
        <v>14.7</v>
      </c>
    </row>
    <row r="6254" spans="1:5" x14ac:dyDescent="0.25">
      <c r="A6254" s="39">
        <v>38394</v>
      </c>
      <c r="B6254" s="37">
        <f t="shared" si="194"/>
        <v>2</v>
      </c>
      <c r="C6254" s="37">
        <f t="shared" si="195"/>
        <v>2005</v>
      </c>
      <c r="D6254" s="20">
        <v>32.5</v>
      </c>
      <c r="E6254" s="20">
        <v>14.5</v>
      </c>
    </row>
    <row r="6255" spans="1:5" x14ac:dyDescent="0.25">
      <c r="A6255" s="39">
        <v>38395</v>
      </c>
      <c r="B6255" s="37">
        <f t="shared" si="194"/>
        <v>2</v>
      </c>
      <c r="C6255" s="37">
        <f t="shared" si="195"/>
        <v>2005</v>
      </c>
      <c r="D6255" s="20">
        <v>32.799999999999997</v>
      </c>
      <c r="E6255" s="20">
        <v>14.8</v>
      </c>
    </row>
    <row r="6256" spans="1:5" x14ac:dyDescent="0.25">
      <c r="A6256" s="39">
        <v>38396</v>
      </c>
      <c r="B6256" s="37">
        <f t="shared" si="194"/>
        <v>2</v>
      </c>
      <c r="C6256" s="37">
        <f t="shared" si="195"/>
        <v>2005</v>
      </c>
      <c r="D6256" s="20">
        <v>34.4</v>
      </c>
      <c r="E6256" s="20">
        <v>18</v>
      </c>
    </row>
    <row r="6257" spans="1:5" x14ac:dyDescent="0.25">
      <c r="A6257" s="39">
        <v>38397</v>
      </c>
      <c r="B6257" s="37">
        <f t="shared" si="194"/>
        <v>2</v>
      </c>
      <c r="C6257" s="37">
        <f t="shared" si="195"/>
        <v>2005</v>
      </c>
      <c r="D6257" s="20">
        <v>33.799999999999997</v>
      </c>
      <c r="E6257" s="20">
        <v>15.5</v>
      </c>
    </row>
    <row r="6258" spans="1:5" x14ac:dyDescent="0.25">
      <c r="A6258" s="39">
        <v>38398</v>
      </c>
      <c r="B6258" s="37">
        <f t="shared" si="194"/>
        <v>2</v>
      </c>
      <c r="C6258" s="37">
        <f t="shared" si="195"/>
        <v>2005</v>
      </c>
      <c r="D6258" s="20">
        <v>31.4</v>
      </c>
      <c r="E6258" s="20">
        <v>18.5</v>
      </c>
    </row>
    <row r="6259" spans="1:5" x14ac:dyDescent="0.25">
      <c r="A6259" s="39">
        <v>38399</v>
      </c>
      <c r="B6259" s="37">
        <f t="shared" si="194"/>
        <v>2</v>
      </c>
      <c r="C6259" s="37">
        <f t="shared" si="195"/>
        <v>2005</v>
      </c>
      <c r="D6259" s="20">
        <v>29.8</v>
      </c>
      <c r="E6259" s="20">
        <v>17.600000000000001</v>
      </c>
    </row>
    <row r="6260" spans="1:5" x14ac:dyDescent="0.25">
      <c r="A6260" s="39">
        <v>38400</v>
      </c>
      <c r="B6260" s="37">
        <f t="shared" si="194"/>
        <v>2</v>
      </c>
      <c r="C6260" s="37">
        <f t="shared" si="195"/>
        <v>2005</v>
      </c>
      <c r="D6260" s="20">
        <v>28.9</v>
      </c>
      <c r="E6260" s="20">
        <v>15.8</v>
      </c>
    </row>
    <row r="6261" spans="1:5" x14ac:dyDescent="0.25">
      <c r="A6261" s="39">
        <v>38401</v>
      </c>
      <c r="B6261" s="37">
        <f t="shared" si="194"/>
        <v>2</v>
      </c>
      <c r="C6261" s="37">
        <f t="shared" si="195"/>
        <v>2005</v>
      </c>
      <c r="D6261" s="20">
        <v>26</v>
      </c>
      <c r="E6261" s="20">
        <v>12.6</v>
      </c>
    </row>
    <row r="6262" spans="1:5" x14ac:dyDescent="0.25">
      <c r="A6262" s="39">
        <v>38402</v>
      </c>
      <c r="B6262" s="37">
        <f t="shared" si="194"/>
        <v>2</v>
      </c>
      <c r="C6262" s="37">
        <f t="shared" si="195"/>
        <v>2005</v>
      </c>
      <c r="D6262" s="20">
        <v>24</v>
      </c>
      <c r="E6262" s="20">
        <v>5.5</v>
      </c>
    </row>
    <row r="6263" spans="1:5" x14ac:dyDescent="0.25">
      <c r="A6263" s="39">
        <v>38403</v>
      </c>
      <c r="B6263" s="37">
        <f t="shared" si="194"/>
        <v>2</v>
      </c>
      <c r="C6263" s="37">
        <f t="shared" si="195"/>
        <v>2005</v>
      </c>
      <c r="D6263" s="20">
        <v>24</v>
      </c>
      <c r="E6263" s="20">
        <v>12.4</v>
      </c>
    </row>
    <row r="6264" spans="1:5" x14ac:dyDescent="0.25">
      <c r="A6264" s="39">
        <v>38404</v>
      </c>
      <c r="B6264" s="37">
        <f t="shared" si="194"/>
        <v>2</v>
      </c>
      <c r="C6264" s="37">
        <f t="shared" si="195"/>
        <v>2005</v>
      </c>
      <c r="D6264" s="20">
        <v>26</v>
      </c>
      <c r="E6264" s="20">
        <v>13.5</v>
      </c>
    </row>
    <row r="6265" spans="1:5" x14ac:dyDescent="0.25">
      <c r="A6265" s="39">
        <v>38405</v>
      </c>
      <c r="B6265" s="37">
        <f t="shared" si="194"/>
        <v>2</v>
      </c>
      <c r="C6265" s="37">
        <f t="shared" si="195"/>
        <v>2005</v>
      </c>
      <c r="D6265" s="20">
        <v>29.2</v>
      </c>
      <c r="E6265" s="20">
        <v>7.4</v>
      </c>
    </row>
    <row r="6266" spans="1:5" x14ac:dyDescent="0.25">
      <c r="A6266" s="39">
        <v>38406</v>
      </c>
      <c r="B6266" s="37">
        <f t="shared" si="194"/>
        <v>2</v>
      </c>
      <c r="C6266" s="37">
        <f t="shared" si="195"/>
        <v>2005</v>
      </c>
      <c r="D6266" s="20">
        <v>31.8</v>
      </c>
      <c r="E6266" s="20">
        <v>10.5</v>
      </c>
    </row>
    <row r="6267" spans="1:5" x14ac:dyDescent="0.25">
      <c r="A6267" s="39">
        <v>38407</v>
      </c>
      <c r="B6267" s="37">
        <f t="shared" si="194"/>
        <v>2</v>
      </c>
      <c r="C6267" s="37">
        <f t="shared" si="195"/>
        <v>2005</v>
      </c>
      <c r="D6267" s="20">
        <v>33</v>
      </c>
      <c r="E6267" s="20">
        <v>15.4</v>
      </c>
    </row>
    <row r="6268" spans="1:5" x14ac:dyDescent="0.25">
      <c r="A6268" s="39">
        <v>38408</v>
      </c>
      <c r="B6268" s="37">
        <f t="shared" si="194"/>
        <v>2</v>
      </c>
      <c r="C6268" s="37">
        <f t="shared" si="195"/>
        <v>2005</v>
      </c>
      <c r="D6268" s="20">
        <v>35</v>
      </c>
      <c r="E6268" s="20">
        <v>16.399999999999999</v>
      </c>
    </row>
    <row r="6269" spans="1:5" x14ac:dyDescent="0.25">
      <c r="A6269" s="39">
        <v>38409</v>
      </c>
      <c r="B6269" s="37">
        <f t="shared" si="194"/>
        <v>2</v>
      </c>
      <c r="C6269" s="37">
        <f t="shared" si="195"/>
        <v>2005</v>
      </c>
      <c r="D6269" s="20">
        <v>36.799999999999997</v>
      </c>
      <c r="E6269" s="20">
        <v>16.600000000000001</v>
      </c>
    </row>
    <row r="6270" spans="1:5" x14ac:dyDescent="0.25">
      <c r="A6270" s="39">
        <v>38410</v>
      </c>
      <c r="B6270" s="37">
        <f t="shared" si="194"/>
        <v>2</v>
      </c>
      <c r="C6270" s="37">
        <f t="shared" si="195"/>
        <v>2005</v>
      </c>
      <c r="D6270" s="20">
        <v>37.200000000000003</v>
      </c>
      <c r="E6270" s="20">
        <v>19.399999999999999</v>
      </c>
    </row>
    <row r="6271" spans="1:5" x14ac:dyDescent="0.25">
      <c r="A6271" s="39">
        <v>38411</v>
      </c>
      <c r="B6271" s="37">
        <f t="shared" si="194"/>
        <v>2</v>
      </c>
      <c r="C6271" s="37">
        <f t="shared" si="195"/>
        <v>2005</v>
      </c>
      <c r="D6271" s="11">
        <v>36.700000000000003</v>
      </c>
      <c r="E6271" s="11">
        <v>19.600000000000001</v>
      </c>
    </row>
    <row r="6272" spans="1:5" x14ac:dyDescent="0.25">
      <c r="A6272" s="39">
        <v>38412</v>
      </c>
      <c r="B6272" s="37">
        <f t="shared" si="194"/>
        <v>3</v>
      </c>
      <c r="C6272" s="37">
        <f t="shared" si="195"/>
        <v>2005</v>
      </c>
      <c r="D6272" s="11">
        <v>37.4</v>
      </c>
      <c r="E6272" s="11">
        <v>17</v>
      </c>
    </row>
    <row r="6273" spans="1:5" x14ac:dyDescent="0.25">
      <c r="A6273" s="39">
        <v>38413</v>
      </c>
      <c r="B6273" s="37">
        <f t="shared" si="194"/>
        <v>3</v>
      </c>
      <c r="C6273" s="37">
        <f t="shared" si="195"/>
        <v>2005</v>
      </c>
      <c r="D6273" s="11">
        <v>35.4</v>
      </c>
      <c r="E6273" s="11">
        <v>19</v>
      </c>
    </row>
    <row r="6274" spans="1:5" x14ac:dyDescent="0.25">
      <c r="A6274" s="39">
        <v>38414</v>
      </c>
      <c r="B6274" s="37">
        <f t="shared" si="194"/>
        <v>3</v>
      </c>
      <c r="C6274" s="37">
        <f t="shared" si="195"/>
        <v>2005</v>
      </c>
      <c r="D6274" s="11">
        <v>32.4</v>
      </c>
      <c r="E6274" s="11">
        <v>20.3</v>
      </c>
    </row>
    <row r="6275" spans="1:5" x14ac:dyDescent="0.25">
      <c r="A6275" s="39">
        <v>38415</v>
      </c>
      <c r="B6275" s="37">
        <f t="shared" ref="B6275:B6338" si="196">MONTH(A6275)</f>
        <v>3</v>
      </c>
      <c r="C6275" s="37">
        <f t="shared" ref="C6275:C6338" si="197">YEAR(A6275)</f>
        <v>2005</v>
      </c>
      <c r="D6275" s="11">
        <v>32.5</v>
      </c>
      <c r="E6275" s="11">
        <v>18.2</v>
      </c>
    </row>
    <row r="6276" spans="1:5" x14ac:dyDescent="0.25">
      <c r="A6276" s="39">
        <v>38416</v>
      </c>
      <c r="B6276" s="37">
        <f t="shared" si="196"/>
        <v>3</v>
      </c>
      <c r="C6276" s="37">
        <f t="shared" si="197"/>
        <v>2005</v>
      </c>
      <c r="D6276" s="11">
        <v>32.200000000000003</v>
      </c>
      <c r="E6276" s="11">
        <v>18.8</v>
      </c>
    </row>
    <row r="6277" spans="1:5" x14ac:dyDescent="0.25">
      <c r="A6277" s="39">
        <v>38417</v>
      </c>
      <c r="B6277" s="37">
        <f t="shared" si="196"/>
        <v>3</v>
      </c>
      <c r="C6277" s="37">
        <f t="shared" si="197"/>
        <v>2005</v>
      </c>
      <c r="D6277" s="11">
        <v>32.5</v>
      </c>
      <c r="E6277" s="11">
        <v>19.399999999999999</v>
      </c>
    </row>
    <row r="6278" spans="1:5" x14ac:dyDescent="0.25">
      <c r="A6278" s="39">
        <v>38418</v>
      </c>
      <c r="B6278" s="37">
        <f t="shared" si="196"/>
        <v>3</v>
      </c>
      <c r="C6278" s="37">
        <f t="shared" si="197"/>
        <v>2005</v>
      </c>
      <c r="D6278" s="11">
        <v>28</v>
      </c>
      <c r="E6278" s="11">
        <v>19.8</v>
      </c>
    </row>
    <row r="6279" spans="1:5" x14ac:dyDescent="0.25">
      <c r="A6279" s="39">
        <v>38419</v>
      </c>
      <c r="B6279" s="37">
        <f t="shared" si="196"/>
        <v>3</v>
      </c>
      <c r="C6279" s="37">
        <f t="shared" si="197"/>
        <v>2005</v>
      </c>
      <c r="D6279" s="11">
        <v>33.5</v>
      </c>
      <c r="E6279" s="11">
        <v>19.2</v>
      </c>
    </row>
    <row r="6280" spans="1:5" x14ac:dyDescent="0.25">
      <c r="A6280" s="39">
        <v>38420</v>
      </c>
      <c r="B6280" s="37">
        <f t="shared" si="196"/>
        <v>3</v>
      </c>
      <c r="C6280" s="37">
        <f t="shared" si="197"/>
        <v>2005</v>
      </c>
      <c r="D6280" s="11">
        <v>32.200000000000003</v>
      </c>
      <c r="E6280" s="11">
        <v>20</v>
      </c>
    </row>
    <row r="6281" spans="1:5" x14ac:dyDescent="0.25">
      <c r="A6281" s="39">
        <v>38421</v>
      </c>
      <c r="B6281" s="37">
        <f t="shared" si="196"/>
        <v>3</v>
      </c>
      <c r="C6281" s="37">
        <f t="shared" si="197"/>
        <v>2005</v>
      </c>
      <c r="D6281" s="11">
        <v>32.299999999999997</v>
      </c>
      <c r="E6281" s="11">
        <v>19.600000000000001</v>
      </c>
    </row>
    <row r="6282" spans="1:5" x14ac:dyDescent="0.25">
      <c r="A6282" s="39">
        <v>38422</v>
      </c>
      <c r="B6282" s="37">
        <f t="shared" si="196"/>
        <v>3</v>
      </c>
      <c r="C6282" s="37">
        <f t="shared" si="197"/>
        <v>2005</v>
      </c>
      <c r="D6282" s="11">
        <v>33.5</v>
      </c>
      <c r="E6282" s="11">
        <v>17</v>
      </c>
    </row>
    <row r="6283" spans="1:5" x14ac:dyDescent="0.25">
      <c r="A6283" s="39">
        <v>38423</v>
      </c>
      <c r="B6283" s="37">
        <f t="shared" si="196"/>
        <v>3</v>
      </c>
      <c r="C6283" s="37">
        <f t="shared" si="197"/>
        <v>2005</v>
      </c>
      <c r="D6283" s="11">
        <v>34.5</v>
      </c>
      <c r="E6283" s="11">
        <v>18.5</v>
      </c>
    </row>
    <row r="6284" spans="1:5" x14ac:dyDescent="0.25">
      <c r="A6284" s="39">
        <v>38424</v>
      </c>
      <c r="B6284" s="37">
        <f t="shared" si="196"/>
        <v>3</v>
      </c>
      <c r="C6284" s="37">
        <f t="shared" si="197"/>
        <v>2005</v>
      </c>
      <c r="D6284" s="11">
        <v>37</v>
      </c>
      <c r="E6284" s="11">
        <v>18.8</v>
      </c>
    </row>
    <row r="6285" spans="1:5" x14ac:dyDescent="0.25">
      <c r="A6285" s="39">
        <v>38425</v>
      </c>
      <c r="B6285" s="37">
        <f t="shared" si="196"/>
        <v>3</v>
      </c>
      <c r="C6285" s="37">
        <f t="shared" si="197"/>
        <v>2005</v>
      </c>
      <c r="D6285" s="11">
        <v>39</v>
      </c>
      <c r="E6285" s="11">
        <v>19.5</v>
      </c>
    </row>
    <row r="6286" spans="1:5" x14ac:dyDescent="0.25">
      <c r="A6286" s="39">
        <v>38426</v>
      </c>
      <c r="B6286" s="37">
        <f t="shared" si="196"/>
        <v>3</v>
      </c>
      <c r="C6286" s="37">
        <f t="shared" si="197"/>
        <v>2005</v>
      </c>
      <c r="D6286" s="11">
        <v>38</v>
      </c>
      <c r="E6286" s="11">
        <v>21.5</v>
      </c>
    </row>
    <row r="6287" spans="1:5" x14ac:dyDescent="0.25">
      <c r="A6287" s="39">
        <v>38427</v>
      </c>
      <c r="B6287" s="37">
        <f t="shared" si="196"/>
        <v>3</v>
      </c>
      <c r="C6287" s="37">
        <f t="shared" si="197"/>
        <v>2005</v>
      </c>
      <c r="D6287" s="11">
        <v>37.5</v>
      </c>
      <c r="E6287" s="11">
        <v>20.7</v>
      </c>
    </row>
    <row r="6288" spans="1:5" x14ac:dyDescent="0.25">
      <c r="A6288" s="39">
        <v>38428</v>
      </c>
      <c r="B6288" s="37">
        <f t="shared" si="196"/>
        <v>3</v>
      </c>
      <c r="C6288" s="37">
        <f t="shared" si="197"/>
        <v>2005</v>
      </c>
      <c r="D6288" s="11">
        <v>37.4</v>
      </c>
      <c r="E6288" s="11">
        <v>20</v>
      </c>
    </row>
    <row r="6289" spans="1:5" x14ac:dyDescent="0.25">
      <c r="A6289" s="39">
        <v>38429</v>
      </c>
      <c r="B6289" s="37">
        <f t="shared" si="196"/>
        <v>3</v>
      </c>
      <c r="C6289" s="37">
        <f t="shared" si="197"/>
        <v>2005</v>
      </c>
      <c r="D6289" s="11">
        <v>37.5</v>
      </c>
      <c r="E6289" s="11">
        <v>20.399999999999999</v>
      </c>
    </row>
    <row r="6290" spans="1:5" x14ac:dyDescent="0.25">
      <c r="A6290" s="39">
        <v>38430</v>
      </c>
      <c r="B6290" s="37">
        <f t="shared" si="196"/>
        <v>3</v>
      </c>
      <c r="C6290" s="37">
        <f t="shared" si="197"/>
        <v>2005</v>
      </c>
      <c r="D6290" s="11">
        <v>38</v>
      </c>
      <c r="E6290" s="11">
        <v>23.4</v>
      </c>
    </row>
    <row r="6291" spans="1:5" x14ac:dyDescent="0.25">
      <c r="A6291" s="39">
        <v>38431</v>
      </c>
      <c r="B6291" s="37">
        <f t="shared" si="196"/>
        <v>3</v>
      </c>
      <c r="C6291" s="37">
        <f t="shared" si="197"/>
        <v>2005</v>
      </c>
      <c r="D6291" s="11">
        <v>39</v>
      </c>
      <c r="E6291" s="11">
        <v>21.7</v>
      </c>
    </row>
    <row r="6292" spans="1:5" x14ac:dyDescent="0.25">
      <c r="A6292" s="39">
        <v>38432</v>
      </c>
      <c r="B6292" s="37">
        <f t="shared" si="196"/>
        <v>3</v>
      </c>
      <c r="C6292" s="37">
        <f t="shared" si="197"/>
        <v>2005</v>
      </c>
      <c r="D6292" s="11">
        <v>37</v>
      </c>
      <c r="E6292" s="11">
        <v>20.399999999999999</v>
      </c>
    </row>
    <row r="6293" spans="1:5" x14ac:dyDescent="0.25">
      <c r="A6293" s="39">
        <v>38433</v>
      </c>
      <c r="B6293" s="37">
        <f t="shared" si="196"/>
        <v>3</v>
      </c>
      <c r="C6293" s="37">
        <f t="shared" si="197"/>
        <v>2005</v>
      </c>
      <c r="D6293" s="11">
        <v>33.799999999999997</v>
      </c>
      <c r="E6293" s="11">
        <v>20</v>
      </c>
    </row>
    <row r="6294" spans="1:5" x14ac:dyDescent="0.25">
      <c r="A6294" s="39">
        <v>38434</v>
      </c>
      <c r="B6294" s="37">
        <f t="shared" si="196"/>
        <v>3</v>
      </c>
      <c r="C6294" s="37">
        <f t="shared" si="197"/>
        <v>2005</v>
      </c>
      <c r="D6294" s="11">
        <v>35</v>
      </c>
      <c r="E6294" s="11">
        <v>21</v>
      </c>
    </row>
    <row r="6295" spans="1:5" x14ac:dyDescent="0.25">
      <c r="A6295" s="39">
        <v>38435</v>
      </c>
      <c r="B6295" s="37">
        <f t="shared" si="196"/>
        <v>3</v>
      </c>
      <c r="C6295" s="37">
        <f t="shared" si="197"/>
        <v>2005</v>
      </c>
      <c r="D6295" s="11">
        <v>35.700000000000003</v>
      </c>
      <c r="E6295" s="11">
        <v>19</v>
      </c>
    </row>
    <row r="6296" spans="1:5" x14ac:dyDescent="0.25">
      <c r="A6296" s="39">
        <v>38436</v>
      </c>
      <c r="B6296" s="37">
        <f t="shared" si="196"/>
        <v>3</v>
      </c>
      <c r="C6296" s="37">
        <f t="shared" si="197"/>
        <v>2005</v>
      </c>
      <c r="D6296" s="11">
        <v>37.5</v>
      </c>
      <c r="E6296" s="11">
        <v>20.7</v>
      </c>
    </row>
    <row r="6297" spans="1:5" x14ac:dyDescent="0.25">
      <c r="A6297" s="39">
        <v>38437</v>
      </c>
      <c r="B6297" s="37">
        <f t="shared" si="196"/>
        <v>3</v>
      </c>
      <c r="C6297" s="37">
        <f t="shared" si="197"/>
        <v>2005</v>
      </c>
      <c r="D6297" s="11">
        <v>36.799999999999997</v>
      </c>
      <c r="E6297" s="11">
        <v>21.8</v>
      </c>
    </row>
    <row r="6298" spans="1:5" x14ac:dyDescent="0.25">
      <c r="A6298" s="39">
        <v>38438</v>
      </c>
      <c r="B6298" s="37">
        <f t="shared" si="196"/>
        <v>3</v>
      </c>
      <c r="C6298" s="37">
        <f t="shared" si="197"/>
        <v>2005</v>
      </c>
      <c r="D6298" s="11">
        <v>37.700000000000003</v>
      </c>
      <c r="E6298" s="11">
        <v>20.5</v>
      </c>
    </row>
    <row r="6299" spans="1:5" x14ac:dyDescent="0.25">
      <c r="A6299" s="39">
        <v>38439</v>
      </c>
      <c r="B6299" s="37">
        <f t="shared" si="196"/>
        <v>3</v>
      </c>
      <c r="C6299" s="37">
        <f t="shared" si="197"/>
        <v>2005</v>
      </c>
      <c r="D6299" s="11">
        <v>39</v>
      </c>
      <c r="E6299" s="11">
        <v>22</v>
      </c>
    </row>
    <row r="6300" spans="1:5" x14ac:dyDescent="0.25">
      <c r="A6300" s="39">
        <v>38440</v>
      </c>
      <c r="B6300" s="37">
        <f t="shared" si="196"/>
        <v>3</v>
      </c>
      <c r="C6300" s="37">
        <f t="shared" si="197"/>
        <v>2005</v>
      </c>
      <c r="D6300" s="11">
        <v>38</v>
      </c>
      <c r="E6300" s="11">
        <v>21.5</v>
      </c>
    </row>
    <row r="6301" spans="1:5" x14ac:dyDescent="0.25">
      <c r="A6301" s="39">
        <v>38441</v>
      </c>
      <c r="B6301" s="37">
        <f t="shared" si="196"/>
        <v>3</v>
      </c>
      <c r="C6301" s="37">
        <f t="shared" si="197"/>
        <v>2005</v>
      </c>
      <c r="D6301" s="12">
        <v>38</v>
      </c>
      <c r="E6301" s="12">
        <v>18</v>
      </c>
    </row>
    <row r="6302" spans="1:5" x14ac:dyDescent="0.25">
      <c r="A6302" s="39">
        <v>38442</v>
      </c>
      <c r="B6302" s="37">
        <f t="shared" si="196"/>
        <v>3</v>
      </c>
      <c r="C6302" s="37">
        <f t="shared" si="197"/>
        <v>2005</v>
      </c>
      <c r="D6302" s="17">
        <v>37.799999999999997</v>
      </c>
      <c r="E6302" s="17">
        <v>20.5</v>
      </c>
    </row>
    <row r="6303" spans="1:5" x14ac:dyDescent="0.25">
      <c r="A6303" s="39">
        <v>38443</v>
      </c>
      <c r="B6303" s="37">
        <f t="shared" si="196"/>
        <v>4</v>
      </c>
      <c r="C6303" s="37">
        <f t="shared" si="197"/>
        <v>2005</v>
      </c>
      <c r="D6303" s="19">
        <v>39</v>
      </c>
      <c r="E6303" s="19">
        <v>22.5</v>
      </c>
    </row>
    <row r="6304" spans="1:5" x14ac:dyDescent="0.25">
      <c r="A6304" s="39">
        <v>38444</v>
      </c>
      <c r="B6304" s="37">
        <f t="shared" si="196"/>
        <v>4</v>
      </c>
      <c r="C6304" s="37">
        <f t="shared" si="197"/>
        <v>2005</v>
      </c>
      <c r="D6304" s="19">
        <v>40.200000000000003</v>
      </c>
      <c r="E6304" s="19">
        <v>19.2</v>
      </c>
    </row>
    <row r="6305" spans="1:5" x14ac:dyDescent="0.25">
      <c r="A6305" s="39">
        <v>38445</v>
      </c>
      <c r="B6305" s="37">
        <f t="shared" si="196"/>
        <v>4</v>
      </c>
      <c r="C6305" s="37">
        <f t="shared" si="197"/>
        <v>2005</v>
      </c>
      <c r="D6305" s="19">
        <v>41.6</v>
      </c>
      <c r="E6305" s="19">
        <v>19</v>
      </c>
    </row>
    <row r="6306" spans="1:5" x14ac:dyDescent="0.25">
      <c r="A6306" s="39">
        <v>38446</v>
      </c>
      <c r="B6306" s="37">
        <f t="shared" si="196"/>
        <v>4</v>
      </c>
      <c r="C6306" s="37">
        <f t="shared" si="197"/>
        <v>2005</v>
      </c>
      <c r="D6306" s="19">
        <v>42.6</v>
      </c>
      <c r="E6306" s="19">
        <v>20.9</v>
      </c>
    </row>
    <row r="6307" spans="1:5" x14ac:dyDescent="0.25">
      <c r="A6307" s="39">
        <v>38447</v>
      </c>
      <c r="B6307" s="37">
        <f t="shared" si="196"/>
        <v>4</v>
      </c>
      <c r="C6307" s="37">
        <f t="shared" si="197"/>
        <v>2005</v>
      </c>
      <c r="D6307" s="19">
        <v>43.5</v>
      </c>
      <c r="E6307" s="19">
        <v>21.5</v>
      </c>
    </row>
    <row r="6308" spans="1:5" x14ac:dyDescent="0.25">
      <c r="A6308" s="39">
        <v>38448</v>
      </c>
      <c r="B6308" s="37">
        <f t="shared" si="196"/>
        <v>4</v>
      </c>
      <c r="C6308" s="37">
        <f t="shared" si="197"/>
        <v>2005</v>
      </c>
      <c r="D6308" s="19">
        <v>43</v>
      </c>
      <c r="E6308" s="19">
        <v>22</v>
      </c>
    </row>
    <row r="6309" spans="1:5" x14ac:dyDescent="0.25">
      <c r="A6309" s="39">
        <v>38449</v>
      </c>
      <c r="B6309" s="37">
        <f t="shared" si="196"/>
        <v>4</v>
      </c>
      <c r="C6309" s="37">
        <f t="shared" si="197"/>
        <v>2005</v>
      </c>
      <c r="D6309" s="19">
        <v>40</v>
      </c>
      <c r="E6309" s="19">
        <v>21.5</v>
      </c>
    </row>
    <row r="6310" spans="1:5" x14ac:dyDescent="0.25">
      <c r="A6310" s="39">
        <v>38450</v>
      </c>
      <c r="B6310" s="37">
        <f t="shared" si="196"/>
        <v>4</v>
      </c>
      <c r="C6310" s="37">
        <f t="shared" si="197"/>
        <v>2005</v>
      </c>
      <c r="D6310" s="20">
        <v>37</v>
      </c>
      <c r="E6310" s="20">
        <v>17.2</v>
      </c>
    </row>
    <row r="6311" spans="1:5" x14ac:dyDescent="0.25">
      <c r="A6311" s="39">
        <v>38451</v>
      </c>
      <c r="B6311" s="37">
        <f t="shared" si="196"/>
        <v>4</v>
      </c>
      <c r="C6311" s="37">
        <f t="shared" si="197"/>
        <v>2005</v>
      </c>
      <c r="D6311" s="20">
        <v>36</v>
      </c>
      <c r="E6311" s="20">
        <v>21.5</v>
      </c>
    </row>
    <row r="6312" spans="1:5" x14ac:dyDescent="0.25">
      <c r="A6312" s="39">
        <v>38452</v>
      </c>
      <c r="B6312" s="37">
        <f t="shared" si="196"/>
        <v>4</v>
      </c>
      <c r="C6312" s="37">
        <f t="shared" si="197"/>
        <v>2005</v>
      </c>
      <c r="D6312" s="20">
        <v>35.799999999999997</v>
      </c>
      <c r="E6312" s="20">
        <v>22</v>
      </c>
    </row>
    <row r="6313" spans="1:5" x14ac:dyDescent="0.25">
      <c r="A6313" s="39">
        <v>38453</v>
      </c>
      <c r="B6313" s="37">
        <f t="shared" si="196"/>
        <v>4</v>
      </c>
      <c r="C6313" s="37">
        <f t="shared" si="197"/>
        <v>2005</v>
      </c>
      <c r="D6313" s="20">
        <v>39</v>
      </c>
      <c r="E6313" s="20">
        <v>16</v>
      </c>
    </row>
    <row r="6314" spans="1:5" x14ac:dyDescent="0.25">
      <c r="A6314" s="39">
        <v>38454</v>
      </c>
      <c r="B6314" s="37">
        <f t="shared" si="196"/>
        <v>4</v>
      </c>
      <c r="C6314" s="37">
        <f t="shared" si="197"/>
        <v>2005</v>
      </c>
      <c r="D6314" s="20">
        <v>40.799999999999997</v>
      </c>
      <c r="E6314" s="20">
        <v>16</v>
      </c>
    </row>
    <row r="6315" spans="1:5" x14ac:dyDescent="0.25">
      <c r="A6315" s="39">
        <v>38455</v>
      </c>
      <c r="B6315" s="37">
        <f t="shared" si="196"/>
        <v>4</v>
      </c>
      <c r="C6315" s="37">
        <f t="shared" si="197"/>
        <v>2005</v>
      </c>
      <c r="D6315" s="20">
        <v>41</v>
      </c>
      <c r="E6315" s="20">
        <v>24</v>
      </c>
    </row>
    <row r="6316" spans="1:5" x14ac:dyDescent="0.25">
      <c r="A6316" s="39">
        <v>38456</v>
      </c>
      <c r="B6316" s="37">
        <f t="shared" si="196"/>
        <v>4</v>
      </c>
      <c r="C6316" s="37">
        <f t="shared" si="197"/>
        <v>2005</v>
      </c>
      <c r="D6316" s="20">
        <v>39.5</v>
      </c>
      <c r="E6316" s="20">
        <v>22</v>
      </c>
    </row>
    <row r="6317" spans="1:5" x14ac:dyDescent="0.25">
      <c r="A6317" s="39">
        <v>38457</v>
      </c>
      <c r="B6317" s="37">
        <f t="shared" si="196"/>
        <v>4</v>
      </c>
      <c r="C6317" s="37">
        <f t="shared" si="197"/>
        <v>2005</v>
      </c>
      <c r="D6317" s="20">
        <v>40.5</v>
      </c>
      <c r="E6317" s="20">
        <v>22.5</v>
      </c>
    </row>
    <row r="6318" spans="1:5" x14ac:dyDescent="0.25">
      <c r="A6318" s="39">
        <v>38458</v>
      </c>
      <c r="B6318" s="37">
        <f t="shared" si="196"/>
        <v>4</v>
      </c>
      <c r="C6318" s="37">
        <f t="shared" si="197"/>
        <v>2005</v>
      </c>
      <c r="D6318" s="20">
        <v>41.5</v>
      </c>
      <c r="E6318" s="20">
        <v>24.2</v>
      </c>
    </row>
    <row r="6319" spans="1:5" x14ac:dyDescent="0.25">
      <c r="A6319" s="39">
        <v>38459</v>
      </c>
      <c r="B6319" s="37">
        <f t="shared" si="196"/>
        <v>4</v>
      </c>
      <c r="C6319" s="37">
        <f t="shared" si="197"/>
        <v>2005</v>
      </c>
      <c r="D6319" s="20">
        <v>41.4</v>
      </c>
      <c r="E6319" s="20">
        <v>26.5</v>
      </c>
    </row>
    <row r="6320" spans="1:5" x14ac:dyDescent="0.25">
      <c r="A6320" s="39">
        <v>38460</v>
      </c>
      <c r="B6320" s="37">
        <f t="shared" si="196"/>
        <v>4</v>
      </c>
      <c r="C6320" s="37">
        <f t="shared" si="197"/>
        <v>2005</v>
      </c>
      <c r="D6320" s="20">
        <v>42.2</v>
      </c>
      <c r="E6320" s="20">
        <v>25.6</v>
      </c>
    </row>
    <row r="6321" spans="1:5" x14ac:dyDescent="0.25">
      <c r="A6321" s="39">
        <v>38461</v>
      </c>
      <c r="B6321" s="37">
        <f t="shared" si="196"/>
        <v>4</v>
      </c>
      <c r="C6321" s="37">
        <f t="shared" si="197"/>
        <v>2005</v>
      </c>
      <c r="D6321" s="20">
        <v>41.8</v>
      </c>
      <c r="E6321" s="20">
        <v>24.4</v>
      </c>
    </row>
    <row r="6322" spans="1:5" x14ac:dyDescent="0.25">
      <c r="A6322" s="39">
        <v>38462</v>
      </c>
      <c r="B6322" s="37">
        <f t="shared" si="196"/>
        <v>4</v>
      </c>
      <c r="C6322" s="37">
        <f t="shared" si="197"/>
        <v>2005</v>
      </c>
      <c r="D6322" s="20">
        <v>41.8</v>
      </c>
      <c r="E6322" s="20">
        <v>27</v>
      </c>
    </row>
    <row r="6323" spans="1:5" x14ac:dyDescent="0.25">
      <c r="A6323" s="39">
        <v>38463</v>
      </c>
      <c r="B6323" s="37">
        <f t="shared" si="196"/>
        <v>4</v>
      </c>
      <c r="C6323" s="37">
        <f t="shared" si="197"/>
        <v>2005</v>
      </c>
      <c r="D6323" s="20">
        <v>41</v>
      </c>
      <c r="E6323" s="20">
        <v>25</v>
      </c>
    </row>
    <row r="6324" spans="1:5" x14ac:dyDescent="0.25">
      <c r="A6324" s="39">
        <v>38464</v>
      </c>
      <c r="B6324" s="37">
        <f t="shared" si="196"/>
        <v>4</v>
      </c>
      <c r="C6324" s="37">
        <f t="shared" si="197"/>
        <v>2005</v>
      </c>
      <c r="D6324" s="20">
        <v>39.5</v>
      </c>
      <c r="E6324" s="20">
        <v>24.5</v>
      </c>
    </row>
    <row r="6325" spans="1:5" x14ac:dyDescent="0.25">
      <c r="A6325" s="39">
        <v>38465</v>
      </c>
      <c r="B6325" s="37">
        <f t="shared" si="196"/>
        <v>4</v>
      </c>
      <c r="C6325" s="37">
        <f t="shared" si="197"/>
        <v>2005</v>
      </c>
      <c r="D6325" s="20">
        <v>38.5</v>
      </c>
      <c r="E6325" s="20">
        <v>24.6</v>
      </c>
    </row>
    <row r="6326" spans="1:5" x14ac:dyDescent="0.25">
      <c r="A6326" s="39">
        <v>38466</v>
      </c>
      <c r="B6326" s="37">
        <f t="shared" si="196"/>
        <v>4</v>
      </c>
      <c r="C6326" s="37">
        <f t="shared" si="197"/>
        <v>2005</v>
      </c>
      <c r="D6326" s="20">
        <v>38.200000000000003</v>
      </c>
      <c r="E6326" s="20">
        <v>23.2</v>
      </c>
    </row>
    <row r="6327" spans="1:5" x14ac:dyDescent="0.25">
      <c r="A6327" s="39">
        <v>38467</v>
      </c>
      <c r="B6327" s="37">
        <f t="shared" si="196"/>
        <v>4</v>
      </c>
      <c r="C6327" s="37">
        <f t="shared" si="197"/>
        <v>2005</v>
      </c>
      <c r="D6327" s="20">
        <v>36.799999999999997</v>
      </c>
      <c r="E6327" s="20">
        <v>24</v>
      </c>
    </row>
    <row r="6328" spans="1:5" x14ac:dyDescent="0.25">
      <c r="A6328" s="39">
        <v>38468</v>
      </c>
      <c r="B6328" s="37">
        <f t="shared" si="196"/>
        <v>4</v>
      </c>
      <c r="C6328" s="37">
        <f t="shared" si="197"/>
        <v>2005</v>
      </c>
      <c r="D6328" s="20">
        <v>39</v>
      </c>
      <c r="E6328" s="20">
        <v>25</v>
      </c>
    </row>
    <row r="6329" spans="1:5" x14ac:dyDescent="0.25">
      <c r="A6329" s="39">
        <v>38469</v>
      </c>
      <c r="B6329" s="37">
        <f t="shared" si="196"/>
        <v>4</v>
      </c>
      <c r="C6329" s="37">
        <f t="shared" si="197"/>
        <v>2005</v>
      </c>
      <c r="D6329" s="20">
        <v>39.4</v>
      </c>
      <c r="E6329" s="20">
        <v>25.3</v>
      </c>
    </row>
    <row r="6330" spans="1:5" x14ac:dyDescent="0.25">
      <c r="A6330" s="39">
        <v>38470</v>
      </c>
      <c r="B6330" s="37">
        <f t="shared" si="196"/>
        <v>4</v>
      </c>
      <c r="C6330" s="37">
        <f t="shared" si="197"/>
        <v>2005</v>
      </c>
      <c r="D6330" s="20">
        <v>40</v>
      </c>
      <c r="E6330" s="20">
        <v>25</v>
      </c>
    </row>
    <row r="6331" spans="1:5" x14ac:dyDescent="0.25">
      <c r="A6331" s="39">
        <v>38471</v>
      </c>
      <c r="B6331" s="37">
        <f t="shared" si="196"/>
        <v>4</v>
      </c>
      <c r="C6331" s="37">
        <f t="shared" si="197"/>
        <v>2005</v>
      </c>
      <c r="D6331" s="20">
        <v>38.5</v>
      </c>
      <c r="E6331" s="20">
        <v>25.5</v>
      </c>
    </row>
    <row r="6332" spans="1:5" x14ac:dyDescent="0.25">
      <c r="A6332" s="39">
        <v>38472</v>
      </c>
      <c r="B6332" s="37">
        <f t="shared" si="196"/>
        <v>4</v>
      </c>
      <c r="C6332" s="37">
        <f t="shared" si="197"/>
        <v>2005</v>
      </c>
      <c r="D6332" s="11">
        <v>38</v>
      </c>
      <c r="E6332" s="11">
        <v>25.7</v>
      </c>
    </row>
    <row r="6333" spans="1:5" x14ac:dyDescent="0.25">
      <c r="A6333" s="39">
        <v>38473</v>
      </c>
      <c r="B6333" s="37">
        <f t="shared" si="196"/>
        <v>5</v>
      </c>
      <c r="C6333" s="37">
        <f t="shared" si="197"/>
        <v>2005</v>
      </c>
      <c r="D6333" s="11">
        <v>39.5</v>
      </c>
      <c r="E6333" s="11">
        <v>26</v>
      </c>
    </row>
    <row r="6334" spans="1:5" x14ac:dyDescent="0.25">
      <c r="A6334" s="39">
        <v>38474</v>
      </c>
      <c r="B6334" s="37">
        <f t="shared" si="196"/>
        <v>5</v>
      </c>
      <c r="C6334" s="37">
        <f t="shared" si="197"/>
        <v>2005</v>
      </c>
      <c r="D6334" s="11">
        <v>39</v>
      </c>
      <c r="E6334" s="11">
        <v>24.3</v>
      </c>
    </row>
    <row r="6335" spans="1:5" x14ac:dyDescent="0.25">
      <c r="A6335" s="39">
        <v>38475</v>
      </c>
      <c r="B6335" s="37">
        <f t="shared" si="196"/>
        <v>5</v>
      </c>
      <c r="C6335" s="37">
        <f t="shared" si="197"/>
        <v>2005</v>
      </c>
      <c r="D6335" s="11">
        <v>39.4</v>
      </c>
      <c r="E6335" s="11">
        <v>25.4</v>
      </c>
    </row>
    <row r="6336" spans="1:5" x14ac:dyDescent="0.25">
      <c r="A6336" s="39">
        <v>38476</v>
      </c>
      <c r="B6336" s="37">
        <f t="shared" si="196"/>
        <v>5</v>
      </c>
      <c r="C6336" s="37">
        <f t="shared" si="197"/>
        <v>2005</v>
      </c>
      <c r="D6336" s="11">
        <v>37.5</v>
      </c>
      <c r="E6336" s="11">
        <v>24.5</v>
      </c>
    </row>
    <row r="6337" spans="1:5" x14ac:dyDescent="0.25">
      <c r="A6337" s="39">
        <v>38477</v>
      </c>
      <c r="B6337" s="37">
        <f t="shared" si="196"/>
        <v>5</v>
      </c>
      <c r="C6337" s="37">
        <f t="shared" si="197"/>
        <v>2005</v>
      </c>
      <c r="D6337" s="11">
        <v>38</v>
      </c>
      <c r="E6337" s="11">
        <v>24.6</v>
      </c>
    </row>
    <row r="6338" spans="1:5" x14ac:dyDescent="0.25">
      <c r="A6338" s="39">
        <v>38478</v>
      </c>
      <c r="B6338" s="37">
        <f t="shared" si="196"/>
        <v>5</v>
      </c>
      <c r="C6338" s="37">
        <f t="shared" si="197"/>
        <v>2005</v>
      </c>
      <c r="D6338" s="11">
        <v>38.799999999999997</v>
      </c>
      <c r="E6338" s="11">
        <v>25.3</v>
      </c>
    </row>
    <row r="6339" spans="1:5" x14ac:dyDescent="0.25">
      <c r="A6339" s="39">
        <v>38479</v>
      </c>
      <c r="B6339" s="37">
        <f t="shared" ref="B6339:B6402" si="198">MONTH(A6339)</f>
        <v>5</v>
      </c>
      <c r="C6339" s="37">
        <f t="shared" ref="C6339:C6402" si="199">YEAR(A6339)</f>
        <v>2005</v>
      </c>
      <c r="D6339" s="11">
        <v>36</v>
      </c>
      <c r="E6339" s="11">
        <v>25.7</v>
      </c>
    </row>
    <row r="6340" spans="1:5" x14ac:dyDescent="0.25">
      <c r="A6340" s="39">
        <v>38480</v>
      </c>
      <c r="B6340" s="37">
        <f t="shared" si="198"/>
        <v>5</v>
      </c>
      <c r="C6340" s="37">
        <f t="shared" si="199"/>
        <v>2005</v>
      </c>
      <c r="D6340" s="11">
        <v>37</v>
      </c>
      <c r="E6340" s="11">
        <v>27</v>
      </c>
    </row>
    <row r="6341" spans="1:5" x14ac:dyDescent="0.25">
      <c r="A6341" s="39">
        <v>38481</v>
      </c>
      <c r="B6341" s="37">
        <f t="shared" si="198"/>
        <v>5</v>
      </c>
      <c r="C6341" s="37">
        <f t="shared" si="199"/>
        <v>2005</v>
      </c>
      <c r="D6341" s="11">
        <v>37.1</v>
      </c>
      <c r="E6341" s="11">
        <v>24.2</v>
      </c>
    </row>
    <row r="6342" spans="1:5" x14ac:dyDescent="0.25">
      <c r="A6342" s="39">
        <v>38482</v>
      </c>
      <c r="B6342" s="37">
        <f t="shared" si="198"/>
        <v>5</v>
      </c>
      <c r="C6342" s="37">
        <f t="shared" si="199"/>
        <v>2005</v>
      </c>
      <c r="D6342" s="11">
        <v>38.6</v>
      </c>
      <c r="E6342" s="11">
        <v>24.4</v>
      </c>
    </row>
    <row r="6343" spans="1:5" x14ac:dyDescent="0.25">
      <c r="A6343" s="39">
        <v>38483</v>
      </c>
      <c r="B6343" s="37">
        <f t="shared" si="198"/>
        <v>5</v>
      </c>
      <c r="C6343" s="37">
        <f t="shared" si="199"/>
        <v>2005</v>
      </c>
      <c r="D6343" s="11">
        <v>37.5</v>
      </c>
      <c r="E6343" s="11">
        <v>23</v>
      </c>
    </row>
    <row r="6344" spans="1:5" x14ac:dyDescent="0.25">
      <c r="A6344" s="39">
        <v>38484</v>
      </c>
      <c r="B6344" s="37">
        <f t="shared" si="198"/>
        <v>5</v>
      </c>
      <c r="C6344" s="37">
        <f t="shared" si="199"/>
        <v>2005</v>
      </c>
      <c r="D6344" s="11">
        <v>39.4</v>
      </c>
      <c r="E6344" s="11">
        <v>24.8</v>
      </c>
    </row>
    <row r="6345" spans="1:5" x14ac:dyDescent="0.25">
      <c r="A6345" s="39">
        <v>38485</v>
      </c>
      <c r="B6345" s="37">
        <f t="shared" si="198"/>
        <v>5</v>
      </c>
      <c r="C6345" s="37">
        <f t="shared" si="199"/>
        <v>2005</v>
      </c>
      <c r="D6345" s="11">
        <v>38</v>
      </c>
      <c r="E6345" s="11">
        <v>25.5</v>
      </c>
    </row>
    <row r="6346" spans="1:5" x14ac:dyDescent="0.25">
      <c r="A6346" s="39">
        <v>38486</v>
      </c>
      <c r="B6346" s="37">
        <f t="shared" si="198"/>
        <v>5</v>
      </c>
      <c r="C6346" s="37">
        <f t="shared" si="199"/>
        <v>2005</v>
      </c>
      <c r="D6346" s="11">
        <v>37</v>
      </c>
      <c r="E6346" s="11">
        <v>24.9</v>
      </c>
    </row>
    <row r="6347" spans="1:5" x14ac:dyDescent="0.25">
      <c r="A6347" s="39">
        <v>38487</v>
      </c>
      <c r="B6347" s="37">
        <f t="shared" si="198"/>
        <v>5</v>
      </c>
      <c r="C6347" s="37">
        <f t="shared" si="199"/>
        <v>2005</v>
      </c>
      <c r="D6347" s="11">
        <v>40</v>
      </c>
      <c r="E6347" s="11">
        <v>25.3</v>
      </c>
    </row>
    <row r="6348" spans="1:5" x14ac:dyDescent="0.25">
      <c r="A6348" s="39">
        <v>38488</v>
      </c>
      <c r="B6348" s="37">
        <f t="shared" si="198"/>
        <v>5</v>
      </c>
      <c r="C6348" s="37">
        <f t="shared" si="199"/>
        <v>2005</v>
      </c>
      <c r="D6348" s="11">
        <v>40.299999999999997</v>
      </c>
      <c r="E6348" s="11">
        <v>25.7</v>
      </c>
    </row>
    <row r="6349" spans="1:5" x14ac:dyDescent="0.25">
      <c r="A6349" s="39">
        <v>38489</v>
      </c>
      <c r="B6349" s="37">
        <f t="shared" si="198"/>
        <v>5</v>
      </c>
      <c r="C6349" s="37">
        <f t="shared" si="199"/>
        <v>2005</v>
      </c>
      <c r="D6349" s="11">
        <v>37.299999999999997</v>
      </c>
      <c r="E6349" s="11">
        <v>25.5</v>
      </c>
    </row>
    <row r="6350" spans="1:5" x14ac:dyDescent="0.25">
      <c r="A6350" s="39">
        <v>38490</v>
      </c>
      <c r="B6350" s="37">
        <f t="shared" si="198"/>
        <v>5</v>
      </c>
      <c r="C6350" s="37">
        <f t="shared" si="199"/>
        <v>2005</v>
      </c>
      <c r="D6350" s="11">
        <v>36</v>
      </c>
      <c r="E6350" s="11">
        <v>26.8</v>
      </c>
    </row>
    <row r="6351" spans="1:5" x14ac:dyDescent="0.25">
      <c r="A6351" s="39">
        <v>38491</v>
      </c>
      <c r="B6351" s="37">
        <f t="shared" si="198"/>
        <v>5</v>
      </c>
      <c r="C6351" s="37">
        <f t="shared" si="199"/>
        <v>2005</v>
      </c>
      <c r="D6351" s="11">
        <v>38</v>
      </c>
      <c r="E6351" s="11">
        <v>29</v>
      </c>
    </row>
    <row r="6352" spans="1:5" x14ac:dyDescent="0.25">
      <c r="A6352" s="39">
        <v>38492</v>
      </c>
      <c r="B6352" s="37">
        <f t="shared" si="198"/>
        <v>5</v>
      </c>
      <c r="C6352" s="37">
        <f t="shared" si="199"/>
        <v>2005</v>
      </c>
      <c r="D6352" s="11">
        <v>40.799999999999997</v>
      </c>
      <c r="E6352" s="11">
        <v>26.5</v>
      </c>
    </row>
    <row r="6353" spans="1:5" x14ac:dyDescent="0.25">
      <c r="A6353" s="39">
        <v>38493</v>
      </c>
      <c r="B6353" s="37">
        <f t="shared" si="198"/>
        <v>5</v>
      </c>
      <c r="C6353" s="37">
        <f t="shared" si="199"/>
        <v>2005</v>
      </c>
      <c r="D6353" s="11">
        <v>41</v>
      </c>
      <c r="E6353" s="11">
        <v>28.5</v>
      </c>
    </row>
    <row r="6354" spans="1:5" x14ac:dyDescent="0.25">
      <c r="A6354" s="39">
        <v>38494</v>
      </c>
      <c r="B6354" s="37">
        <f t="shared" si="198"/>
        <v>5</v>
      </c>
      <c r="C6354" s="37">
        <f t="shared" si="199"/>
        <v>2005</v>
      </c>
      <c r="D6354" s="11">
        <v>41</v>
      </c>
      <c r="E6354" s="11">
        <v>29</v>
      </c>
    </row>
    <row r="6355" spans="1:5" x14ac:dyDescent="0.25">
      <c r="A6355" s="39">
        <v>38495</v>
      </c>
      <c r="B6355" s="37">
        <f t="shared" si="198"/>
        <v>5</v>
      </c>
      <c r="C6355" s="37">
        <f t="shared" si="199"/>
        <v>2005</v>
      </c>
      <c r="D6355" s="11">
        <v>39.4</v>
      </c>
      <c r="E6355" s="11">
        <v>28.7</v>
      </c>
    </row>
    <row r="6356" spans="1:5" x14ac:dyDescent="0.25">
      <c r="A6356" s="39">
        <v>38496</v>
      </c>
      <c r="B6356" s="37">
        <f t="shared" si="198"/>
        <v>5</v>
      </c>
      <c r="C6356" s="37">
        <f t="shared" si="199"/>
        <v>2005</v>
      </c>
      <c r="D6356" s="11">
        <v>41.4</v>
      </c>
      <c r="E6356" s="11">
        <v>28.7</v>
      </c>
    </row>
    <row r="6357" spans="1:5" x14ac:dyDescent="0.25">
      <c r="A6357" s="39">
        <v>38497</v>
      </c>
      <c r="B6357" s="37">
        <f t="shared" si="198"/>
        <v>5</v>
      </c>
      <c r="C6357" s="37">
        <f t="shared" si="199"/>
        <v>2005</v>
      </c>
      <c r="D6357" s="11">
        <v>39.5</v>
      </c>
      <c r="E6357" s="11">
        <v>28.5</v>
      </c>
    </row>
    <row r="6358" spans="1:5" x14ac:dyDescent="0.25">
      <c r="A6358" s="39">
        <v>38498</v>
      </c>
      <c r="B6358" s="37">
        <f t="shared" si="198"/>
        <v>5</v>
      </c>
      <c r="C6358" s="37">
        <f t="shared" si="199"/>
        <v>2005</v>
      </c>
      <c r="D6358" s="11">
        <v>39</v>
      </c>
      <c r="E6358" s="11">
        <v>27</v>
      </c>
    </row>
    <row r="6359" spans="1:5" x14ac:dyDescent="0.25">
      <c r="A6359" s="39">
        <v>38499</v>
      </c>
      <c r="B6359" s="37">
        <f t="shared" si="198"/>
        <v>5</v>
      </c>
      <c r="C6359" s="37">
        <f t="shared" si="199"/>
        <v>2005</v>
      </c>
      <c r="D6359" s="11">
        <v>38.6</v>
      </c>
      <c r="E6359" s="11">
        <v>25.5</v>
      </c>
    </row>
    <row r="6360" spans="1:5" x14ac:dyDescent="0.25">
      <c r="A6360" s="39">
        <v>38500</v>
      </c>
      <c r="B6360" s="37">
        <f t="shared" si="198"/>
        <v>5</v>
      </c>
      <c r="C6360" s="37">
        <f t="shared" si="199"/>
        <v>2005</v>
      </c>
      <c r="D6360" s="11">
        <v>38.299999999999997</v>
      </c>
      <c r="E6360" s="11">
        <v>25.5</v>
      </c>
    </row>
    <row r="6361" spans="1:5" x14ac:dyDescent="0.25">
      <c r="A6361" s="39">
        <v>38501</v>
      </c>
      <c r="B6361" s="37">
        <f t="shared" si="198"/>
        <v>5</v>
      </c>
      <c r="C6361" s="37">
        <f t="shared" si="199"/>
        <v>2005</v>
      </c>
      <c r="D6361" s="11">
        <v>38</v>
      </c>
      <c r="E6361" s="11">
        <v>26</v>
      </c>
    </row>
    <row r="6362" spans="1:5" x14ac:dyDescent="0.25">
      <c r="A6362" s="39">
        <v>38502</v>
      </c>
      <c r="B6362" s="37">
        <f t="shared" si="198"/>
        <v>5</v>
      </c>
      <c r="C6362" s="37">
        <f t="shared" si="199"/>
        <v>2005</v>
      </c>
      <c r="D6362" s="12">
        <v>39.200000000000003</v>
      </c>
      <c r="E6362" s="12">
        <v>26.6</v>
      </c>
    </row>
    <row r="6363" spans="1:5" x14ac:dyDescent="0.25">
      <c r="A6363" s="39">
        <v>38503</v>
      </c>
      <c r="B6363" s="37">
        <f t="shared" si="198"/>
        <v>5</v>
      </c>
      <c r="C6363" s="37">
        <f t="shared" si="199"/>
        <v>2005</v>
      </c>
      <c r="D6363" s="17">
        <v>40.4</v>
      </c>
      <c r="E6363" s="17">
        <v>26.8</v>
      </c>
    </row>
    <row r="6364" spans="1:5" x14ac:dyDescent="0.25">
      <c r="A6364" s="39">
        <v>38504</v>
      </c>
      <c r="B6364" s="37">
        <f t="shared" si="198"/>
        <v>6</v>
      </c>
      <c r="C6364" s="37">
        <f t="shared" si="199"/>
        <v>2005</v>
      </c>
      <c r="D6364" s="19">
        <v>40.299999999999997</v>
      </c>
      <c r="E6364" s="19">
        <v>25.9</v>
      </c>
    </row>
    <row r="6365" spans="1:5" x14ac:dyDescent="0.25">
      <c r="A6365" s="39">
        <v>38505</v>
      </c>
      <c r="B6365" s="37">
        <f t="shared" si="198"/>
        <v>6</v>
      </c>
      <c r="C6365" s="37">
        <f t="shared" si="199"/>
        <v>2005</v>
      </c>
      <c r="D6365" s="19">
        <v>38.799999999999997</v>
      </c>
      <c r="E6365" s="19">
        <v>26.7</v>
      </c>
    </row>
    <row r="6366" spans="1:5" x14ac:dyDescent="0.25">
      <c r="A6366" s="39">
        <v>38506</v>
      </c>
      <c r="B6366" s="37">
        <f t="shared" si="198"/>
        <v>6</v>
      </c>
      <c r="C6366" s="37">
        <f t="shared" si="199"/>
        <v>2005</v>
      </c>
      <c r="D6366" s="19">
        <v>38.1</v>
      </c>
      <c r="E6366" s="19">
        <v>26.3</v>
      </c>
    </row>
    <row r="6367" spans="1:5" x14ac:dyDescent="0.25">
      <c r="A6367" s="39">
        <v>38507</v>
      </c>
      <c r="B6367" s="37">
        <f t="shared" si="198"/>
        <v>6</v>
      </c>
      <c r="C6367" s="37">
        <f t="shared" si="199"/>
        <v>2005</v>
      </c>
      <c r="D6367" s="19">
        <v>38.299999999999997</v>
      </c>
      <c r="E6367" s="19">
        <v>26.9</v>
      </c>
    </row>
    <row r="6368" spans="1:5" x14ac:dyDescent="0.25">
      <c r="A6368" s="39">
        <v>38508</v>
      </c>
      <c r="B6368" s="37">
        <f t="shared" si="198"/>
        <v>6</v>
      </c>
      <c r="C6368" s="37">
        <f t="shared" si="199"/>
        <v>2005</v>
      </c>
      <c r="D6368" s="19">
        <v>40.1</v>
      </c>
      <c r="E6368" s="19">
        <v>27</v>
      </c>
    </row>
    <row r="6369" spans="1:5" x14ac:dyDescent="0.25">
      <c r="A6369" s="39">
        <v>38509</v>
      </c>
      <c r="B6369" s="37">
        <f t="shared" si="198"/>
        <v>6</v>
      </c>
      <c r="C6369" s="37">
        <f t="shared" si="199"/>
        <v>2005</v>
      </c>
      <c r="D6369" s="19">
        <v>38.1</v>
      </c>
      <c r="E6369" s="19">
        <v>27.1</v>
      </c>
    </row>
    <row r="6370" spans="1:5" x14ac:dyDescent="0.25">
      <c r="A6370" s="39">
        <v>38510</v>
      </c>
      <c r="B6370" s="37">
        <f t="shared" si="198"/>
        <v>6</v>
      </c>
      <c r="C6370" s="37">
        <f t="shared" si="199"/>
        <v>2005</v>
      </c>
      <c r="D6370" s="19">
        <v>37.1</v>
      </c>
      <c r="E6370" s="19">
        <v>27.8</v>
      </c>
    </row>
    <row r="6371" spans="1:5" x14ac:dyDescent="0.25">
      <c r="A6371" s="39">
        <v>38511</v>
      </c>
      <c r="B6371" s="37">
        <f t="shared" si="198"/>
        <v>6</v>
      </c>
      <c r="C6371" s="37">
        <f t="shared" si="199"/>
        <v>2005</v>
      </c>
      <c r="D6371" s="20">
        <v>38.4</v>
      </c>
      <c r="E6371" s="20">
        <v>27.4</v>
      </c>
    </row>
    <row r="6372" spans="1:5" x14ac:dyDescent="0.25">
      <c r="A6372" s="39">
        <v>38512</v>
      </c>
      <c r="B6372" s="37">
        <f t="shared" si="198"/>
        <v>6</v>
      </c>
      <c r="C6372" s="37">
        <f t="shared" si="199"/>
        <v>2005</v>
      </c>
      <c r="D6372" s="20">
        <v>38.5</v>
      </c>
      <c r="E6372" s="20">
        <v>27</v>
      </c>
    </row>
    <row r="6373" spans="1:5" x14ac:dyDescent="0.25">
      <c r="A6373" s="39">
        <v>38513</v>
      </c>
      <c r="B6373" s="37">
        <f t="shared" si="198"/>
        <v>6</v>
      </c>
      <c r="C6373" s="37">
        <f t="shared" si="199"/>
        <v>2005</v>
      </c>
      <c r="D6373" s="20">
        <v>38</v>
      </c>
      <c r="E6373" s="20">
        <v>27</v>
      </c>
    </row>
    <row r="6374" spans="1:5" x14ac:dyDescent="0.25">
      <c r="A6374" s="39">
        <v>38514</v>
      </c>
      <c r="B6374" s="37">
        <f t="shared" si="198"/>
        <v>6</v>
      </c>
      <c r="C6374" s="37">
        <f t="shared" si="199"/>
        <v>2005</v>
      </c>
      <c r="D6374" s="20">
        <v>38.5</v>
      </c>
      <c r="E6374" s="20">
        <v>27.2</v>
      </c>
    </row>
    <row r="6375" spans="1:5" x14ac:dyDescent="0.25">
      <c r="A6375" s="39">
        <v>38515</v>
      </c>
      <c r="B6375" s="37">
        <f t="shared" si="198"/>
        <v>6</v>
      </c>
      <c r="C6375" s="37">
        <f t="shared" si="199"/>
        <v>2005</v>
      </c>
      <c r="D6375" s="20">
        <v>39</v>
      </c>
      <c r="E6375" s="20">
        <v>27.5</v>
      </c>
    </row>
    <row r="6376" spans="1:5" x14ac:dyDescent="0.25">
      <c r="A6376" s="39">
        <v>38516</v>
      </c>
      <c r="B6376" s="37">
        <f t="shared" si="198"/>
        <v>6</v>
      </c>
      <c r="C6376" s="37">
        <f t="shared" si="199"/>
        <v>2005</v>
      </c>
      <c r="D6376" s="20">
        <v>38.9</v>
      </c>
      <c r="E6376" s="20">
        <v>27.5</v>
      </c>
    </row>
    <row r="6377" spans="1:5" x14ac:dyDescent="0.25">
      <c r="A6377" s="39">
        <v>38517</v>
      </c>
      <c r="B6377" s="37">
        <f t="shared" si="198"/>
        <v>6</v>
      </c>
      <c r="C6377" s="37">
        <f t="shared" si="199"/>
        <v>2005</v>
      </c>
      <c r="D6377" s="20">
        <v>39.5</v>
      </c>
      <c r="E6377" s="20">
        <v>27</v>
      </c>
    </row>
    <row r="6378" spans="1:5" x14ac:dyDescent="0.25">
      <c r="A6378" s="39">
        <v>38518</v>
      </c>
      <c r="B6378" s="37">
        <f t="shared" si="198"/>
        <v>6</v>
      </c>
      <c r="C6378" s="37">
        <f t="shared" si="199"/>
        <v>2005</v>
      </c>
      <c r="D6378" s="20">
        <v>39.5</v>
      </c>
      <c r="E6378" s="20">
        <v>27.1</v>
      </c>
    </row>
    <row r="6379" spans="1:5" x14ac:dyDescent="0.25">
      <c r="A6379" s="39">
        <v>38519</v>
      </c>
      <c r="B6379" s="37">
        <f t="shared" si="198"/>
        <v>6</v>
      </c>
      <c r="C6379" s="37">
        <f t="shared" si="199"/>
        <v>2005</v>
      </c>
      <c r="D6379" s="20">
        <v>38</v>
      </c>
      <c r="E6379" s="20">
        <v>27.5</v>
      </c>
    </row>
    <row r="6380" spans="1:5" x14ac:dyDescent="0.25">
      <c r="A6380" s="39">
        <v>38520</v>
      </c>
      <c r="B6380" s="37">
        <f t="shared" si="198"/>
        <v>6</v>
      </c>
      <c r="C6380" s="37">
        <f t="shared" si="199"/>
        <v>2005</v>
      </c>
      <c r="D6380" s="20">
        <v>38.5</v>
      </c>
      <c r="E6380" s="20">
        <v>27.3</v>
      </c>
    </row>
    <row r="6381" spans="1:5" x14ac:dyDescent="0.25">
      <c r="A6381" s="39">
        <v>38521</v>
      </c>
      <c r="B6381" s="37">
        <f t="shared" si="198"/>
        <v>6</v>
      </c>
      <c r="C6381" s="37">
        <f t="shared" si="199"/>
        <v>2005</v>
      </c>
      <c r="D6381" s="20">
        <v>39.5</v>
      </c>
      <c r="E6381" s="20">
        <v>29</v>
      </c>
    </row>
    <row r="6382" spans="1:5" x14ac:dyDescent="0.25">
      <c r="A6382" s="39">
        <v>38522</v>
      </c>
      <c r="B6382" s="37">
        <f t="shared" si="198"/>
        <v>6</v>
      </c>
      <c r="C6382" s="37">
        <f t="shared" si="199"/>
        <v>2005</v>
      </c>
      <c r="D6382" s="20">
        <v>38.700000000000003</v>
      </c>
      <c r="E6382" s="20">
        <v>24.7</v>
      </c>
    </row>
    <row r="6383" spans="1:5" x14ac:dyDescent="0.25">
      <c r="A6383" s="39">
        <v>38523</v>
      </c>
      <c r="B6383" s="37">
        <f t="shared" si="198"/>
        <v>6</v>
      </c>
      <c r="C6383" s="37">
        <f t="shared" si="199"/>
        <v>2005</v>
      </c>
      <c r="D6383" s="20">
        <v>36.200000000000003</v>
      </c>
      <c r="E6383" s="20">
        <v>26.3</v>
      </c>
    </row>
    <row r="6384" spans="1:5" x14ac:dyDescent="0.25">
      <c r="A6384" s="39">
        <v>38524</v>
      </c>
      <c r="B6384" s="37">
        <f t="shared" si="198"/>
        <v>6</v>
      </c>
      <c r="C6384" s="37">
        <f t="shared" si="199"/>
        <v>2005</v>
      </c>
      <c r="D6384" s="20">
        <v>30.7</v>
      </c>
      <c r="E6384" s="20">
        <v>25</v>
      </c>
    </row>
    <row r="6385" spans="1:5" x14ac:dyDescent="0.25">
      <c r="A6385" s="39">
        <v>38525</v>
      </c>
      <c r="B6385" s="37">
        <f t="shared" si="198"/>
        <v>6</v>
      </c>
      <c r="C6385" s="37">
        <f t="shared" si="199"/>
        <v>2005</v>
      </c>
      <c r="D6385" s="20">
        <v>30</v>
      </c>
      <c r="E6385" s="20">
        <v>25</v>
      </c>
    </row>
    <row r="6386" spans="1:5" x14ac:dyDescent="0.25">
      <c r="A6386" s="39">
        <v>38526</v>
      </c>
      <c r="B6386" s="37">
        <f t="shared" si="198"/>
        <v>6</v>
      </c>
      <c r="C6386" s="37">
        <f t="shared" si="199"/>
        <v>2005</v>
      </c>
      <c r="D6386" s="20">
        <v>29.9</v>
      </c>
      <c r="E6386" s="20">
        <v>27.2</v>
      </c>
    </row>
    <row r="6387" spans="1:5" x14ac:dyDescent="0.25">
      <c r="A6387" s="39">
        <v>38527</v>
      </c>
      <c r="B6387" s="37">
        <f t="shared" si="198"/>
        <v>6</v>
      </c>
      <c r="C6387" s="37">
        <f t="shared" si="199"/>
        <v>2005</v>
      </c>
      <c r="D6387" s="20">
        <v>28.4</v>
      </c>
      <c r="E6387" s="20">
        <v>25.6</v>
      </c>
    </row>
    <row r="6388" spans="1:5" x14ac:dyDescent="0.25">
      <c r="A6388" s="39">
        <v>38528</v>
      </c>
      <c r="B6388" s="37">
        <f t="shared" si="198"/>
        <v>6</v>
      </c>
      <c r="C6388" s="37">
        <f t="shared" si="199"/>
        <v>2005</v>
      </c>
      <c r="D6388" s="20">
        <v>30.8</v>
      </c>
      <c r="E6388" s="20">
        <v>27.1</v>
      </c>
    </row>
    <row r="6389" spans="1:5" x14ac:dyDescent="0.25">
      <c r="A6389" s="39">
        <v>38529</v>
      </c>
      <c r="B6389" s="37">
        <f t="shared" si="198"/>
        <v>6</v>
      </c>
      <c r="C6389" s="37">
        <f t="shared" si="199"/>
        <v>2005</v>
      </c>
      <c r="D6389" s="20">
        <v>30</v>
      </c>
      <c r="E6389" s="20">
        <v>25.4</v>
      </c>
    </row>
    <row r="6390" spans="1:5" x14ac:dyDescent="0.25">
      <c r="A6390" s="39">
        <v>38530</v>
      </c>
      <c r="B6390" s="37">
        <f t="shared" si="198"/>
        <v>6</v>
      </c>
      <c r="C6390" s="37">
        <f t="shared" si="199"/>
        <v>2005</v>
      </c>
      <c r="D6390" s="20">
        <v>28.6</v>
      </c>
      <c r="E6390" s="20">
        <v>26.7</v>
      </c>
    </row>
    <row r="6391" spans="1:5" x14ac:dyDescent="0.25">
      <c r="A6391" s="39">
        <v>38531</v>
      </c>
      <c r="B6391" s="37">
        <f t="shared" si="198"/>
        <v>6</v>
      </c>
      <c r="C6391" s="37">
        <f t="shared" si="199"/>
        <v>2005</v>
      </c>
      <c r="D6391" s="20">
        <v>28</v>
      </c>
      <c r="E6391" s="20">
        <v>26.5</v>
      </c>
    </row>
    <row r="6392" spans="1:5" x14ac:dyDescent="0.25">
      <c r="A6392" s="39">
        <v>38532</v>
      </c>
      <c r="B6392" s="37">
        <f t="shared" si="198"/>
        <v>6</v>
      </c>
      <c r="C6392" s="37">
        <f t="shared" si="199"/>
        <v>2005</v>
      </c>
      <c r="D6392" s="20">
        <v>28.7</v>
      </c>
      <c r="E6392" s="20">
        <v>27</v>
      </c>
    </row>
    <row r="6393" spans="1:5" x14ac:dyDescent="0.25">
      <c r="A6393" s="39">
        <v>38533</v>
      </c>
      <c r="B6393" s="37">
        <f t="shared" si="198"/>
        <v>6</v>
      </c>
      <c r="C6393" s="37">
        <f t="shared" si="199"/>
        <v>2005</v>
      </c>
      <c r="D6393" s="11">
        <v>28.8</v>
      </c>
      <c r="E6393" s="11">
        <v>25</v>
      </c>
    </row>
    <row r="6394" spans="1:5" x14ac:dyDescent="0.25">
      <c r="A6394" s="39">
        <v>38534</v>
      </c>
      <c r="B6394" s="37">
        <f t="shared" si="198"/>
        <v>7</v>
      </c>
      <c r="C6394" s="37">
        <f t="shared" si="199"/>
        <v>2005</v>
      </c>
      <c r="D6394" s="11">
        <v>30.7</v>
      </c>
      <c r="E6394" s="11">
        <v>24.4</v>
      </c>
    </row>
    <row r="6395" spans="1:5" x14ac:dyDescent="0.25">
      <c r="A6395" s="39">
        <v>38535</v>
      </c>
      <c r="B6395" s="37">
        <f t="shared" si="198"/>
        <v>7</v>
      </c>
      <c r="C6395" s="37">
        <f t="shared" si="199"/>
        <v>2005</v>
      </c>
      <c r="D6395" s="11">
        <v>28</v>
      </c>
      <c r="E6395" s="11">
        <v>26.5</v>
      </c>
    </row>
    <row r="6396" spans="1:5" x14ac:dyDescent="0.25">
      <c r="A6396" s="39">
        <v>38536</v>
      </c>
      <c r="B6396" s="37">
        <f t="shared" si="198"/>
        <v>7</v>
      </c>
      <c r="C6396" s="37">
        <f t="shared" si="199"/>
        <v>2005</v>
      </c>
      <c r="D6396" s="11">
        <v>31</v>
      </c>
      <c r="E6396" s="11">
        <v>26.8</v>
      </c>
    </row>
    <row r="6397" spans="1:5" x14ac:dyDescent="0.25">
      <c r="A6397" s="39">
        <v>38537</v>
      </c>
      <c r="B6397" s="37">
        <f t="shared" si="198"/>
        <v>7</v>
      </c>
      <c r="C6397" s="37">
        <f t="shared" si="199"/>
        <v>2005</v>
      </c>
      <c r="D6397" s="11">
        <v>30.8</v>
      </c>
      <c r="E6397" s="11">
        <v>26.5</v>
      </c>
    </row>
    <row r="6398" spans="1:5" x14ac:dyDescent="0.25">
      <c r="A6398" s="39">
        <v>38538</v>
      </c>
      <c r="B6398" s="37">
        <f t="shared" si="198"/>
        <v>7</v>
      </c>
      <c r="C6398" s="37">
        <f t="shared" si="199"/>
        <v>2005</v>
      </c>
      <c r="D6398" s="11">
        <v>31.8</v>
      </c>
      <c r="E6398" s="11">
        <v>26.9</v>
      </c>
    </row>
    <row r="6399" spans="1:5" x14ac:dyDescent="0.25">
      <c r="A6399" s="39">
        <v>38539</v>
      </c>
      <c r="B6399" s="37">
        <f t="shared" si="198"/>
        <v>7</v>
      </c>
      <c r="C6399" s="37">
        <f t="shared" si="199"/>
        <v>2005</v>
      </c>
      <c r="D6399" s="11">
        <v>32.200000000000003</v>
      </c>
      <c r="E6399" s="11">
        <v>26.8</v>
      </c>
    </row>
    <row r="6400" spans="1:5" x14ac:dyDescent="0.25">
      <c r="A6400" s="39">
        <v>38540</v>
      </c>
      <c r="B6400" s="37">
        <f t="shared" si="198"/>
        <v>7</v>
      </c>
      <c r="C6400" s="37">
        <f t="shared" si="199"/>
        <v>2005</v>
      </c>
      <c r="D6400" s="11">
        <v>32</v>
      </c>
      <c r="E6400" s="11">
        <v>25.7</v>
      </c>
    </row>
    <row r="6401" spans="1:5" x14ac:dyDescent="0.25">
      <c r="A6401" s="39">
        <v>38541</v>
      </c>
      <c r="B6401" s="37">
        <f t="shared" si="198"/>
        <v>7</v>
      </c>
      <c r="C6401" s="37">
        <f t="shared" si="199"/>
        <v>2005</v>
      </c>
      <c r="D6401" s="11">
        <v>34</v>
      </c>
      <c r="E6401" s="11">
        <v>26.4</v>
      </c>
    </row>
    <row r="6402" spans="1:5" x14ac:dyDescent="0.25">
      <c r="A6402" s="39">
        <v>38542</v>
      </c>
      <c r="B6402" s="37">
        <f t="shared" si="198"/>
        <v>7</v>
      </c>
      <c r="C6402" s="37">
        <f t="shared" si="199"/>
        <v>2005</v>
      </c>
      <c r="D6402" s="11">
        <v>33.5</v>
      </c>
      <c r="E6402" s="11">
        <v>26.2</v>
      </c>
    </row>
    <row r="6403" spans="1:5" x14ac:dyDescent="0.25">
      <c r="A6403" s="39">
        <v>38543</v>
      </c>
      <c r="B6403" s="37">
        <f t="shared" ref="B6403:B6466" si="200">MONTH(A6403)</f>
        <v>7</v>
      </c>
      <c r="C6403" s="37">
        <f t="shared" ref="C6403:C6466" si="201">YEAR(A6403)</f>
        <v>2005</v>
      </c>
      <c r="D6403" s="11">
        <v>34.799999999999997</v>
      </c>
      <c r="E6403" s="11">
        <v>26.5</v>
      </c>
    </row>
    <row r="6404" spans="1:5" x14ac:dyDescent="0.25">
      <c r="A6404" s="39">
        <v>38544</v>
      </c>
      <c r="B6404" s="37">
        <f t="shared" si="200"/>
        <v>7</v>
      </c>
      <c r="C6404" s="37">
        <f t="shared" si="201"/>
        <v>2005</v>
      </c>
      <c r="D6404" s="11">
        <v>34.700000000000003</v>
      </c>
      <c r="E6404" s="11">
        <v>26.1</v>
      </c>
    </row>
    <row r="6405" spans="1:5" x14ac:dyDescent="0.25">
      <c r="A6405" s="39">
        <v>38545</v>
      </c>
      <c r="B6405" s="37">
        <f t="shared" si="200"/>
        <v>7</v>
      </c>
      <c r="C6405" s="37">
        <f t="shared" si="201"/>
        <v>2005</v>
      </c>
      <c r="D6405" s="11">
        <v>33.799999999999997</v>
      </c>
      <c r="E6405" s="11">
        <v>24.7</v>
      </c>
    </row>
    <row r="6406" spans="1:5" x14ac:dyDescent="0.25">
      <c r="A6406" s="39">
        <v>38546</v>
      </c>
      <c r="B6406" s="37">
        <f t="shared" si="200"/>
        <v>7</v>
      </c>
      <c r="C6406" s="37">
        <f t="shared" si="201"/>
        <v>2005</v>
      </c>
      <c r="D6406" s="11">
        <v>30.7</v>
      </c>
      <c r="E6406" s="11">
        <v>26</v>
      </c>
    </row>
    <row r="6407" spans="1:5" x14ac:dyDescent="0.25">
      <c r="A6407" s="39">
        <v>38547</v>
      </c>
      <c r="B6407" s="37">
        <f t="shared" si="200"/>
        <v>7</v>
      </c>
      <c r="C6407" s="37">
        <f t="shared" si="201"/>
        <v>2005</v>
      </c>
      <c r="D6407" s="11">
        <v>32.200000000000003</v>
      </c>
      <c r="E6407" s="11">
        <v>26.8</v>
      </c>
    </row>
    <row r="6408" spans="1:5" x14ac:dyDescent="0.25">
      <c r="A6408" s="39">
        <v>38548</v>
      </c>
      <c r="B6408" s="37">
        <f t="shared" si="200"/>
        <v>7</v>
      </c>
      <c r="C6408" s="37">
        <f t="shared" si="201"/>
        <v>2005</v>
      </c>
      <c r="D6408" s="11">
        <v>33.299999999999997</v>
      </c>
      <c r="E6408" s="11">
        <v>25.7</v>
      </c>
    </row>
    <row r="6409" spans="1:5" x14ac:dyDescent="0.25">
      <c r="A6409" s="39">
        <v>38549</v>
      </c>
      <c r="B6409" s="37">
        <f t="shared" si="200"/>
        <v>7</v>
      </c>
      <c r="C6409" s="37">
        <f t="shared" si="201"/>
        <v>2005</v>
      </c>
      <c r="D6409" s="11">
        <v>32.799999999999997</v>
      </c>
      <c r="E6409" s="11">
        <v>25.4</v>
      </c>
    </row>
    <row r="6410" spans="1:5" x14ac:dyDescent="0.25">
      <c r="A6410" s="39">
        <v>38550</v>
      </c>
      <c r="B6410" s="37">
        <f t="shared" si="200"/>
        <v>7</v>
      </c>
      <c r="C6410" s="37">
        <f t="shared" si="201"/>
        <v>2005</v>
      </c>
      <c r="D6410" s="11">
        <v>35</v>
      </c>
      <c r="E6410" s="11">
        <v>25.6</v>
      </c>
    </row>
    <row r="6411" spans="1:5" x14ac:dyDescent="0.25">
      <c r="A6411" s="39">
        <v>38551</v>
      </c>
      <c r="B6411" s="37">
        <f t="shared" si="200"/>
        <v>7</v>
      </c>
      <c r="C6411" s="37">
        <f t="shared" si="201"/>
        <v>2005</v>
      </c>
      <c r="D6411" s="11">
        <v>32</v>
      </c>
      <c r="E6411" s="11">
        <v>25.5</v>
      </c>
    </row>
    <row r="6412" spans="1:5" x14ac:dyDescent="0.25">
      <c r="A6412" s="39">
        <v>38552</v>
      </c>
      <c r="B6412" s="37">
        <f t="shared" si="200"/>
        <v>7</v>
      </c>
      <c r="C6412" s="37">
        <f t="shared" si="201"/>
        <v>2005</v>
      </c>
      <c r="D6412" s="11">
        <v>32.799999999999997</v>
      </c>
      <c r="E6412" s="11">
        <v>25.6</v>
      </c>
    </row>
    <row r="6413" spans="1:5" x14ac:dyDescent="0.25">
      <c r="A6413" s="39">
        <v>38553</v>
      </c>
      <c r="B6413" s="37">
        <f t="shared" si="200"/>
        <v>7</v>
      </c>
      <c r="C6413" s="37">
        <f t="shared" si="201"/>
        <v>2005</v>
      </c>
      <c r="D6413" s="11">
        <v>34.299999999999997</v>
      </c>
      <c r="E6413" s="11">
        <v>26.5</v>
      </c>
    </row>
    <row r="6414" spans="1:5" x14ac:dyDescent="0.25">
      <c r="A6414" s="39">
        <v>38554</v>
      </c>
      <c r="B6414" s="37">
        <f t="shared" si="200"/>
        <v>7</v>
      </c>
      <c r="C6414" s="37">
        <f t="shared" si="201"/>
        <v>2005</v>
      </c>
      <c r="D6414" s="11">
        <v>32.700000000000003</v>
      </c>
      <c r="E6414" s="11">
        <v>24.4</v>
      </c>
    </row>
    <row r="6415" spans="1:5" x14ac:dyDescent="0.25">
      <c r="A6415" s="39">
        <v>38555</v>
      </c>
      <c r="B6415" s="37">
        <f t="shared" si="200"/>
        <v>7</v>
      </c>
      <c r="C6415" s="37">
        <f t="shared" si="201"/>
        <v>2005</v>
      </c>
      <c r="D6415" s="11">
        <v>32.5</v>
      </c>
      <c r="E6415" s="11">
        <v>26.5</v>
      </c>
    </row>
    <row r="6416" spans="1:5" x14ac:dyDescent="0.25">
      <c r="A6416" s="39">
        <v>38556</v>
      </c>
      <c r="B6416" s="37">
        <f t="shared" si="200"/>
        <v>7</v>
      </c>
      <c r="C6416" s="37">
        <f t="shared" si="201"/>
        <v>2005</v>
      </c>
      <c r="D6416" s="11">
        <v>33.700000000000003</v>
      </c>
      <c r="E6416" s="11">
        <v>26</v>
      </c>
    </row>
    <row r="6417" spans="1:5" x14ac:dyDescent="0.25">
      <c r="A6417" s="39">
        <v>38557</v>
      </c>
      <c r="B6417" s="37">
        <f t="shared" si="200"/>
        <v>7</v>
      </c>
      <c r="C6417" s="37">
        <f t="shared" si="201"/>
        <v>2005</v>
      </c>
      <c r="D6417" s="11">
        <v>34.5</v>
      </c>
      <c r="E6417" s="11">
        <v>26.9</v>
      </c>
    </row>
    <row r="6418" spans="1:5" x14ac:dyDescent="0.25">
      <c r="A6418" s="39">
        <v>38558</v>
      </c>
      <c r="B6418" s="37">
        <f t="shared" si="200"/>
        <v>7</v>
      </c>
      <c r="C6418" s="37">
        <f t="shared" si="201"/>
        <v>2005</v>
      </c>
      <c r="D6418" s="11">
        <v>33.200000000000003</v>
      </c>
      <c r="E6418" s="11">
        <v>27</v>
      </c>
    </row>
    <row r="6419" spans="1:5" x14ac:dyDescent="0.25">
      <c r="A6419" s="39">
        <v>38559</v>
      </c>
      <c r="B6419" s="37">
        <f t="shared" si="200"/>
        <v>7</v>
      </c>
      <c r="C6419" s="37">
        <f t="shared" si="201"/>
        <v>2005</v>
      </c>
      <c r="D6419" s="11">
        <v>32.4</v>
      </c>
      <c r="E6419" s="11">
        <v>26.2</v>
      </c>
    </row>
    <row r="6420" spans="1:5" x14ac:dyDescent="0.25">
      <c r="A6420" s="39">
        <v>38560</v>
      </c>
      <c r="B6420" s="37">
        <f t="shared" si="200"/>
        <v>7</v>
      </c>
      <c r="C6420" s="37">
        <f t="shared" si="201"/>
        <v>2005</v>
      </c>
      <c r="D6420" s="11">
        <v>32.700000000000003</v>
      </c>
      <c r="E6420" s="11">
        <v>26</v>
      </c>
    </row>
    <row r="6421" spans="1:5" x14ac:dyDescent="0.25">
      <c r="A6421" s="39">
        <v>38561</v>
      </c>
      <c r="B6421" s="37">
        <f t="shared" si="200"/>
        <v>7</v>
      </c>
      <c r="C6421" s="37">
        <f t="shared" si="201"/>
        <v>2005</v>
      </c>
      <c r="D6421" s="11">
        <v>28.9</v>
      </c>
      <c r="E6421" s="11">
        <v>24</v>
      </c>
    </row>
    <row r="6422" spans="1:5" x14ac:dyDescent="0.25">
      <c r="A6422" s="39">
        <v>38562</v>
      </c>
      <c r="B6422" s="37">
        <f t="shared" si="200"/>
        <v>7</v>
      </c>
      <c r="C6422" s="37">
        <f t="shared" si="201"/>
        <v>2005</v>
      </c>
      <c r="D6422" s="11">
        <v>27.2</v>
      </c>
      <c r="E6422" s="12">
        <v>25.4</v>
      </c>
    </row>
    <row r="6423" spans="1:5" x14ac:dyDescent="0.25">
      <c r="A6423" s="39">
        <v>38563</v>
      </c>
      <c r="B6423" s="37">
        <f t="shared" si="200"/>
        <v>7</v>
      </c>
      <c r="C6423" s="37">
        <f t="shared" si="201"/>
        <v>2005</v>
      </c>
      <c r="D6423" s="12">
        <v>28.4</v>
      </c>
      <c r="E6423" s="16">
        <v>25.6</v>
      </c>
    </row>
    <row r="6424" spans="1:5" x14ac:dyDescent="0.25">
      <c r="A6424" s="39">
        <v>38564</v>
      </c>
      <c r="B6424" s="37">
        <f t="shared" si="200"/>
        <v>7</v>
      </c>
      <c r="C6424" s="37">
        <f t="shared" si="201"/>
        <v>2005</v>
      </c>
      <c r="D6424" s="17">
        <v>30</v>
      </c>
      <c r="E6424" s="11">
        <v>25.3</v>
      </c>
    </row>
    <row r="6425" spans="1:5" x14ac:dyDescent="0.25">
      <c r="A6425" s="39">
        <v>38565</v>
      </c>
      <c r="B6425" s="37">
        <f t="shared" si="200"/>
        <v>8</v>
      </c>
      <c r="C6425" s="37">
        <f t="shared" si="201"/>
        <v>2005</v>
      </c>
      <c r="D6425" s="19">
        <v>27.2</v>
      </c>
      <c r="E6425" s="11">
        <v>24.1</v>
      </c>
    </row>
    <row r="6426" spans="1:5" x14ac:dyDescent="0.25">
      <c r="A6426" s="39">
        <v>38566</v>
      </c>
      <c r="B6426" s="37">
        <f t="shared" si="200"/>
        <v>8</v>
      </c>
      <c r="C6426" s="37">
        <f t="shared" si="201"/>
        <v>2005</v>
      </c>
      <c r="D6426" s="19">
        <v>27</v>
      </c>
      <c r="E6426" s="11">
        <v>23.7</v>
      </c>
    </row>
    <row r="6427" spans="1:5" x14ac:dyDescent="0.25">
      <c r="A6427" s="39">
        <v>38567</v>
      </c>
      <c r="B6427" s="37">
        <f t="shared" si="200"/>
        <v>8</v>
      </c>
      <c r="C6427" s="37">
        <f t="shared" si="201"/>
        <v>2005</v>
      </c>
      <c r="D6427" s="19">
        <v>27.4</v>
      </c>
      <c r="E6427" s="11">
        <v>24.5</v>
      </c>
    </row>
    <row r="6428" spans="1:5" x14ac:dyDescent="0.25">
      <c r="A6428" s="39">
        <v>38568</v>
      </c>
      <c r="B6428" s="37">
        <f t="shared" si="200"/>
        <v>8</v>
      </c>
      <c r="C6428" s="37">
        <f t="shared" si="201"/>
        <v>2005</v>
      </c>
      <c r="D6428" s="19">
        <v>29.4</v>
      </c>
      <c r="E6428" s="11">
        <v>24.5</v>
      </c>
    </row>
    <row r="6429" spans="1:5" x14ac:dyDescent="0.25">
      <c r="A6429" s="39">
        <v>38569</v>
      </c>
      <c r="B6429" s="37">
        <f t="shared" si="200"/>
        <v>8</v>
      </c>
      <c r="C6429" s="37">
        <f t="shared" si="201"/>
        <v>2005</v>
      </c>
      <c r="D6429" s="19">
        <v>27.3</v>
      </c>
      <c r="E6429" s="11">
        <v>24.5</v>
      </c>
    </row>
    <row r="6430" spans="1:5" x14ac:dyDescent="0.25">
      <c r="A6430" s="39">
        <v>38570</v>
      </c>
      <c r="B6430" s="37">
        <f t="shared" si="200"/>
        <v>8</v>
      </c>
      <c r="C6430" s="37">
        <f t="shared" si="201"/>
        <v>2005</v>
      </c>
      <c r="D6430" s="19">
        <v>28.8</v>
      </c>
      <c r="E6430" s="11">
        <v>25.5</v>
      </c>
    </row>
    <row r="6431" spans="1:5" x14ac:dyDescent="0.25">
      <c r="A6431" s="39">
        <v>38571</v>
      </c>
      <c r="B6431" s="37">
        <f t="shared" si="200"/>
        <v>8</v>
      </c>
      <c r="C6431" s="37">
        <f t="shared" si="201"/>
        <v>2005</v>
      </c>
      <c r="D6431" s="19">
        <v>29.4</v>
      </c>
      <c r="E6431" s="11">
        <v>25.4</v>
      </c>
    </row>
    <row r="6432" spans="1:5" x14ac:dyDescent="0.25">
      <c r="A6432" s="39">
        <v>38572</v>
      </c>
      <c r="B6432" s="37">
        <f t="shared" si="200"/>
        <v>8</v>
      </c>
      <c r="C6432" s="37">
        <f t="shared" si="201"/>
        <v>2005</v>
      </c>
      <c r="D6432" s="20">
        <v>30</v>
      </c>
      <c r="E6432" s="11">
        <v>25</v>
      </c>
    </row>
    <row r="6433" spans="1:5" x14ac:dyDescent="0.25">
      <c r="A6433" s="39">
        <v>38573</v>
      </c>
      <c r="B6433" s="37">
        <f t="shared" si="200"/>
        <v>8</v>
      </c>
      <c r="C6433" s="37">
        <f t="shared" si="201"/>
        <v>2005</v>
      </c>
      <c r="D6433" s="20">
        <v>29</v>
      </c>
      <c r="E6433" s="11">
        <v>25.1</v>
      </c>
    </row>
    <row r="6434" spans="1:5" x14ac:dyDescent="0.25">
      <c r="A6434" s="39">
        <v>38574</v>
      </c>
      <c r="B6434" s="37">
        <f t="shared" si="200"/>
        <v>8</v>
      </c>
      <c r="C6434" s="37">
        <f t="shared" si="201"/>
        <v>2005</v>
      </c>
      <c r="D6434" s="20">
        <v>30</v>
      </c>
      <c r="E6434" s="11">
        <v>25.4</v>
      </c>
    </row>
    <row r="6435" spans="1:5" x14ac:dyDescent="0.25">
      <c r="A6435" s="39">
        <v>38575</v>
      </c>
      <c r="B6435" s="37">
        <f t="shared" si="200"/>
        <v>8</v>
      </c>
      <c r="C6435" s="37">
        <f t="shared" si="201"/>
        <v>2005</v>
      </c>
      <c r="D6435" s="20">
        <v>29.6</v>
      </c>
      <c r="E6435" s="11">
        <v>25.1</v>
      </c>
    </row>
    <row r="6436" spans="1:5" x14ac:dyDescent="0.25">
      <c r="A6436" s="39">
        <v>38576</v>
      </c>
      <c r="B6436" s="37">
        <f t="shared" si="200"/>
        <v>8</v>
      </c>
      <c r="C6436" s="37">
        <f t="shared" si="201"/>
        <v>2005</v>
      </c>
      <c r="D6436" s="20">
        <v>29.5</v>
      </c>
      <c r="E6436" s="11">
        <v>25.4</v>
      </c>
    </row>
    <row r="6437" spans="1:5" x14ac:dyDescent="0.25">
      <c r="A6437" s="39">
        <v>38577</v>
      </c>
      <c r="B6437" s="37">
        <f t="shared" si="200"/>
        <v>8</v>
      </c>
      <c r="C6437" s="37">
        <f t="shared" si="201"/>
        <v>2005</v>
      </c>
      <c r="D6437" s="20">
        <v>28.7</v>
      </c>
      <c r="E6437" s="11">
        <v>25.4</v>
      </c>
    </row>
    <row r="6438" spans="1:5" x14ac:dyDescent="0.25">
      <c r="A6438" s="39">
        <v>38578</v>
      </c>
      <c r="B6438" s="37">
        <f t="shared" si="200"/>
        <v>8</v>
      </c>
      <c r="C6438" s="37">
        <f t="shared" si="201"/>
        <v>2005</v>
      </c>
      <c r="D6438" s="20">
        <v>31</v>
      </c>
      <c r="E6438" s="11">
        <v>25</v>
      </c>
    </row>
    <row r="6439" spans="1:5" x14ac:dyDescent="0.25">
      <c r="A6439" s="39">
        <v>38579</v>
      </c>
      <c r="B6439" s="37">
        <f t="shared" si="200"/>
        <v>8</v>
      </c>
      <c r="C6439" s="37">
        <f t="shared" si="201"/>
        <v>2005</v>
      </c>
      <c r="D6439" s="20">
        <v>28.8</v>
      </c>
      <c r="E6439" s="11">
        <v>25.1</v>
      </c>
    </row>
    <row r="6440" spans="1:5" x14ac:dyDescent="0.25">
      <c r="A6440" s="39">
        <v>38580</v>
      </c>
      <c r="B6440" s="37">
        <f t="shared" si="200"/>
        <v>8</v>
      </c>
      <c r="C6440" s="37">
        <f t="shared" si="201"/>
        <v>2005</v>
      </c>
      <c r="D6440" s="20">
        <v>31.6</v>
      </c>
      <c r="E6440" s="11">
        <v>25.3</v>
      </c>
    </row>
    <row r="6441" spans="1:5" x14ac:dyDescent="0.25">
      <c r="A6441" s="39">
        <v>38581</v>
      </c>
      <c r="B6441" s="37">
        <f t="shared" si="200"/>
        <v>8</v>
      </c>
      <c r="C6441" s="37">
        <f t="shared" si="201"/>
        <v>2005</v>
      </c>
      <c r="D6441" s="20">
        <v>31</v>
      </c>
      <c r="E6441" s="11">
        <v>24.8</v>
      </c>
    </row>
    <row r="6442" spans="1:5" x14ac:dyDescent="0.25">
      <c r="A6442" s="39">
        <v>38582</v>
      </c>
      <c r="B6442" s="37">
        <f t="shared" si="200"/>
        <v>8</v>
      </c>
      <c r="C6442" s="37">
        <f t="shared" si="201"/>
        <v>2005</v>
      </c>
      <c r="D6442" s="20">
        <v>32</v>
      </c>
      <c r="E6442" s="11">
        <v>24</v>
      </c>
    </row>
    <row r="6443" spans="1:5" x14ac:dyDescent="0.25">
      <c r="A6443" s="39">
        <v>38583</v>
      </c>
      <c r="B6443" s="37">
        <f t="shared" si="200"/>
        <v>8</v>
      </c>
      <c r="C6443" s="37">
        <f t="shared" si="201"/>
        <v>2005</v>
      </c>
      <c r="D6443" s="20">
        <v>28</v>
      </c>
      <c r="E6443" s="11">
        <v>23.5</v>
      </c>
    </row>
    <row r="6444" spans="1:5" x14ac:dyDescent="0.25">
      <c r="A6444" s="39">
        <v>38584</v>
      </c>
      <c r="B6444" s="37">
        <f t="shared" si="200"/>
        <v>8</v>
      </c>
      <c r="C6444" s="37">
        <f t="shared" si="201"/>
        <v>2005</v>
      </c>
      <c r="D6444" s="20">
        <v>30</v>
      </c>
      <c r="E6444" s="11">
        <v>24.4</v>
      </c>
    </row>
    <row r="6445" spans="1:5" x14ac:dyDescent="0.25">
      <c r="A6445" s="39">
        <v>38585</v>
      </c>
      <c r="B6445" s="37">
        <f t="shared" si="200"/>
        <v>8</v>
      </c>
      <c r="C6445" s="37">
        <f t="shared" si="201"/>
        <v>2005</v>
      </c>
      <c r="D6445" s="20">
        <v>31.2</v>
      </c>
      <c r="E6445" s="11">
        <v>24.4</v>
      </c>
    </row>
    <row r="6446" spans="1:5" x14ac:dyDescent="0.25">
      <c r="A6446" s="39">
        <v>38586</v>
      </c>
      <c r="B6446" s="37">
        <f t="shared" si="200"/>
        <v>8</v>
      </c>
      <c r="C6446" s="37">
        <f t="shared" si="201"/>
        <v>2005</v>
      </c>
      <c r="D6446" s="20">
        <v>32</v>
      </c>
      <c r="E6446" s="11">
        <v>24.5</v>
      </c>
    </row>
    <row r="6447" spans="1:5" x14ac:dyDescent="0.25">
      <c r="A6447" s="39">
        <v>38587</v>
      </c>
      <c r="B6447" s="37">
        <f t="shared" si="200"/>
        <v>8</v>
      </c>
      <c r="C6447" s="37">
        <f t="shared" si="201"/>
        <v>2005</v>
      </c>
      <c r="D6447" s="20">
        <v>32.5</v>
      </c>
      <c r="E6447" s="11">
        <v>24.5</v>
      </c>
    </row>
    <row r="6448" spans="1:5" x14ac:dyDescent="0.25">
      <c r="A6448" s="39">
        <v>38588</v>
      </c>
      <c r="B6448" s="37">
        <f t="shared" si="200"/>
        <v>8</v>
      </c>
      <c r="C6448" s="37">
        <f t="shared" si="201"/>
        <v>2005</v>
      </c>
      <c r="D6448" s="20">
        <v>33.6</v>
      </c>
      <c r="E6448" s="11">
        <v>24.6</v>
      </c>
    </row>
    <row r="6449" spans="1:5" x14ac:dyDescent="0.25">
      <c r="A6449" s="39">
        <v>38589</v>
      </c>
      <c r="B6449" s="37">
        <f t="shared" si="200"/>
        <v>8</v>
      </c>
      <c r="C6449" s="37">
        <f t="shared" si="201"/>
        <v>2005</v>
      </c>
      <c r="D6449" s="20">
        <v>30.6</v>
      </c>
      <c r="E6449" s="11">
        <v>24.8</v>
      </c>
    </row>
    <row r="6450" spans="1:5" x14ac:dyDescent="0.25">
      <c r="A6450" s="39">
        <v>38590</v>
      </c>
      <c r="B6450" s="37">
        <f t="shared" si="200"/>
        <v>8</v>
      </c>
      <c r="C6450" s="37">
        <f t="shared" si="201"/>
        <v>2005</v>
      </c>
      <c r="D6450" s="20">
        <v>31.8</v>
      </c>
      <c r="E6450" s="11">
        <v>24.4</v>
      </c>
    </row>
    <row r="6451" spans="1:5" x14ac:dyDescent="0.25">
      <c r="A6451" s="39">
        <v>38591</v>
      </c>
      <c r="B6451" s="37">
        <f t="shared" si="200"/>
        <v>8</v>
      </c>
      <c r="C6451" s="37">
        <f t="shared" si="201"/>
        <v>2005</v>
      </c>
      <c r="D6451" s="20">
        <v>30.6</v>
      </c>
      <c r="E6451" s="11">
        <v>24</v>
      </c>
    </row>
    <row r="6452" spans="1:5" x14ac:dyDescent="0.25">
      <c r="A6452" s="39">
        <v>38592</v>
      </c>
      <c r="B6452" s="37">
        <f t="shared" si="200"/>
        <v>8</v>
      </c>
      <c r="C6452" s="37">
        <f t="shared" si="201"/>
        <v>2005</v>
      </c>
      <c r="D6452" s="20">
        <v>31</v>
      </c>
      <c r="E6452" s="11">
        <v>23.5</v>
      </c>
    </row>
    <row r="6453" spans="1:5" x14ac:dyDescent="0.25">
      <c r="A6453" s="39">
        <v>38593</v>
      </c>
      <c r="B6453" s="37">
        <f t="shared" si="200"/>
        <v>8</v>
      </c>
      <c r="C6453" s="37">
        <f t="shared" si="201"/>
        <v>2005</v>
      </c>
      <c r="D6453" s="20">
        <v>31.2</v>
      </c>
      <c r="E6453" s="12">
        <v>23.4</v>
      </c>
    </row>
    <row r="6454" spans="1:5" x14ac:dyDescent="0.25">
      <c r="A6454" s="39">
        <v>38594</v>
      </c>
      <c r="B6454" s="37">
        <f t="shared" si="200"/>
        <v>8</v>
      </c>
      <c r="C6454" s="37">
        <f t="shared" si="201"/>
        <v>2005</v>
      </c>
      <c r="D6454" s="12">
        <v>31.8</v>
      </c>
      <c r="E6454" s="16">
        <v>23.6</v>
      </c>
    </row>
    <row r="6455" spans="1:5" x14ac:dyDescent="0.25">
      <c r="A6455" s="39">
        <v>38595</v>
      </c>
      <c r="B6455" s="37">
        <f t="shared" si="200"/>
        <v>8</v>
      </c>
      <c r="C6455" s="37">
        <f t="shared" si="201"/>
        <v>2005</v>
      </c>
      <c r="D6455" s="17">
        <v>33</v>
      </c>
      <c r="E6455" s="17">
        <v>23.5</v>
      </c>
    </row>
    <row r="6456" spans="1:5" x14ac:dyDescent="0.25">
      <c r="A6456" s="39">
        <v>38596</v>
      </c>
      <c r="B6456" s="37">
        <f t="shared" si="200"/>
        <v>9</v>
      </c>
      <c r="C6456" s="37">
        <f t="shared" si="201"/>
        <v>2005</v>
      </c>
      <c r="D6456" s="19">
        <v>33.799999999999997</v>
      </c>
      <c r="E6456" s="19">
        <v>23.8</v>
      </c>
    </row>
    <row r="6457" spans="1:5" x14ac:dyDescent="0.25">
      <c r="A6457" s="39">
        <v>38597</v>
      </c>
      <c r="B6457" s="37">
        <f t="shared" si="200"/>
        <v>9</v>
      </c>
      <c r="C6457" s="37">
        <f t="shared" si="201"/>
        <v>2005</v>
      </c>
      <c r="D6457" s="19">
        <v>34.799999999999997</v>
      </c>
      <c r="E6457" s="19">
        <v>23.8</v>
      </c>
    </row>
    <row r="6458" spans="1:5" x14ac:dyDescent="0.25">
      <c r="A6458" s="39">
        <v>38598</v>
      </c>
      <c r="B6458" s="37">
        <f t="shared" si="200"/>
        <v>9</v>
      </c>
      <c r="C6458" s="37">
        <f t="shared" si="201"/>
        <v>2005</v>
      </c>
      <c r="D6458" s="19">
        <v>34.5</v>
      </c>
      <c r="E6458" s="19">
        <v>24.6</v>
      </c>
    </row>
    <row r="6459" spans="1:5" x14ac:dyDescent="0.25">
      <c r="A6459" s="39">
        <v>38599</v>
      </c>
      <c r="B6459" s="37">
        <f t="shared" si="200"/>
        <v>9</v>
      </c>
      <c r="C6459" s="37">
        <f t="shared" si="201"/>
        <v>2005</v>
      </c>
      <c r="D6459" s="19">
        <v>32.200000000000003</v>
      </c>
      <c r="E6459" s="19">
        <v>25.1</v>
      </c>
    </row>
    <row r="6460" spans="1:5" x14ac:dyDescent="0.25">
      <c r="A6460" s="39">
        <v>38600</v>
      </c>
      <c r="B6460" s="37">
        <f t="shared" si="200"/>
        <v>9</v>
      </c>
      <c r="C6460" s="37">
        <f t="shared" si="201"/>
        <v>2005</v>
      </c>
      <c r="D6460" s="19">
        <v>30.2</v>
      </c>
      <c r="E6460" s="19">
        <v>24.6</v>
      </c>
    </row>
    <row r="6461" spans="1:5" x14ac:dyDescent="0.25">
      <c r="A6461" s="39">
        <v>38601</v>
      </c>
      <c r="B6461" s="37">
        <f t="shared" si="200"/>
        <v>9</v>
      </c>
      <c r="C6461" s="37">
        <f t="shared" si="201"/>
        <v>2005</v>
      </c>
      <c r="D6461" s="19">
        <v>34.6</v>
      </c>
      <c r="E6461" s="19">
        <v>25.7</v>
      </c>
    </row>
    <row r="6462" spans="1:5" x14ac:dyDescent="0.25">
      <c r="A6462" s="39">
        <v>38602</v>
      </c>
      <c r="B6462" s="37">
        <f t="shared" si="200"/>
        <v>9</v>
      </c>
      <c r="C6462" s="37">
        <f t="shared" si="201"/>
        <v>2005</v>
      </c>
      <c r="D6462" s="19">
        <v>33.4</v>
      </c>
      <c r="E6462" s="19">
        <v>22.4</v>
      </c>
    </row>
    <row r="6463" spans="1:5" x14ac:dyDescent="0.25">
      <c r="A6463" s="39">
        <v>38603</v>
      </c>
      <c r="B6463" s="37">
        <f t="shared" si="200"/>
        <v>9</v>
      </c>
      <c r="C6463" s="37">
        <f t="shared" si="201"/>
        <v>2005</v>
      </c>
      <c r="D6463" s="20">
        <v>30.8</v>
      </c>
      <c r="E6463" s="20">
        <v>25.7</v>
      </c>
    </row>
    <row r="6464" spans="1:5" x14ac:dyDescent="0.25">
      <c r="A6464" s="39">
        <v>38604</v>
      </c>
      <c r="B6464" s="37">
        <f t="shared" si="200"/>
        <v>9</v>
      </c>
      <c r="C6464" s="37">
        <f t="shared" si="201"/>
        <v>2005</v>
      </c>
      <c r="D6464" s="20">
        <v>29.2</v>
      </c>
      <c r="E6464" s="20">
        <v>23.7</v>
      </c>
    </row>
    <row r="6465" spans="1:5" x14ac:dyDescent="0.25">
      <c r="A6465" s="39">
        <v>38605</v>
      </c>
      <c r="B6465" s="37">
        <f t="shared" si="200"/>
        <v>9</v>
      </c>
      <c r="C6465" s="37">
        <f t="shared" si="201"/>
        <v>2005</v>
      </c>
      <c r="D6465" s="20">
        <v>30.8</v>
      </c>
      <c r="E6465" s="20">
        <v>23</v>
      </c>
    </row>
    <row r="6466" spans="1:5" x14ac:dyDescent="0.25">
      <c r="A6466" s="39">
        <v>38606</v>
      </c>
      <c r="B6466" s="37">
        <f t="shared" si="200"/>
        <v>9</v>
      </c>
      <c r="C6466" s="37">
        <f t="shared" si="201"/>
        <v>2005</v>
      </c>
      <c r="D6466" s="20">
        <v>31.5</v>
      </c>
      <c r="E6466" s="20">
        <v>23.6</v>
      </c>
    </row>
    <row r="6467" spans="1:5" x14ac:dyDescent="0.25">
      <c r="A6467" s="39">
        <v>38607</v>
      </c>
      <c r="B6467" s="37">
        <f t="shared" ref="B6467:B6530" si="202">MONTH(A6467)</f>
        <v>9</v>
      </c>
      <c r="C6467" s="37">
        <f t="shared" ref="C6467:C6530" si="203">YEAR(A6467)</f>
        <v>2005</v>
      </c>
      <c r="D6467" s="20">
        <v>26</v>
      </c>
      <c r="E6467" s="20">
        <v>24.6</v>
      </c>
    </row>
    <row r="6468" spans="1:5" x14ac:dyDescent="0.25">
      <c r="A6468" s="39">
        <v>38608</v>
      </c>
      <c r="B6468" s="37">
        <f t="shared" si="202"/>
        <v>9</v>
      </c>
      <c r="C6468" s="37">
        <f t="shared" si="203"/>
        <v>2005</v>
      </c>
      <c r="D6468" s="20">
        <v>29.8</v>
      </c>
      <c r="E6468" s="20">
        <v>25.4</v>
      </c>
    </row>
    <row r="6469" spans="1:5" x14ac:dyDescent="0.25">
      <c r="A6469" s="39">
        <v>38609</v>
      </c>
      <c r="B6469" s="37">
        <f t="shared" si="202"/>
        <v>9</v>
      </c>
      <c r="C6469" s="37">
        <f t="shared" si="203"/>
        <v>2005</v>
      </c>
      <c r="D6469" s="20">
        <v>30.5</v>
      </c>
      <c r="E6469" s="20">
        <v>25.4</v>
      </c>
    </row>
    <row r="6470" spans="1:5" x14ac:dyDescent="0.25">
      <c r="A6470" s="39">
        <v>38610</v>
      </c>
      <c r="B6470" s="37">
        <f t="shared" si="202"/>
        <v>9</v>
      </c>
      <c r="C6470" s="37">
        <f t="shared" si="203"/>
        <v>2005</v>
      </c>
      <c r="D6470" s="20">
        <v>29.5</v>
      </c>
      <c r="E6470" s="20">
        <v>25</v>
      </c>
    </row>
    <row r="6471" spans="1:5" x14ac:dyDescent="0.25">
      <c r="A6471" s="39">
        <v>38611</v>
      </c>
      <c r="B6471" s="37">
        <f t="shared" si="202"/>
        <v>9</v>
      </c>
      <c r="C6471" s="37">
        <f t="shared" si="203"/>
        <v>2005</v>
      </c>
      <c r="D6471" s="20">
        <v>29</v>
      </c>
      <c r="E6471" s="20">
        <v>24.1</v>
      </c>
    </row>
    <row r="6472" spans="1:5" x14ac:dyDescent="0.25">
      <c r="A6472" s="39">
        <v>38612</v>
      </c>
      <c r="B6472" s="37">
        <f t="shared" si="202"/>
        <v>9</v>
      </c>
      <c r="C6472" s="37">
        <f t="shared" si="203"/>
        <v>2005</v>
      </c>
      <c r="D6472" s="20">
        <v>25.6</v>
      </c>
      <c r="E6472" s="20">
        <v>24.7</v>
      </c>
    </row>
    <row r="6473" spans="1:5" x14ac:dyDescent="0.25">
      <c r="A6473" s="39">
        <v>38613</v>
      </c>
      <c r="B6473" s="37">
        <f t="shared" si="202"/>
        <v>9</v>
      </c>
      <c r="C6473" s="37">
        <f t="shared" si="203"/>
        <v>2005</v>
      </c>
      <c r="D6473" s="20">
        <v>28.4</v>
      </c>
      <c r="E6473" s="20">
        <v>24.6</v>
      </c>
    </row>
    <row r="6474" spans="1:5" x14ac:dyDescent="0.25">
      <c r="A6474" s="39">
        <v>38614</v>
      </c>
      <c r="B6474" s="37">
        <f t="shared" si="202"/>
        <v>9</v>
      </c>
      <c r="C6474" s="37">
        <f t="shared" si="203"/>
        <v>2005</v>
      </c>
      <c r="D6474" s="20">
        <v>29</v>
      </c>
      <c r="E6474" s="20">
        <v>23.5</v>
      </c>
    </row>
    <row r="6475" spans="1:5" x14ac:dyDescent="0.25">
      <c r="A6475" s="39">
        <v>38615</v>
      </c>
      <c r="B6475" s="37">
        <f t="shared" si="202"/>
        <v>9</v>
      </c>
      <c r="C6475" s="37">
        <f t="shared" si="203"/>
        <v>2005</v>
      </c>
      <c r="D6475" s="20">
        <v>31</v>
      </c>
      <c r="E6475" s="20">
        <v>25.5</v>
      </c>
    </row>
    <row r="6476" spans="1:5" x14ac:dyDescent="0.25">
      <c r="A6476" s="39">
        <v>38616</v>
      </c>
      <c r="B6476" s="37">
        <f t="shared" si="202"/>
        <v>9</v>
      </c>
      <c r="C6476" s="37">
        <f t="shared" si="203"/>
        <v>2005</v>
      </c>
      <c r="D6476" s="20">
        <v>33.200000000000003</v>
      </c>
      <c r="E6476" s="20">
        <v>23.2</v>
      </c>
    </row>
    <row r="6477" spans="1:5" x14ac:dyDescent="0.25">
      <c r="A6477" s="39">
        <v>38617</v>
      </c>
      <c r="B6477" s="37">
        <f t="shared" si="202"/>
        <v>9</v>
      </c>
      <c r="C6477" s="37">
        <f t="shared" si="203"/>
        <v>2005</v>
      </c>
      <c r="D6477" s="20">
        <v>30</v>
      </c>
      <c r="E6477" s="20">
        <v>23.6</v>
      </c>
    </row>
    <row r="6478" spans="1:5" x14ac:dyDescent="0.25">
      <c r="A6478" s="39">
        <v>38618</v>
      </c>
      <c r="B6478" s="37">
        <f t="shared" si="202"/>
        <v>9</v>
      </c>
      <c r="C6478" s="37">
        <f t="shared" si="203"/>
        <v>2005</v>
      </c>
      <c r="D6478" s="20">
        <v>28</v>
      </c>
      <c r="E6478" s="20">
        <v>25</v>
      </c>
    </row>
    <row r="6479" spans="1:5" x14ac:dyDescent="0.25">
      <c r="A6479" s="39">
        <v>38619</v>
      </c>
      <c r="B6479" s="37">
        <f t="shared" si="202"/>
        <v>9</v>
      </c>
      <c r="C6479" s="37">
        <f t="shared" si="203"/>
        <v>2005</v>
      </c>
      <c r="D6479" s="20">
        <v>29.8</v>
      </c>
      <c r="E6479" s="20">
        <v>25.1</v>
      </c>
    </row>
    <row r="6480" spans="1:5" x14ac:dyDescent="0.25">
      <c r="A6480" s="39">
        <v>38620</v>
      </c>
      <c r="B6480" s="37">
        <f t="shared" si="202"/>
        <v>9</v>
      </c>
      <c r="C6480" s="37">
        <f t="shared" si="203"/>
        <v>2005</v>
      </c>
      <c r="D6480" s="20">
        <v>30.5</v>
      </c>
      <c r="E6480" s="20">
        <v>23.5</v>
      </c>
    </row>
    <row r="6481" spans="1:5" x14ac:dyDescent="0.25">
      <c r="A6481" s="39">
        <v>38621</v>
      </c>
      <c r="B6481" s="37">
        <f t="shared" si="202"/>
        <v>9</v>
      </c>
      <c r="C6481" s="37">
        <f t="shared" si="203"/>
        <v>2005</v>
      </c>
      <c r="D6481" s="20">
        <v>30.6</v>
      </c>
      <c r="E6481" s="20">
        <v>24</v>
      </c>
    </row>
    <row r="6482" spans="1:5" x14ac:dyDescent="0.25">
      <c r="A6482" s="39">
        <v>38622</v>
      </c>
      <c r="B6482" s="37">
        <f t="shared" si="202"/>
        <v>9</v>
      </c>
      <c r="C6482" s="37">
        <f t="shared" si="203"/>
        <v>2005</v>
      </c>
      <c r="D6482" s="20">
        <v>31</v>
      </c>
      <c r="E6482" s="20">
        <v>23</v>
      </c>
    </row>
    <row r="6483" spans="1:5" x14ac:dyDescent="0.25">
      <c r="A6483" s="39">
        <v>38623</v>
      </c>
      <c r="B6483" s="37">
        <f t="shared" si="202"/>
        <v>9</v>
      </c>
      <c r="C6483" s="37">
        <f t="shared" si="203"/>
        <v>2005</v>
      </c>
      <c r="D6483" s="20">
        <v>31</v>
      </c>
      <c r="E6483" s="20">
        <v>22.5</v>
      </c>
    </row>
    <row r="6484" spans="1:5" x14ac:dyDescent="0.25">
      <c r="A6484" s="39">
        <v>38624</v>
      </c>
      <c r="B6484" s="37">
        <f t="shared" si="202"/>
        <v>9</v>
      </c>
      <c r="C6484" s="37">
        <f t="shared" si="203"/>
        <v>2005</v>
      </c>
      <c r="D6484" s="20">
        <v>32</v>
      </c>
      <c r="E6484" s="20">
        <v>22.6</v>
      </c>
    </row>
    <row r="6485" spans="1:5" x14ac:dyDescent="0.25">
      <c r="A6485" s="39">
        <v>38625</v>
      </c>
      <c r="B6485" s="37">
        <f t="shared" si="202"/>
        <v>9</v>
      </c>
      <c r="C6485" s="37">
        <f t="shared" si="203"/>
        <v>2005</v>
      </c>
      <c r="D6485" s="21">
        <v>31.8</v>
      </c>
      <c r="E6485" s="11">
        <v>21.9</v>
      </c>
    </row>
    <row r="6486" spans="1:5" x14ac:dyDescent="0.25">
      <c r="A6486" s="39">
        <v>38626</v>
      </c>
      <c r="B6486" s="37">
        <f t="shared" si="202"/>
        <v>10</v>
      </c>
      <c r="C6486" s="37">
        <f t="shared" si="203"/>
        <v>2005</v>
      </c>
      <c r="D6486" s="21">
        <v>32</v>
      </c>
      <c r="E6486" s="11">
        <v>23</v>
      </c>
    </row>
    <row r="6487" spans="1:5" x14ac:dyDescent="0.25">
      <c r="A6487" s="39">
        <v>38627</v>
      </c>
      <c r="B6487" s="37">
        <f t="shared" si="202"/>
        <v>10</v>
      </c>
      <c r="C6487" s="37">
        <f t="shared" si="203"/>
        <v>2005</v>
      </c>
      <c r="D6487" s="21">
        <v>33</v>
      </c>
      <c r="E6487" s="11">
        <v>23.1</v>
      </c>
    </row>
    <row r="6488" spans="1:5" x14ac:dyDescent="0.25">
      <c r="A6488" s="39">
        <v>38628</v>
      </c>
      <c r="B6488" s="37">
        <f t="shared" si="202"/>
        <v>10</v>
      </c>
      <c r="C6488" s="37">
        <f t="shared" si="203"/>
        <v>2005</v>
      </c>
      <c r="D6488" s="21">
        <v>32</v>
      </c>
      <c r="E6488" s="11">
        <v>23.4</v>
      </c>
    </row>
    <row r="6489" spans="1:5" x14ac:dyDescent="0.25">
      <c r="A6489" s="39">
        <v>38629</v>
      </c>
      <c r="B6489" s="37">
        <f t="shared" si="202"/>
        <v>10</v>
      </c>
      <c r="C6489" s="37">
        <f t="shared" si="203"/>
        <v>2005</v>
      </c>
      <c r="D6489" s="22">
        <v>32.799999999999997</v>
      </c>
      <c r="E6489" s="11">
        <v>23.3</v>
      </c>
    </row>
    <row r="6490" spans="1:5" x14ac:dyDescent="0.25">
      <c r="A6490" s="39">
        <v>38630</v>
      </c>
      <c r="B6490" s="37">
        <f t="shared" si="202"/>
        <v>10</v>
      </c>
      <c r="C6490" s="37">
        <f t="shared" si="203"/>
        <v>2005</v>
      </c>
      <c r="D6490" s="22">
        <v>33</v>
      </c>
      <c r="E6490" s="11">
        <v>24.3</v>
      </c>
    </row>
    <row r="6491" spans="1:5" x14ac:dyDescent="0.25">
      <c r="A6491" s="39">
        <v>38631</v>
      </c>
      <c r="B6491" s="37">
        <f t="shared" si="202"/>
        <v>10</v>
      </c>
      <c r="C6491" s="37">
        <f t="shared" si="203"/>
        <v>2005</v>
      </c>
      <c r="D6491" s="22">
        <v>33.4</v>
      </c>
      <c r="E6491" s="11">
        <v>24</v>
      </c>
    </row>
    <row r="6492" spans="1:5" x14ac:dyDescent="0.25">
      <c r="A6492" s="39">
        <v>38632</v>
      </c>
      <c r="B6492" s="37">
        <f t="shared" si="202"/>
        <v>10</v>
      </c>
      <c r="C6492" s="37">
        <f t="shared" si="203"/>
        <v>2005</v>
      </c>
      <c r="D6492" s="22">
        <v>34.4</v>
      </c>
      <c r="E6492" s="11">
        <v>25</v>
      </c>
    </row>
    <row r="6493" spans="1:5" x14ac:dyDescent="0.25">
      <c r="A6493" s="39">
        <v>38633</v>
      </c>
      <c r="B6493" s="37">
        <f t="shared" si="202"/>
        <v>10</v>
      </c>
      <c r="C6493" s="37">
        <f t="shared" si="203"/>
        <v>2005</v>
      </c>
      <c r="D6493" s="22">
        <v>34.799999999999997</v>
      </c>
      <c r="E6493" s="11">
        <v>25.4</v>
      </c>
    </row>
    <row r="6494" spans="1:5" x14ac:dyDescent="0.25">
      <c r="A6494" s="39">
        <v>38634</v>
      </c>
      <c r="B6494" s="37">
        <f t="shared" si="202"/>
        <v>10</v>
      </c>
      <c r="C6494" s="37">
        <f t="shared" si="203"/>
        <v>2005</v>
      </c>
      <c r="D6494" s="22">
        <v>34.6</v>
      </c>
      <c r="E6494" s="11">
        <v>20.7</v>
      </c>
    </row>
    <row r="6495" spans="1:5" x14ac:dyDescent="0.25">
      <c r="A6495" s="39">
        <v>38635</v>
      </c>
      <c r="B6495" s="37">
        <f t="shared" si="202"/>
        <v>10</v>
      </c>
      <c r="C6495" s="37">
        <f t="shared" si="203"/>
        <v>2005</v>
      </c>
      <c r="D6495" s="22">
        <v>34.799999999999997</v>
      </c>
      <c r="E6495" s="11">
        <v>23.5</v>
      </c>
    </row>
    <row r="6496" spans="1:5" x14ac:dyDescent="0.25">
      <c r="A6496" s="39">
        <v>38636</v>
      </c>
      <c r="B6496" s="37">
        <f t="shared" si="202"/>
        <v>10</v>
      </c>
      <c r="C6496" s="37">
        <f t="shared" si="203"/>
        <v>2005</v>
      </c>
      <c r="D6496" s="22">
        <v>34.799999999999997</v>
      </c>
      <c r="E6496" s="11">
        <v>20.9</v>
      </c>
    </row>
    <row r="6497" spans="1:5" x14ac:dyDescent="0.25">
      <c r="A6497" s="39">
        <v>38637</v>
      </c>
      <c r="B6497" s="37">
        <f t="shared" si="202"/>
        <v>10</v>
      </c>
      <c r="C6497" s="37">
        <f t="shared" si="203"/>
        <v>2005</v>
      </c>
      <c r="D6497" s="22">
        <v>36</v>
      </c>
      <c r="E6497" s="11">
        <v>21.3</v>
      </c>
    </row>
    <row r="6498" spans="1:5" x14ac:dyDescent="0.25">
      <c r="A6498" s="39">
        <v>38638</v>
      </c>
      <c r="B6498" s="37">
        <f t="shared" si="202"/>
        <v>10</v>
      </c>
      <c r="C6498" s="37">
        <f t="shared" si="203"/>
        <v>2005</v>
      </c>
      <c r="D6498" s="22">
        <v>37.5</v>
      </c>
      <c r="E6498" s="11">
        <v>19.7</v>
      </c>
    </row>
    <row r="6499" spans="1:5" x14ac:dyDescent="0.25">
      <c r="A6499" s="39">
        <v>38639</v>
      </c>
      <c r="B6499" s="37">
        <f t="shared" si="202"/>
        <v>10</v>
      </c>
      <c r="C6499" s="37">
        <f t="shared" si="203"/>
        <v>2005</v>
      </c>
      <c r="D6499" s="22">
        <v>37</v>
      </c>
      <c r="E6499" s="11">
        <v>20</v>
      </c>
    </row>
    <row r="6500" spans="1:5" x14ac:dyDescent="0.25">
      <c r="A6500" s="39">
        <v>38640</v>
      </c>
      <c r="B6500" s="37">
        <f t="shared" si="202"/>
        <v>10</v>
      </c>
      <c r="C6500" s="37">
        <f t="shared" si="203"/>
        <v>2005</v>
      </c>
      <c r="D6500" s="22">
        <v>37</v>
      </c>
      <c r="E6500" s="11">
        <v>19.7</v>
      </c>
    </row>
    <row r="6501" spans="1:5" x14ac:dyDescent="0.25">
      <c r="A6501" s="39">
        <v>38641</v>
      </c>
      <c r="B6501" s="37">
        <f t="shared" si="202"/>
        <v>10</v>
      </c>
      <c r="C6501" s="37">
        <f t="shared" si="203"/>
        <v>2005</v>
      </c>
      <c r="D6501" s="22">
        <v>36.5</v>
      </c>
      <c r="E6501" s="11">
        <v>22</v>
      </c>
    </row>
    <row r="6502" spans="1:5" x14ac:dyDescent="0.25">
      <c r="A6502" s="39">
        <v>38642</v>
      </c>
      <c r="B6502" s="37">
        <f t="shared" si="202"/>
        <v>10</v>
      </c>
      <c r="C6502" s="37">
        <f t="shared" si="203"/>
        <v>2005</v>
      </c>
      <c r="D6502" s="22">
        <v>37.5</v>
      </c>
      <c r="E6502" s="11">
        <v>22.2</v>
      </c>
    </row>
    <row r="6503" spans="1:5" x14ac:dyDescent="0.25">
      <c r="A6503" s="39">
        <v>38643</v>
      </c>
      <c r="B6503" s="37">
        <f t="shared" si="202"/>
        <v>10</v>
      </c>
      <c r="C6503" s="37">
        <f t="shared" si="203"/>
        <v>2005</v>
      </c>
      <c r="D6503" s="22">
        <v>37.4</v>
      </c>
      <c r="E6503" s="11">
        <v>21.1</v>
      </c>
    </row>
    <row r="6504" spans="1:5" x14ac:dyDescent="0.25">
      <c r="A6504" s="39">
        <v>38644</v>
      </c>
      <c r="B6504" s="37">
        <f t="shared" si="202"/>
        <v>10</v>
      </c>
      <c r="C6504" s="37">
        <f t="shared" si="203"/>
        <v>2005</v>
      </c>
      <c r="D6504" s="22">
        <v>37</v>
      </c>
      <c r="E6504" s="11">
        <v>20.5</v>
      </c>
    </row>
    <row r="6505" spans="1:5" x14ac:dyDescent="0.25">
      <c r="A6505" s="39">
        <v>38645</v>
      </c>
      <c r="B6505" s="37">
        <f t="shared" si="202"/>
        <v>10</v>
      </c>
      <c r="C6505" s="37">
        <f t="shared" si="203"/>
        <v>2005</v>
      </c>
      <c r="D6505" s="22">
        <v>36.5</v>
      </c>
      <c r="E6505" s="11">
        <v>17.899999999999999</v>
      </c>
    </row>
    <row r="6506" spans="1:5" x14ac:dyDescent="0.25">
      <c r="A6506" s="39">
        <v>38646</v>
      </c>
      <c r="B6506" s="37">
        <f t="shared" si="202"/>
        <v>10</v>
      </c>
      <c r="C6506" s="37">
        <f t="shared" si="203"/>
        <v>2005</v>
      </c>
      <c r="D6506" s="22">
        <v>36.4</v>
      </c>
      <c r="E6506" s="11">
        <v>16.5</v>
      </c>
    </row>
    <row r="6507" spans="1:5" x14ac:dyDescent="0.25">
      <c r="A6507" s="39">
        <v>38647</v>
      </c>
      <c r="B6507" s="37">
        <f t="shared" si="202"/>
        <v>10</v>
      </c>
      <c r="C6507" s="37">
        <f t="shared" si="203"/>
        <v>2005</v>
      </c>
      <c r="D6507" s="22">
        <v>36</v>
      </c>
      <c r="E6507" s="11">
        <v>16.100000000000001</v>
      </c>
    </row>
    <row r="6508" spans="1:5" x14ac:dyDescent="0.25">
      <c r="A6508" s="39">
        <v>38648</v>
      </c>
      <c r="B6508" s="37">
        <f t="shared" si="202"/>
        <v>10</v>
      </c>
      <c r="C6508" s="37">
        <f t="shared" si="203"/>
        <v>2005</v>
      </c>
      <c r="D6508" s="22">
        <v>35.5</v>
      </c>
      <c r="E6508" s="11">
        <v>19</v>
      </c>
    </row>
    <row r="6509" spans="1:5" x14ac:dyDescent="0.25">
      <c r="A6509" s="39">
        <v>38649</v>
      </c>
      <c r="B6509" s="37">
        <f t="shared" si="202"/>
        <v>10</v>
      </c>
      <c r="C6509" s="37">
        <f t="shared" si="203"/>
        <v>2005</v>
      </c>
      <c r="D6509" s="22">
        <v>35.1</v>
      </c>
      <c r="E6509" s="11">
        <v>22</v>
      </c>
    </row>
    <row r="6510" spans="1:5" x14ac:dyDescent="0.25">
      <c r="A6510" s="39">
        <v>38650</v>
      </c>
      <c r="B6510" s="37">
        <f t="shared" si="202"/>
        <v>10</v>
      </c>
      <c r="C6510" s="37">
        <f t="shared" si="203"/>
        <v>2005</v>
      </c>
      <c r="D6510" s="22">
        <v>35</v>
      </c>
      <c r="E6510" s="11">
        <v>20</v>
      </c>
    </row>
    <row r="6511" spans="1:5" x14ac:dyDescent="0.25">
      <c r="A6511" s="39">
        <v>38651</v>
      </c>
      <c r="B6511" s="37">
        <f t="shared" si="202"/>
        <v>10</v>
      </c>
      <c r="C6511" s="37">
        <f t="shared" si="203"/>
        <v>2005</v>
      </c>
      <c r="D6511" s="22">
        <v>35.4</v>
      </c>
      <c r="E6511" s="11">
        <v>24.2</v>
      </c>
    </row>
    <row r="6512" spans="1:5" x14ac:dyDescent="0.25">
      <c r="A6512" s="39">
        <v>38652</v>
      </c>
      <c r="B6512" s="37">
        <f t="shared" si="202"/>
        <v>10</v>
      </c>
      <c r="C6512" s="37">
        <f t="shared" si="203"/>
        <v>2005</v>
      </c>
      <c r="D6512" s="22">
        <v>36.799999999999997</v>
      </c>
      <c r="E6512" s="11">
        <v>19</v>
      </c>
    </row>
    <row r="6513" spans="1:5" x14ac:dyDescent="0.25">
      <c r="A6513" s="39">
        <v>38653</v>
      </c>
      <c r="B6513" s="37">
        <f t="shared" si="202"/>
        <v>10</v>
      </c>
      <c r="C6513" s="37">
        <f t="shared" si="203"/>
        <v>2005</v>
      </c>
      <c r="D6513" s="22">
        <v>36</v>
      </c>
      <c r="E6513" s="11">
        <v>18.399999999999999</v>
      </c>
    </row>
    <row r="6514" spans="1:5" x14ac:dyDescent="0.25">
      <c r="A6514" s="39">
        <v>38654</v>
      </c>
      <c r="B6514" s="37">
        <f t="shared" si="202"/>
        <v>10</v>
      </c>
      <c r="C6514" s="37">
        <f t="shared" si="203"/>
        <v>2005</v>
      </c>
      <c r="D6514" s="22">
        <v>36</v>
      </c>
      <c r="E6514" s="12">
        <v>17.5</v>
      </c>
    </row>
    <row r="6515" spans="1:5" x14ac:dyDescent="0.25">
      <c r="A6515" s="39">
        <v>38655</v>
      </c>
      <c r="B6515" s="37">
        <f t="shared" si="202"/>
        <v>10</v>
      </c>
      <c r="C6515" s="37">
        <f t="shared" si="203"/>
        <v>2005</v>
      </c>
      <c r="D6515" s="11">
        <v>35</v>
      </c>
      <c r="E6515" s="16">
        <v>17.100000000000001</v>
      </c>
    </row>
    <row r="6516" spans="1:5" x14ac:dyDescent="0.25">
      <c r="A6516" s="39">
        <v>38656</v>
      </c>
      <c r="B6516" s="37">
        <f t="shared" si="202"/>
        <v>10</v>
      </c>
      <c r="C6516" s="37">
        <f t="shared" si="203"/>
        <v>2005</v>
      </c>
      <c r="D6516" s="21">
        <v>35</v>
      </c>
      <c r="E6516" s="23">
        <v>19.5</v>
      </c>
    </row>
    <row r="6517" spans="1:5" x14ac:dyDescent="0.25">
      <c r="A6517" s="39">
        <v>38657</v>
      </c>
      <c r="B6517" s="37">
        <f t="shared" si="202"/>
        <v>11</v>
      </c>
      <c r="C6517" s="37">
        <f t="shared" si="203"/>
        <v>2005</v>
      </c>
      <c r="D6517" s="21">
        <v>33.799999999999997</v>
      </c>
      <c r="E6517" s="23">
        <v>19.5</v>
      </c>
    </row>
    <row r="6518" spans="1:5" x14ac:dyDescent="0.25">
      <c r="A6518" s="39">
        <v>38658</v>
      </c>
      <c r="B6518" s="37">
        <f t="shared" si="202"/>
        <v>11</v>
      </c>
      <c r="C6518" s="37">
        <f t="shared" si="203"/>
        <v>2005</v>
      </c>
      <c r="D6518" s="21">
        <v>34</v>
      </c>
      <c r="E6518" s="23">
        <v>21</v>
      </c>
    </row>
    <row r="6519" spans="1:5" x14ac:dyDescent="0.25">
      <c r="A6519" s="39">
        <v>38659</v>
      </c>
      <c r="B6519" s="37">
        <f t="shared" si="202"/>
        <v>11</v>
      </c>
      <c r="C6519" s="37">
        <f t="shared" si="203"/>
        <v>2005</v>
      </c>
      <c r="D6519" s="21">
        <v>34.5</v>
      </c>
      <c r="E6519" s="23">
        <v>18.5</v>
      </c>
    </row>
    <row r="6520" spans="1:5" x14ac:dyDescent="0.25">
      <c r="A6520" s="39">
        <v>38660</v>
      </c>
      <c r="B6520" s="37">
        <f t="shared" si="202"/>
        <v>11</v>
      </c>
      <c r="C6520" s="37">
        <f t="shared" si="203"/>
        <v>2005</v>
      </c>
      <c r="D6520" s="22">
        <v>35.5</v>
      </c>
      <c r="E6520" s="22">
        <v>18.2</v>
      </c>
    </row>
    <row r="6521" spans="1:5" x14ac:dyDescent="0.25">
      <c r="A6521" s="39">
        <v>38661</v>
      </c>
      <c r="B6521" s="37">
        <f t="shared" si="202"/>
        <v>11</v>
      </c>
      <c r="C6521" s="37">
        <f t="shared" si="203"/>
        <v>2005</v>
      </c>
      <c r="D6521" s="22">
        <v>34.9</v>
      </c>
      <c r="E6521" s="22">
        <v>17</v>
      </c>
    </row>
    <row r="6522" spans="1:5" x14ac:dyDescent="0.25">
      <c r="A6522" s="39">
        <v>38662</v>
      </c>
      <c r="B6522" s="37">
        <f t="shared" si="202"/>
        <v>11</v>
      </c>
      <c r="C6522" s="37">
        <f t="shared" si="203"/>
        <v>2005</v>
      </c>
      <c r="D6522" s="22">
        <v>34.700000000000003</v>
      </c>
      <c r="E6522" s="22">
        <v>16.5</v>
      </c>
    </row>
    <row r="6523" spans="1:5" x14ac:dyDescent="0.25">
      <c r="A6523" s="39">
        <v>38663</v>
      </c>
      <c r="B6523" s="37">
        <f t="shared" si="202"/>
        <v>11</v>
      </c>
      <c r="C6523" s="37">
        <f t="shared" si="203"/>
        <v>2005</v>
      </c>
      <c r="D6523" s="22">
        <v>34.200000000000003</v>
      </c>
      <c r="E6523" s="22">
        <v>15</v>
      </c>
    </row>
    <row r="6524" spans="1:5" x14ac:dyDescent="0.25">
      <c r="A6524" s="39">
        <v>38664</v>
      </c>
      <c r="B6524" s="37">
        <f t="shared" si="202"/>
        <v>11</v>
      </c>
      <c r="C6524" s="37">
        <f t="shared" si="203"/>
        <v>2005</v>
      </c>
      <c r="D6524" s="22">
        <v>34</v>
      </c>
      <c r="E6524" s="22">
        <v>16.100000000000001</v>
      </c>
    </row>
    <row r="6525" spans="1:5" x14ac:dyDescent="0.25">
      <c r="A6525" s="39">
        <v>38665</v>
      </c>
      <c r="B6525" s="37">
        <f t="shared" si="202"/>
        <v>11</v>
      </c>
      <c r="C6525" s="37">
        <f t="shared" si="203"/>
        <v>2005</v>
      </c>
      <c r="D6525" s="22">
        <v>34</v>
      </c>
      <c r="E6525" s="22">
        <v>13</v>
      </c>
    </row>
    <row r="6526" spans="1:5" x14ac:dyDescent="0.25">
      <c r="A6526" s="39">
        <v>38666</v>
      </c>
      <c r="B6526" s="37">
        <f t="shared" si="202"/>
        <v>11</v>
      </c>
      <c r="C6526" s="37">
        <f t="shared" si="203"/>
        <v>2005</v>
      </c>
      <c r="D6526" s="22">
        <v>33.799999999999997</v>
      </c>
      <c r="E6526" s="22">
        <v>14.6</v>
      </c>
    </row>
    <row r="6527" spans="1:5" x14ac:dyDescent="0.25">
      <c r="A6527" s="39">
        <v>38667</v>
      </c>
      <c r="B6527" s="37">
        <f t="shared" si="202"/>
        <v>11</v>
      </c>
      <c r="C6527" s="37">
        <f t="shared" si="203"/>
        <v>2005</v>
      </c>
      <c r="D6527" s="22">
        <v>33.700000000000003</v>
      </c>
      <c r="E6527" s="22">
        <v>13</v>
      </c>
    </row>
    <row r="6528" spans="1:5" x14ac:dyDescent="0.25">
      <c r="A6528" s="39">
        <v>38668</v>
      </c>
      <c r="B6528" s="37">
        <f t="shared" si="202"/>
        <v>11</v>
      </c>
      <c r="C6528" s="37">
        <f t="shared" si="203"/>
        <v>2005</v>
      </c>
      <c r="D6528" s="22">
        <v>34.5</v>
      </c>
      <c r="E6528" s="22">
        <v>13</v>
      </c>
    </row>
    <row r="6529" spans="1:5" x14ac:dyDescent="0.25">
      <c r="A6529" s="39">
        <v>38669</v>
      </c>
      <c r="B6529" s="37">
        <f t="shared" si="202"/>
        <v>11</v>
      </c>
      <c r="C6529" s="37">
        <f t="shared" si="203"/>
        <v>2005</v>
      </c>
      <c r="D6529" s="22">
        <v>34.5</v>
      </c>
      <c r="E6529" s="22">
        <v>13.6</v>
      </c>
    </row>
    <row r="6530" spans="1:5" x14ac:dyDescent="0.25">
      <c r="A6530" s="39">
        <v>38670</v>
      </c>
      <c r="B6530" s="37">
        <f t="shared" si="202"/>
        <v>11</v>
      </c>
      <c r="C6530" s="37">
        <f t="shared" si="203"/>
        <v>2005</v>
      </c>
      <c r="D6530" s="22">
        <v>33.5</v>
      </c>
      <c r="E6530" s="22">
        <v>14</v>
      </c>
    </row>
    <row r="6531" spans="1:5" x14ac:dyDescent="0.25">
      <c r="A6531" s="39">
        <v>38671</v>
      </c>
      <c r="B6531" s="37">
        <f t="shared" ref="B6531:B6594" si="204">MONTH(A6531)</f>
        <v>11</v>
      </c>
      <c r="C6531" s="37">
        <f t="shared" ref="C6531:C6594" si="205">YEAR(A6531)</f>
        <v>2005</v>
      </c>
      <c r="D6531" s="22">
        <v>34</v>
      </c>
      <c r="E6531" s="22">
        <v>13.9</v>
      </c>
    </row>
    <row r="6532" spans="1:5" x14ac:dyDescent="0.25">
      <c r="A6532" s="39">
        <v>38672</v>
      </c>
      <c r="B6532" s="37">
        <f t="shared" si="204"/>
        <v>11</v>
      </c>
      <c r="C6532" s="37">
        <f t="shared" si="205"/>
        <v>2005</v>
      </c>
      <c r="D6532" s="22">
        <v>35.200000000000003</v>
      </c>
      <c r="E6532" s="22">
        <v>15.2</v>
      </c>
    </row>
    <row r="6533" spans="1:5" x14ac:dyDescent="0.25">
      <c r="A6533" s="39">
        <v>38673</v>
      </c>
      <c r="B6533" s="37">
        <f t="shared" si="204"/>
        <v>11</v>
      </c>
      <c r="C6533" s="37">
        <f t="shared" si="205"/>
        <v>2005</v>
      </c>
      <c r="D6533" s="22">
        <v>35.1</v>
      </c>
      <c r="E6533" s="22">
        <v>15.5</v>
      </c>
    </row>
    <row r="6534" spans="1:5" x14ac:dyDescent="0.25">
      <c r="A6534" s="39">
        <v>38674</v>
      </c>
      <c r="B6534" s="37">
        <f t="shared" si="204"/>
        <v>11</v>
      </c>
      <c r="C6534" s="37">
        <f t="shared" si="205"/>
        <v>2005</v>
      </c>
      <c r="D6534" s="22">
        <v>35</v>
      </c>
      <c r="E6534" s="22">
        <v>15</v>
      </c>
    </row>
    <row r="6535" spans="1:5" x14ac:dyDescent="0.25">
      <c r="A6535" s="39">
        <v>38675</v>
      </c>
      <c r="B6535" s="37">
        <f t="shared" si="204"/>
        <v>11</v>
      </c>
      <c r="C6535" s="37">
        <f t="shared" si="205"/>
        <v>2005</v>
      </c>
      <c r="D6535" s="22">
        <v>34.5</v>
      </c>
      <c r="E6535" s="22">
        <v>14.6</v>
      </c>
    </row>
    <row r="6536" spans="1:5" x14ac:dyDescent="0.25">
      <c r="A6536" s="39">
        <v>38676</v>
      </c>
      <c r="B6536" s="37">
        <f t="shared" si="204"/>
        <v>11</v>
      </c>
      <c r="C6536" s="37">
        <f t="shared" si="205"/>
        <v>2005</v>
      </c>
      <c r="D6536" s="22">
        <v>34</v>
      </c>
      <c r="E6536" s="22">
        <v>14.5</v>
      </c>
    </row>
    <row r="6537" spans="1:5" x14ac:dyDescent="0.25">
      <c r="A6537" s="39">
        <v>38677</v>
      </c>
      <c r="B6537" s="37">
        <f t="shared" si="204"/>
        <v>11</v>
      </c>
      <c r="C6537" s="37">
        <f t="shared" si="205"/>
        <v>2005</v>
      </c>
      <c r="D6537" s="22">
        <v>35.200000000000003</v>
      </c>
      <c r="E6537" s="22">
        <v>13.3</v>
      </c>
    </row>
    <row r="6538" spans="1:5" x14ac:dyDescent="0.25">
      <c r="A6538" s="39">
        <v>38678</v>
      </c>
      <c r="B6538" s="37">
        <f t="shared" si="204"/>
        <v>11</v>
      </c>
      <c r="C6538" s="37">
        <f t="shared" si="205"/>
        <v>2005</v>
      </c>
      <c r="D6538" s="22">
        <v>34.799999999999997</v>
      </c>
      <c r="E6538" s="22">
        <v>14</v>
      </c>
    </row>
    <row r="6539" spans="1:5" x14ac:dyDescent="0.25">
      <c r="A6539" s="39">
        <v>38679</v>
      </c>
      <c r="B6539" s="37">
        <f t="shared" si="204"/>
        <v>11</v>
      </c>
      <c r="C6539" s="37">
        <f t="shared" si="205"/>
        <v>2005</v>
      </c>
      <c r="D6539" s="22">
        <v>33.799999999999997</v>
      </c>
      <c r="E6539" s="22">
        <v>13.8</v>
      </c>
    </row>
    <row r="6540" spans="1:5" x14ac:dyDescent="0.25">
      <c r="A6540" s="39">
        <v>38680</v>
      </c>
      <c r="B6540" s="37">
        <f t="shared" si="204"/>
        <v>11</v>
      </c>
      <c r="C6540" s="37">
        <f t="shared" si="205"/>
        <v>2005</v>
      </c>
      <c r="D6540" s="22">
        <v>34.299999999999997</v>
      </c>
      <c r="E6540" s="22">
        <v>14.5</v>
      </c>
    </row>
    <row r="6541" spans="1:5" x14ac:dyDescent="0.25">
      <c r="A6541" s="39">
        <v>38681</v>
      </c>
      <c r="B6541" s="37">
        <f t="shared" si="204"/>
        <v>11</v>
      </c>
      <c r="C6541" s="37">
        <f t="shared" si="205"/>
        <v>2005</v>
      </c>
      <c r="D6541" s="22">
        <v>34.5</v>
      </c>
      <c r="E6541" s="22">
        <v>15.5</v>
      </c>
    </row>
    <row r="6542" spans="1:5" x14ac:dyDescent="0.25">
      <c r="A6542" s="39">
        <v>38682</v>
      </c>
      <c r="B6542" s="37">
        <f t="shared" si="204"/>
        <v>11</v>
      </c>
      <c r="C6542" s="37">
        <f t="shared" si="205"/>
        <v>2005</v>
      </c>
      <c r="D6542" s="22">
        <v>34.9</v>
      </c>
      <c r="E6542" s="22">
        <v>15.2</v>
      </c>
    </row>
    <row r="6543" spans="1:5" x14ac:dyDescent="0.25">
      <c r="A6543" s="39">
        <v>38683</v>
      </c>
      <c r="B6543" s="37">
        <f t="shared" si="204"/>
        <v>11</v>
      </c>
      <c r="C6543" s="37">
        <f t="shared" si="205"/>
        <v>2005</v>
      </c>
      <c r="D6543" s="22">
        <v>34</v>
      </c>
      <c r="E6543" s="22">
        <v>16.3</v>
      </c>
    </row>
    <row r="6544" spans="1:5" x14ac:dyDescent="0.25">
      <c r="A6544" s="39">
        <v>38684</v>
      </c>
      <c r="B6544" s="37">
        <f t="shared" si="204"/>
        <v>11</v>
      </c>
      <c r="C6544" s="37">
        <f t="shared" si="205"/>
        <v>2005</v>
      </c>
      <c r="D6544" s="22">
        <v>33.6</v>
      </c>
      <c r="E6544" s="22">
        <v>16</v>
      </c>
    </row>
    <row r="6545" spans="1:5" x14ac:dyDescent="0.25">
      <c r="A6545" s="39">
        <v>38685</v>
      </c>
      <c r="B6545" s="37">
        <f t="shared" si="204"/>
        <v>11</v>
      </c>
      <c r="C6545" s="37">
        <f t="shared" si="205"/>
        <v>2005</v>
      </c>
      <c r="D6545" s="22">
        <v>31</v>
      </c>
      <c r="E6545" s="22">
        <v>15.7</v>
      </c>
    </row>
    <row r="6546" spans="1:5" x14ac:dyDescent="0.25">
      <c r="A6546" s="39">
        <v>38686</v>
      </c>
      <c r="B6546" s="37">
        <f t="shared" si="204"/>
        <v>11</v>
      </c>
      <c r="C6546" s="37">
        <f t="shared" si="205"/>
        <v>2005</v>
      </c>
      <c r="D6546" s="6">
        <v>28.7</v>
      </c>
      <c r="E6546" s="11">
        <v>18.7</v>
      </c>
    </row>
    <row r="6547" spans="1:5" x14ac:dyDescent="0.25">
      <c r="A6547" s="39">
        <v>38687</v>
      </c>
      <c r="B6547" s="37">
        <f t="shared" si="204"/>
        <v>12</v>
      </c>
      <c r="C6547" s="37">
        <f t="shared" si="205"/>
        <v>2005</v>
      </c>
      <c r="D6547" s="11">
        <v>27.8</v>
      </c>
      <c r="E6547" s="11">
        <v>11.9</v>
      </c>
    </row>
    <row r="6548" spans="1:5" x14ac:dyDescent="0.25">
      <c r="A6548" s="39">
        <v>38688</v>
      </c>
      <c r="B6548" s="37">
        <f t="shared" si="204"/>
        <v>12</v>
      </c>
      <c r="C6548" s="37">
        <f t="shared" si="205"/>
        <v>2005</v>
      </c>
      <c r="D6548" s="11">
        <v>29.8</v>
      </c>
      <c r="E6548" s="11">
        <v>16.399999999999999</v>
      </c>
    </row>
    <row r="6549" spans="1:5" x14ac:dyDescent="0.25">
      <c r="A6549" s="39">
        <v>38689</v>
      </c>
      <c r="B6549" s="37">
        <f t="shared" si="204"/>
        <v>12</v>
      </c>
      <c r="C6549" s="37">
        <f t="shared" si="205"/>
        <v>2005</v>
      </c>
      <c r="D6549" s="11">
        <v>29.7</v>
      </c>
      <c r="E6549" s="11">
        <v>15.8</v>
      </c>
    </row>
    <row r="6550" spans="1:5" x14ac:dyDescent="0.25">
      <c r="A6550" s="39">
        <v>38690</v>
      </c>
      <c r="B6550" s="37">
        <f t="shared" si="204"/>
        <v>12</v>
      </c>
      <c r="C6550" s="37">
        <f t="shared" si="205"/>
        <v>2005</v>
      </c>
      <c r="D6550" s="11">
        <v>32.200000000000003</v>
      </c>
      <c r="E6550" s="11">
        <v>16.600000000000001</v>
      </c>
    </row>
    <row r="6551" spans="1:5" x14ac:dyDescent="0.25">
      <c r="A6551" s="39">
        <v>38691</v>
      </c>
      <c r="B6551" s="37">
        <f t="shared" si="204"/>
        <v>12</v>
      </c>
      <c r="C6551" s="37">
        <f t="shared" si="205"/>
        <v>2005</v>
      </c>
      <c r="D6551" s="11">
        <v>33</v>
      </c>
      <c r="E6551" s="11">
        <v>15</v>
      </c>
    </row>
    <row r="6552" spans="1:5" x14ac:dyDescent="0.25">
      <c r="A6552" s="39">
        <v>38692</v>
      </c>
      <c r="B6552" s="37">
        <f t="shared" si="204"/>
        <v>12</v>
      </c>
      <c r="C6552" s="37">
        <f t="shared" si="205"/>
        <v>2005</v>
      </c>
      <c r="D6552" s="11">
        <v>32</v>
      </c>
      <c r="E6552" s="11">
        <v>11.8</v>
      </c>
    </row>
    <row r="6553" spans="1:5" x14ac:dyDescent="0.25">
      <c r="A6553" s="39">
        <v>38693</v>
      </c>
      <c r="B6553" s="37">
        <f t="shared" si="204"/>
        <v>12</v>
      </c>
      <c r="C6553" s="37">
        <f t="shared" si="205"/>
        <v>2005</v>
      </c>
      <c r="D6553" s="11">
        <v>31.2</v>
      </c>
      <c r="E6553" s="11">
        <v>11</v>
      </c>
    </row>
    <row r="6554" spans="1:5" x14ac:dyDescent="0.25">
      <c r="A6554" s="39">
        <v>38694</v>
      </c>
      <c r="B6554" s="37">
        <f t="shared" si="204"/>
        <v>12</v>
      </c>
      <c r="C6554" s="37">
        <f t="shared" si="205"/>
        <v>2005</v>
      </c>
      <c r="D6554" s="11">
        <v>30.7</v>
      </c>
      <c r="E6554" s="11">
        <v>11</v>
      </c>
    </row>
    <row r="6555" spans="1:5" x14ac:dyDescent="0.25">
      <c r="A6555" s="39">
        <v>38695</v>
      </c>
      <c r="B6555" s="37">
        <f t="shared" si="204"/>
        <v>12</v>
      </c>
      <c r="C6555" s="37">
        <f t="shared" si="205"/>
        <v>2005</v>
      </c>
      <c r="D6555" s="11">
        <v>30.7</v>
      </c>
      <c r="E6555" s="11">
        <v>11.2</v>
      </c>
    </row>
    <row r="6556" spans="1:5" x14ac:dyDescent="0.25">
      <c r="A6556" s="39">
        <v>38696</v>
      </c>
      <c r="B6556" s="37">
        <f t="shared" si="204"/>
        <v>12</v>
      </c>
      <c r="C6556" s="37">
        <f t="shared" si="205"/>
        <v>2005</v>
      </c>
      <c r="D6556" s="11">
        <v>31.3</v>
      </c>
      <c r="E6556" s="11">
        <v>12.5</v>
      </c>
    </row>
    <row r="6557" spans="1:5" x14ac:dyDescent="0.25">
      <c r="A6557" s="39">
        <v>38697</v>
      </c>
      <c r="B6557" s="37">
        <f t="shared" si="204"/>
        <v>12</v>
      </c>
      <c r="C6557" s="37">
        <f t="shared" si="205"/>
        <v>2005</v>
      </c>
      <c r="D6557" s="11">
        <v>30.3</v>
      </c>
      <c r="E6557" s="11">
        <v>11.8</v>
      </c>
    </row>
    <row r="6558" spans="1:5" x14ac:dyDescent="0.25">
      <c r="A6558" s="39">
        <v>38698</v>
      </c>
      <c r="B6558" s="37">
        <f t="shared" si="204"/>
        <v>12</v>
      </c>
      <c r="C6558" s="37">
        <f t="shared" si="205"/>
        <v>2005</v>
      </c>
      <c r="D6558" s="11">
        <v>30.1</v>
      </c>
      <c r="E6558" s="11">
        <v>11.4</v>
      </c>
    </row>
    <row r="6559" spans="1:5" x14ac:dyDescent="0.25">
      <c r="A6559" s="39">
        <v>38699</v>
      </c>
      <c r="B6559" s="37">
        <f t="shared" si="204"/>
        <v>12</v>
      </c>
      <c r="C6559" s="37">
        <f t="shared" si="205"/>
        <v>2005</v>
      </c>
      <c r="D6559" s="11">
        <v>31.7</v>
      </c>
      <c r="E6559" s="11">
        <v>10.199999999999999</v>
      </c>
    </row>
    <row r="6560" spans="1:5" x14ac:dyDescent="0.25">
      <c r="A6560" s="39">
        <v>38700</v>
      </c>
      <c r="B6560" s="37">
        <f t="shared" si="204"/>
        <v>12</v>
      </c>
      <c r="C6560" s="37">
        <f t="shared" si="205"/>
        <v>2005</v>
      </c>
      <c r="D6560" s="11">
        <v>30</v>
      </c>
      <c r="E6560" s="11">
        <v>8.6999999999999993</v>
      </c>
    </row>
    <row r="6561" spans="1:5" x14ac:dyDescent="0.25">
      <c r="A6561" s="39">
        <v>38701</v>
      </c>
      <c r="B6561" s="37">
        <f t="shared" si="204"/>
        <v>12</v>
      </c>
      <c r="C6561" s="37">
        <f t="shared" si="205"/>
        <v>2005</v>
      </c>
      <c r="D6561" s="11">
        <v>29</v>
      </c>
      <c r="E6561" s="11">
        <v>9.6</v>
      </c>
    </row>
    <row r="6562" spans="1:5" x14ac:dyDescent="0.25">
      <c r="A6562" s="39">
        <v>38702</v>
      </c>
      <c r="B6562" s="37">
        <f t="shared" si="204"/>
        <v>12</v>
      </c>
      <c r="C6562" s="37">
        <f t="shared" si="205"/>
        <v>2005</v>
      </c>
      <c r="D6562" s="11">
        <v>29.6</v>
      </c>
      <c r="E6562" s="11">
        <v>13.5</v>
      </c>
    </row>
    <row r="6563" spans="1:5" x14ac:dyDescent="0.25">
      <c r="A6563" s="39">
        <v>38703</v>
      </c>
      <c r="B6563" s="37">
        <f t="shared" si="204"/>
        <v>12</v>
      </c>
      <c r="C6563" s="37">
        <f t="shared" si="205"/>
        <v>2005</v>
      </c>
      <c r="D6563" s="11">
        <v>30</v>
      </c>
      <c r="E6563" s="11">
        <v>9.6999999999999993</v>
      </c>
    </row>
    <row r="6564" spans="1:5" x14ac:dyDescent="0.25">
      <c r="A6564" s="39">
        <v>38704</v>
      </c>
      <c r="B6564" s="37">
        <f t="shared" si="204"/>
        <v>12</v>
      </c>
      <c r="C6564" s="37">
        <f t="shared" si="205"/>
        <v>2005</v>
      </c>
      <c r="D6564" s="11">
        <v>28</v>
      </c>
      <c r="E6564" s="11">
        <v>8.6</v>
      </c>
    </row>
    <row r="6565" spans="1:5" x14ac:dyDescent="0.25">
      <c r="A6565" s="39">
        <v>38705</v>
      </c>
      <c r="B6565" s="37">
        <f t="shared" si="204"/>
        <v>12</v>
      </c>
      <c r="C6565" s="37">
        <f t="shared" si="205"/>
        <v>2005</v>
      </c>
      <c r="D6565" s="11">
        <v>27.5</v>
      </c>
      <c r="E6565" s="11">
        <v>9.1</v>
      </c>
    </row>
    <row r="6566" spans="1:5" x14ac:dyDescent="0.25">
      <c r="A6566" s="39">
        <v>38706</v>
      </c>
      <c r="B6566" s="37">
        <f t="shared" si="204"/>
        <v>12</v>
      </c>
      <c r="C6566" s="37">
        <f t="shared" si="205"/>
        <v>2005</v>
      </c>
      <c r="D6566" s="11">
        <v>27.6</v>
      </c>
      <c r="E6566" s="11">
        <v>9.1999999999999993</v>
      </c>
    </row>
    <row r="6567" spans="1:5" x14ac:dyDescent="0.25">
      <c r="A6567" s="39">
        <v>38707</v>
      </c>
      <c r="B6567" s="37">
        <f t="shared" si="204"/>
        <v>12</v>
      </c>
      <c r="C6567" s="37">
        <f t="shared" si="205"/>
        <v>2005</v>
      </c>
      <c r="D6567" s="11">
        <v>28.2</v>
      </c>
      <c r="E6567" s="11">
        <v>12</v>
      </c>
    </row>
    <row r="6568" spans="1:5" x14ac:dyDescent="0.25">
      <c r="A6568" s="39">
        <v>38708</v>
      </c>
      <c r="B6568" s="37">
        <f t="shared" si="204"/>
        <v>12</v>
      </c>
      <c r="C6568" s="37">
        <f t="shared" si="205"/>
        <v>2005</v>
      </c>
      <c r="D6568" s="11">
        <v>27</v>
      </c>
      <c r="E6568" s="11">
        <v>14.4</v>
      </c>
    </row>
    <row r="6569" spans="1:5" x14ac:dyDescent="0.25">
      <c r="A6569" s="39">
        <v>38709</v>
      </c>
      <c r="B6569" s="37">
        <f t="shared" si="204"/>
        <v>12</v>
      </c>
      <c r="C6569" s="37">
        <f t="shared" si="205"/>
        <v>2005</v>
      </c>
      <c r="D6569" s="11">
        <v>26.6</v>
      </c>
      <c r="E6569" s="11">
        <v>8.8000000000000007</v>
      </c>
    </row>
    <row r="6570" spans="1:5" x14ac:dyDescent="0.25">
      <c r="A6570" s="39">
        <v>38710</v>
      </c>
      <c r="B6570" s="37">
        <f t="shared" si="204"/>
        <v>12</v>
      </c>
      <c r="C6570" s="37">
        <f t="shared" si="205"/>
        <v>2005</v>
      </c>
      <c r="D6570" s="11">
        <v>27</v>
      </c>
      <c r="E6570" s="11">
        <v>8.1999999999999993</v>
      </c>
    </row>
    <row r="6571" spans="1:5" x14ac:dyDescent="0.25">
      <c r="A6571" s="39">
        <v>38711</v>
      </c>
      <c r="B6571" s="37">
        <f t="shared" si="204"/>
        <v>12</v>
      </c>
      <c r="C6571" s="37">
        <f t="shared" si="205"/>
        <v>2005</v>
      </c>
      <c r="D6571" s="11">
        <v>28.4</v>
      </c>
      <c r="E6571" s="11">
        <v>9.3000000000000007</v>
      </c>
    </row>
    <row r="6572" spans="1:5" x14ac:dyDescent="0.25">
      <c r="A6572" s="39">
        <v>38712</v>
      </c>
      <c r="B6572" s="37">
        <f t="shared" si="204"/>
        <v>12</v>
      </c>
      <c r="C6572" s="37">
        <f t="shared" si="205"/>
        <v>2005</v>
      </c>
      <c r="D6572" s="11">
        <v>28</v>
      </c>
      <c r="E6572" s="11">
        <v>9</v>
      </c>
    </row>
    <row r="6573" spans="1:5" x14ac:dyDescent="0.25">
      <c r="A6573" s="39">
        <v>38713</v>
      </c>
      <c r="B6573" s="37">
        <f t="shared" si="204"/>
        <v>12</v>
      </c>
      <c r="C6573" s="37">
        <f t="shared" si="205"/>
        <v>2005</v>
      </c>
      <c r="D6573" s="11">
        <v>29</v>
      </c>
      <c r="E6573" s="11">
        <v>9.3000000000000007</v>
      </c>
    </row>
    <row r="6574" spans="1:5" x14ac:dyDescent="0.25">
      <c r="A6574" s="39">
        <v>38714</v>
      </c>
      <c r="B6574" s="37">
        <f t="shared" si="204"/>
        <v>12</v>
      </c>
      <c r="C6574" s="37">
        <f t="shared" si="205"/>
        <v>2005</v>
      </c>
      <c r="D6574" s="11">
        <v>28.5</v>
      </c>
      <c r="E6574" s="11">
        <v>13</v>
      </c>
    </row>
    <row r="6575" spans="1:5" x14ac:dyDescent="0.25">
      <c r="A6575" s="39">
        <v>38715</v>
      </c>
      <c r="B6575" s="37">
        <f t="shared" si="204"/>
        <v>12</v>
      </c>
      <c r="C6575" s="37">
        <f t="shared" si="205"/>
        <v>2005</v>
      </c>
      <c r="D6575" s="11">
        <v>29</v>
      </c>
      <c r="E6575" s="12">
        <v>13</v>
      </c>
    </row>
    <row r="6576" spans="1:5" x14ac:dyDescent="0.25">
      <c r="A6576" s="39">
        <v>38716</v>
      </c>
      <c r="B6576" s="37">
        <f t="shared" si="204"/>
        <v>12</v>
      </c>
      <c r="C6576" s="37">
        <f t="shared" si="205"/>
        <v>2005</v>
      </c>
      <c r="D6576" s="11">
        <v>29.5</v>
      </c>
      <c r="E6576" s="16">
        <v>11</v>
      </c>
    </row>
    <row r="6577" spans="1:5" x14ac:dyDescent="0.25">
      <c r="A6577" s="39">
        <v>38717</v>
      </c>
      <c r="B6577" s="37">
        <f t="shared" si="204"/>
        <v>12</v>
      </c>
      <c r="C6577" s="37">
        <f t="shared" si="205"/>
        <v>2005</v>
      </c>
      <c r="D6577" s="1">
        <v>30</v>
      </c>
      <c r="E6577" s="11">
        <v>10.6</v>
      </c>
    </row>
    <row r="6578" spans="1:5" x14ac:dyDescent="0.25">
      <c r="A6578" s="39">
        <v>38718</v>
      </c>
      <c r="B6578" s="37">
        <f t="shared" si="204"/>
        <v>1</v>
      </c>
      <c r="C6578" s="37">
        <f t="shared" si="205"/>
        <v>2006</v>
      </c>
      <c r="D6578" s="1">
        <v>28.5</v>
      </c>
      <c r="E6578" s="11">
        <v>16</v>
      </c>
    </row>
    <row r="6579" spans="1:5" x14ac:dyDescent="0.25">
      <c r="A6579" s="39">
        <v>38719</v>
      </c>
      <c r="B6579" s="37">
        <f t="shared" si="204"/>
        <v>1</v>
      </c>
      <c r="C6579" s="37">
        <f t="shared" si="205"/>
        <v>2006</v>
      </c>
      <c r="D6579" s="1">
        <v>26.3</v>
      </c>
      <c r="E6579" s="11">
        <v>15</v>
      </c>
    </row>
    <row r="6580" spans="1:5" x14ac:dyDescent="0.25">
      <c r="A6580" s="39">
        <v>38720</v>
      </c>
      <c r="B6580" s="37">
        <f t="shared" si="204"/>
        <v>1</v>
      </c>
      <c r="C6580" s="37">
        <f t="shared" si="205"/>
        <v>2006</v>
      </c>
      <c r="D6580" s="1">
        <v>25</v>
      </c>
      <c r="E6580" s="11">
        <v>8</v>
      </c>
    </row>
    <row r="6581" spans="1:5" x14ac:dyDescent="0.25">
      <c r="A6581" s="39">
        <v>38721</v>
      </c>
      <c r="B6581" s="37">
        <f t="shared" si="204"/>
        <v>1</v>
      </c>
      <c r="C6581" s="37">
        <f t="shared" si="205"/>
        <v>2006</v>
      </c>
      <c r="D6581" s="1">
        <v>27</v>
      </c>
      <c r="E6581" s="11">
        <v>11.7</v>
      </c>
    </row>
    <row r="6582" spans="1:5" x14ac:dyDescent="0.25">
      <c r="A6582" s="39">
        <v>38722</v>
      </c>
      <c r="B6582" s="37">
        <f t="shared" si="204"/>
        <v>1</v>
      </c>
      <c r="C6582" s="37">
        <f t="shared" si="205"/>
        <v>2006</v>
      </c>
      <c r="D6582" s="1">
        <v>26</v>
      </c>
      <c r="E6582" s="11">
        <v>13</v>
      </c>
    </row>
    <row r="6583" spans="1:5" x14ac:dyDescent="0.25">
      <c r="A6583" s="39">
        <v>38723</v>
      </c>
      <c r="B6583" s="37">
        <f t="shared" si="204"/>
        <v>1</v>
      </c>
      <c r="C6583" s="37">
        <f t="shared" si="205"/>
        <v>2006</v>
      </c>
      <c r="D6583" s="1">
        <v>26</v>
      </c>
      <c r="E6583" s="11">
        <v>11.2</v>
      </c>
    </row>
    <row r="6584" spans="1:5" x14ac:dyDescent="0.25">
      <c r="A6584" s="39">
        <v>38724</v>
      </c>
      <c r="B6584" s="37">
        <f t="shared" si="204"/>
        <v>1</v>
      </c>
      <c r="C6584" s="37">
        <f t="shared" si="205"/>
        <v>2006</v>
      </c>
      <c r="D6584" s="1">
        <v>30.2</v>
      </c>
      <c r="E6584" s="11">
        <v>11.8</v>
      </c>
    </row>
    <row r="6585" spans="1:5" x14ac:dyDescent="0.25">
      <c r="A6585" s="39">
        <v>38725</v>
      </c>
      <c r="B6585" s="37">
        <f t="shared" si="204"/>
        <v>1</v>
      </c>
      <c r="C6585" s="37">
        <f t="shared" si="205"/>
        <v>2006</v>
      </c>
      <c r="D6585" s="1">
        <v>31</v>
      </c>
      <c r="E6585" s="11">
        <v>12.6</v>
      </c>
    </row>
    <row r="6586" spans="1:5" x14ac:dyDescent="0.25">
      <c r="A6586" s="39">
        <v>38726</v>
      </c>
      <c r="B6586" s="37">
        <f t="shared" si="204"/>
        <v>1</v>
      </c>
      <c r="C6586" s="37">
        <f t="shared" si="205"/>
        <v>2006</v>
      </c>
      <c r="D6586" s="1">
        <v>31.2</v>
      </c>
      <c r="E6586" s="11">
        <v>12.3</v>
      </c>
    </row>
    <row r="6587" spans="1:5" x14ac:dyDescent="0.25">
      <c r="A6587" s="39">
        <v>38727</v>
      </c>
      <c r="B6587" s="37">
        <f t="shared" si="204"/>
        <v>1</v>
      </c>
      <c r="C6587" s="37">
        <f t="shared" si="205"/>
        <v>2006</v>
      </c>
      <c r="D6587" s="1">
        <v>31</v>
      </c>
      <c r="E6587" s="11">
        <v>10.3</v>
      </c>
    </row>
    <row r="6588" spans="1:5" x14ac:dyDescent="0.25">
      <c r="A6588" s="39">
        <v>38728</v>
      </c>
      <c r="B6588" s="37">
        <f t="shared" si="204"/>
        <v>1</v>
      </c>
      <c r="C6588" s="37">
        <f t="shared" si="205"/>
        <v>2006</v>
      </c>
      <c r="D6588" s="1">
        <v>29.5</v>
      </c>
      <c r="E6588" s="11">
        <v>14.5</v>
      </c>
    </row>
    <row r="6589" spans="1:5" x14ac:dyDescent="0.25">
      <c r="A6589" s="39">
        <v>38729</v>
      </c>
      <c r="B6589" s="37">
        <f t="shared" si="204"/>
        <v>1</v>
      </c>
      <c r="C6589" s="37">
        <f t="shared" si="205"/>
        <v>2006</v>
      </c>
      <c r="D6589" s="1">
        <v>29.3</v>
      </c>
      <c r="E6589" s="11">
        <v>10</v>
      </c>
    </row>
    <row r="6590" spans="1:5" x14ac:dyDescent="0.25">
      <c r="A6590" s="39">
        <v>38730</v>
      </c>
      <c r="B6590" s="37">
        <f t="shared" si="204"/>
        <v>1</v>
      </c>
      <c r="C6590" s="37">
        <f t="shared" si="205"/>
        <v>2006</v>
      </c>
      <c r="D6590" s="1">
        <v>30.6</v>
      </c>
      <c r="E6590" s="11">
        <v>10.7</v>
      </c>
    </row>
    <row r="6591" spans="1:5" x14ac:dyDescent="0.25">
      <c r="A6591" s="39">
        <v>38731</v>
      </c>
      <c r="B6591" s="37">
        <f t="shared" si="204"/>
        <v>1</v>
      </c>
      <c r="C6591" s="37">
        <f t="shared" si="205"/>
        <v>2006</v>
      </c>
      <c r="D6591" s="1">
        <v>32.6</v>
      </c>
      <c r="E6591" s="11">
        <v>12</v>
      </c>
    </row>
    <row r="6592" spans="1:5" x14ac:dyDescent="0.25">
      <c r="A6592" s="39">
        <v>38732</v>
      </c>
      <c r="B6592" s="37">
        <f t="shared" si="204"/>
        <v>1</v>
      </c>
      <c r="C6592" s="37">
        <f t="shared" si="205"/>
        <v>2006</v>
      </c>
      <c r="D6592" s="1">
        <v>33.5</v>
      </c>
      <c r="E6592" s="11">
        <v>14.4</v>
      </c>
    </row>
    <row r="6593" spans="1:5" x14ac:dyDescent="0.25">
      <c r="A6593" s="39">
        <v>38733</v>
      </c>
      <c r="B6593" s="37">
        <f t="shared" si="204"/>
        <v>1</v>
      </c>
      <c r="C6593" s="37">
        <f t="shared" si="205"/>
        <v>2006</v>
      </c>
      <c r="D6593" s="1">
        <v>33.700000000000003</v>
      </c>
      <c r="E6593" s="11">
        <v>14.2</v>
      </c>
    </row>
    <row r="6594" spans="1:5" x14ac:dyDescent="0.25">
      <c r="A6594" s="39">
        <v>38734</v>
      </c>
      <c r="B6594" s="37">
        <f t="shared" si="204"/>
        <v>1</v>
      </c>
      <c r="C6594" s="37">
        <f t="shared" si="205"/>
        <v>2006</v>
      </c>
      <c r="D6594" s="1">
        <v>32</v>
      </c>
      <c r="E6594" s="11">
        <v>14.4</v>
      </c>
    </row>
    <row r="6595" spans="1:5" x14ac:dyDescent="0.25">
      <c r="A6595" s="39">
        <v>38735</v>
      </c>
      <c r="B6595" s="37">
        <f t="shared" ref="B6595:B6658" si="206">MONTH(A6595)</f>
        <v>1</v>
      </c>
      <c r="C6595" s="37">
        <f t="shared" ref="C6595:C6658" si="207">YEAR(A6595)</f>
        <v>2006</v>
      </c>
      <c r="D6595" s="1">
        <v>30</v>
      </c>
      <c r="E6595" s="11">
        <v>15.6</v>
      </c>
    </row>
    <row r="6596" spans="1:5" x14ac:dyDescent="0.25">
      <c r="A6596" s="39">
        <v>38736</v>
      </c>
      <c r="B6596" s="37">
        <f t="shared" si="206"/>
        <v>1</v>
      </c>
      <c r="C6596" s="37">
        <f t="shared" si="207"/>
        <v>2006</v>
      </c>
      <c r="D6596" s="1">
        <v>29.9</v>
      </c>
      <c r="E6596" s="11">
        <v>19.600000000000001</v>
      </c>
    </row>
    <row r="6597" spans="1:5" x14ac:dyDescent="0.25">
      <c r="A6597" s="39">
        <v>38737</v>
      </c>
      <c r="B6597" s="37">
        <f t="shared" si="206"/>
        <v>1</v>
      </c>
      <c r="C6597" s="37">
        <f t="shared" si="207"/>
        <v>2006</v>
      </c>
      <c r="D6597" s="1">
        <v>29</v>
      </c>
      <c r="E6597" s="11">
        <v>17.600000000000001</v>
      </c>
    </row>
    <row r="6598" spans="1:5" x14ac:dyDescent="0.25">
      <c r="A6598" s="39">
        <v>38738</v>
      </c>
      <c r="B6598" s="37">
        <f t="shared" si="206"/>
        <v>1</v>
      </c>
      <c r="C6598" s="37">
        <f t="shared" si="207"/>
        <v>2006</v>
      </c>
      <c r="D6598" s="1">
        <v>28.5</v>
      </c>
      <c r="E6598" s="11">
        <v>9.6</v>
      </c>
    </row>
    <row r="6599" spans="1:5" x14ac:dyDescent="0.25">
      <c r="A6599" s="39">
        <v>38739</v>
      </c>
      <c r="B6599" s="37">
        <f t="shared" si="206"/>
        <v>1</v>
      </c>
      <c r="C6599" s="37">
        <f t="shared" si="207"/>
        <v>2006</v>
      </c>
      <c r="D6599" s="1">
        <v>26.7</v>
      </c>
      <c r="E6599" s="11">
        <v>13.4</v>
      </c>
    </row>
    <row r="6600" spans="1:5" x14ac:dyDescent="0.25">
      <c r="A6600" s="39">
        <v>38740</v>
      </c>
      <c r="B6600" s="37">
        <f t="shared" si="206"/>
        <v>1</v>
      </c>
      <c r="C6600" s="37">
        <f t="shared" si="207"/>
        <v>2006</v>
      </c>
      <c r="D6600" s="1">
        <v>26</v>
      </c>
      <c r="E6600" s="11">
        <v>11</v>
      </c>
    </row>
    <row r="6601" spans="1:5" x14ac:dyDescent="0.25">
      <c r="A6601" s="39">
        <v>38741</v>
      </c>
      <c r="B6601" s="37">
        <f t="shared" si="206"/>
        <v>1</v>
      </c>
      <c r="C6601" s="37">
        <f t="shared" si="207"/>
        <v>2006</v>
      </c>
      <c r="D6601" s="1">
        <v>28</v>
      </c>
      <c r="E6601" s="11">
        <v>8.4</v>
      </c>
    </row>
    <row r="6602" spans="1:5" x14ac:dyDescent="0.25">
      <c r="A6602" s="39">
        <v>38742</v>
      </c>
      <c r="B6602" s="37">
        <f t="shared" si="206"/>
        <v>1</v>
      </c>
      <c r="C6602" s="37">
        <f t="shared" si="207"/>
        <v>2006</v>
      </c>
      <c r="D6602" s="1">
        <v>29.2</v>
      </c>
      <c r="E6602" s="11">
        <v>11</v>
      </c>
    </row>
    <row r="6603" spans="1:5" x14ac:dyDescent="0.25">
      <c r="A6603" s="39">
        <v>38743</v>
      </c>
      <c r="B6603" s="37">
        <f t="shared" si="206"/>
        <v>1</v>
      </c>
      <c r="C6603" s="37">
        <f t="shared" si="207"/>
        <v>2006</v>
      </c>
      <c r="D6603" s="1">
        <v>30</v>
      </c>
      <c r="E6603" s="11">
        <v>11</v>
      </c>
    </row>
    <row r="6604" spans="1:5" x14ac:dyDescent="0.25">
      <c r="A6604" s="39">
        <v>38744</v>
      </c>
      <c r="B6604" s="37">
        <f t="shared" si="206"/>
        <v>1</v>
      </c>
      <c r="C6604" s="37">
        <f t="shared" si="207"/>
        <v>2006</v>
      </c>
      <c r="D6604" s="1">
        <v>33.299999999999997</v>
      </c>
      <c r="E6604" s="11">
        <v>11</v>
      </c>
    </row>
    <row r="6605" spans="1:5" x14ac:dyDescent="0.25">
      <c r="A6605" s="39">
        <v>38745</v>
      </c>
      <c r="B6605" s="37">
        <f t="shared" si="206"/>
        <v>1</v>
      </c>
      <c r="C6605" s="37">
        <f t="shared" si="207"/>
        <v>2006</v>
      </c>
      <c r="D6605" s="1">
        <v>33.5</v>
      </c>
      <c r="E6605" s="11">
        <v>12</v>
      </c>
    </row>
    <row r="6606" spans="1:5" x14ac:dyDescent="0.25">
      <c r="A6606" s="39">
        <v>38746</v>
      </c>
      <c r="B6606" s="37">
        <f t="shared" si="206"/>
        <v>1</v>
      </c>
      <c r="C6606" s="37">
        <f t="shared" si="207"/>
        <v>2006</v>
      </c>
      <c r="D6606" s="1">
        <v>33</v>
      </c>
      <c r="E6606" s="11">
        <v>11.8</v>
      </c>
    </row>
    <row r="6607" spans="1:5" x14ac:dyDescent="0.25">
      <c r="A6607" s="39">
        <v>38747</v>
      </c>
      <c r="B6607" s="37">
        <f t="shared" si="206"/>
        <v>1</v>
      </c>
      <c r="C6607" s="37">
        <f t="shared" si="207"/>
        <v>2006</v>
      </c>
      <c r="D6607" s="1">
        <v>32.700000000000003</v>
      </c>
      <c r="E6607" s="12">
        <v>13.7</v>
      </c>
    </row>
    <row r="6608" spans="1:5" x14ac:dyDescent="0.25">
      <c r="A6608" s="39">
        <v>38748</v>
      </c>
      <c r="B6608" s="37">
        <f t="shared" si="206"/>
        <v>1</v>
      </c>
      <c r="C6608" s="37">
        <f t="shared" si="207"/>
        <v>2006</v>
      </c>
      <c r="D6608" s="20">
        <v>33.700000000000003</v>
      </c>
      <c r="E6608" s="20">
        <v>13.3</v>
      </c>
    </row>
    <row r="6609" spans="1:5" x14ac:dyDescent="0.25">
      <c r="A6609" s="39">
        <v>38749</v>
      </c>
      <c r="B6609" s="37">
        <f t="shared" si="206"/>
        <v>2</v>
      </c>
      <c r="C6609" s="37">
        <f t="shared" si="207"/>
        <v>2006</v>
      </c>
      <c r="D6609" s="20">
        <v>33.299999999999997</v>
      </c>
      <c r="E6609" s="20">
        <v>14.4</v>
      </c>
    </row>
    <row r="6610" spans="1:5" x14ac:dyDescent="0.25">
      <c r="A6610" s="39">
        <v>38750</v>
      </c>
      <c r="B6610" s="37">
        <f t="shared" si="206"/>
        <v>2</v>
      </c>
      <c r="C6610" s="37">
        <f t="shared" si="207"/>
        <v>2006</v>
      </c>
      <c r="D6610" s="20">
        <v>34.799999999999997</v>
      </c>
      <c r="E6610" s="20">
        <v>13.5</v>
      </c>
    </row>
    <row r="6611" spans="1:5" x14ac:dyDescent="0.25">
      <c r="A6611" s="39">
        <v>38751</v>
      </c>
      <c r="B6611" s="37">
        <f t="shared" si="206"/>
        <v>2</v>
      </c>
      <c r="C6611" s="37">
        <f t="shared" si="207"/>
        <v>2006</v>
      </c>
      <c r="D6611" s="20">
        <v>36.4</v>
      </c>
      <c r="E6611" s="20">
        <v>15.5</v>
      </c>
    </row>
    <row r="6612" spans="1:5" x14ac:dyDescent="0.25">
      <c r="A6612" s="39">
        <v>38752</v>
      </c>
      <c r="B6612" s="37">
        <f t="shared" si="206"/>
        <v>2</v>
      </c>
      <c r="C6612" s="37">
        <f t="shared" si="207"/>
        <v>2006</v>
      </c>
      <c r="D6612" s="19">
        <v>36.299999999999997</v>
      </c>
      <c r="E6612" s="19" t="s">
        <v>3</v>
      </c>
    </row>
    <row r="6613" spans="1:5" x14ac:dyDescent="0.25">
      <c r="A6613" s="39">
        <v>38753</v>
      </c>
      <c r="B6613" s="37">
        <f t="shared" si="206"/>
        <v>2</v>
      </c>
      <c r="C6613" s="37">
        <f t="shared" si="207"/>
        <v>2006</v>
      </c>
      <c r="D6613" s="19">
        <v>36.5</v>
      </c>
      <c r="E6613" s="19">
        <v>14</v>
      </c>
    </row>
    <row r="6614" spans="1:5" x14ac:dyDescent="0.25">
      <c r="A6614" s="39">
        <v>38754</v>
      </c>
      <c r="B6614" s="37">
        <f t="shared" si="206"/>
        <v>2</v>
      </c>
      <c r="C6614" s="37">
        <f t="shared" si="207"/>
        <v>2006</v>
      </c>
      <c r="D6614" s="19">
        <v>33.6</v>
      </c>
      <c r="E6614" s="19" t="s">
        <v>4</v>
      </c>
    </row>
    <row r="6615" spans="1:5" x14ac:dyDescent="0.25">
      <c r="A6615" s="39">
        <v>38755</v>
      </c>
      <c r="B6615" s="37">
        <f t="shared" si="206"/>
        <v>2</v>
      </c>
      <c r="C6615" s="37">
        <f t="shared" si="207"/>
        <v>2006</v>
      </c>
      <c r="D6615" s="19">
        <v>32.5</v>
      </c>
      <c r="E6615" s="19" t="s">
        <v>5</v>
      </c>
    </row>
    <row r="6616" spans="1:5" x14ac:dyDescent="0.25">
      <c r="A6616" s="39">
        <v>38756</v>
      </c>
      <c r="B6616" s="37">
        <f t="shared" si="206"/>
        <v>2</v>
      </c>
      <c r="C6616" s="37">
        <f t="shared" si="207"/>
        <v>2006</v>
      </c>
      <c r="D6616" s="19">
        <v>32</v>
      </c>
      <c r="E6616" s="19">
        <v>16</v>
      </c>
    </row>
    <row r="6617" spans="1:5" x14ac:dyDescent="0.25">
      <c r="A6617" s="39">
        <v>38757</v>
      </c>
      <c r="B6617" s="37">
        <f t="shared" si="206"/>
        <v>2</v>
      </c>
      <c r="C6617" s="37">
        <f t="shared" si="207"/>
        <v>2006</v>
      </c>
      <c r="D6617" s="19">
        <v>34.200000000000003</v>
      </c>
      <c r="E6617" s="19">
        <v>14.7</v>
      </c>
    </row>
    <row r="6618" spans="1:5" x14ac:dyDescent="0.25">
      <c r="A6618" s="39">
        <v>38758</v>
      </c>
      <c r="B6618" s="37">
        <f t="shared" si="206"/>
        <v>2</v>
      </c>
      <c r="C6618" s="37">
        <f t="shared" si="207"/>
        <v>2006</v>
      </c>
      <c r="D6618" s="19">
        <v>34.700000000000003</v>
      </c>
      <c r="E6618" s="19">
        <v>14.2</v>
      </c>
    </row>
    <row r="6619" spans="1:5" x14ac:dyDescent="0.25">
      <c r="A6619" s="39">
        <v>38759</v>
      </c>
      <c r="B6619" s="37">
        <f t="shared" si="206"/>
        <v>2</v>
      </c>
      <c r="C6619" s="37">
        <f t="shared" si="207"/>
        <v>2006</v>
      </c>
      <c r="D6619" s="19">
        <v>34.5</v>
      </c>
      <c r="E6619" s="19">
        <v>14.9</v>
      </c>
    </row>
    <row r="6620" spans="1:5" x14ac:dyDescent="0.25">
      <c r="A6620" s="39">
        <v>38760</v>
      </c>
      <c r="B6620" s="37">
        <f t="shared" si="206"/>
        <v>2</v>
      </c>
      <c r="C6620" s="37">
        <f t="shared" si="207"/>
        <v>2006</v>
      </c>
      <c r="D6620" s="19">
        <v>35</v>
      </c>
      <c r="E6620" s="19">
        <v>16.3</v>
      </c>
    </row>
    <row r="6621" spans="1:5" x14ac:dyDescent="0.25">
      <c r="A6621" s="39">
        <v>38761</v>
      </c>
      <c r="B6621" s="37">
        <f t="shared" si="206"/>
        <v>2</v>
      </c>
      <c r="C6621" s="37">
        <f t="shared" si="207"/>
        <v>2006</v>
      </c>
      <c r="D6621" s="19">
        <v>35.4</v>
      </c>
      <c r="E6621" s="19">
        <v>16</v>
      </c>
    </row>
    <row r="6622" spans="1:5" x14ac:dyDescent="0.25">
      <c r="A6622" s="39">
        <v>38762</v>
      </c>
      <c r="B6622" s="37">
        <f t="shared" si="206"/>
        <v>2</v>
      </c>
      <c r="C6622" s="37">
        <f t="shared" si="207"/>
        <v>2006</v>
      </c>
      <c r="D6622" s="19">
        <v>36</v>
      </c>
      <c r="E6622" s="19">
        <v>14</v>
      </c>
    </row>
    <row r="6623" spans="1:5" x14ac:dyDescent="0.25">
      <c r="A6623" s="39">
        <v>38763</v>
      </c>
      <c r="B6623" s="37">
        <f t="shared" si="206"/>
        <v>2</v>
      </c>
      <c r="C6623" s="37">
        <f t="shared" si="207"/>
        <v>2006</v>
      </c>
      <c r="D6623" s="19">
        <v>34.299999999999997</v>
      </c>
      <c r="E6623" s="19">
        <v>14.4</v>
      </c>
    </row>
    <row r="6624" spans="1:5" x14ac:dyDescent="0.25">
      <c r="A6624" s="39">
        <v>38764</v>
      </c>
      <c r="B6624" s="37">
        <f t="shared" si="206"/>
        <v>2</v>
      </c>
      <c r="C6624" s="37">
        <f t="shared" si="207"/>
        <v>2006</v>
      </c>
      <c r="D6624" s="19">
        <v>33</v>
      </c>
      <c r="E6624" s="19">
        <v>18.399999999999999</v>
      </c>
    </row>
    <row r="6625" spans="1:5" x14ac:dyDescent="0.25">
      <c r="A6625" s="39">
        <v>38765</v>
      </c>
      <c r="B6625" s="37">
        <f t="shared" si="206"/>
        <v>2</v>
      </c>
      <c r="C6625" s="37">
        <f t="shared" si="207"/>
        <v>2006</v>
      </c>
      <c r="D6625" s="19">
        <v>32</v>
      </c>
      <c r="E6625" s="19">
        <v>14.5</v>
      </c>
    </row>
    <row r="6626" spans="1:5" x14ac:dyDescent="0.25">
      <c r="A6626" s="39">
        <v>38766</v>
      </c>
      <c r="B6626" s="37">
        <f t="shared" si="206"/>
        <v>2</v>
      </c>
      <c r="C6626" s="37">
        <f t="shared" si="207"/>
        <v>2006</v>
      </c>
      <c r="D6626" s="19">
        <v>33</v>
      </c>
      <c r="E6626" s="19">
        <v>17</v>
      </c>
    </row>
    <row r="6627" spans="1:5" x14ac:dyDescent="0.25">
      <c r="A6627" s="39">
        <v>38767</v>
      </c>
      <c r="B6627" s="37">
        <f t="shared" si="206"/>
        <v>2</v>
      </c>
      <c r="C6627" s="37">
        <f t="shared" si="207"/>
        <v>2006</v>
      </c>
      <c r="D6627" s="19">
        <v>35</v>
      </c>
      <c r="E6627" s="19">
        <v>15</v>
      </c>
    </row>
    <row r="6628" spans="1:5" x14ac:dyDescent="0.25">
      <c r="A6628" s="39">
        <v>38768</v>
      </c>
      <c r="B6628" s="37">
        <f t="shared" si="206"/>
        <v>2</v>
      </c>
      <c r="C6628" s="37">
        <f t="shared" si="207"/>
        <v>2006</v>
      </c>
      <c r="D6628" s="19">
        <v>35.4</v>
      </c>
      <c r="E6628" s="19">
        <v>16</v>
      </c>
    </row>
    <row r="6629" spans="1:5" x14ac:dyDescent="0.25">
      <c r="A6629" s="39">
        <v>38769</v>
      </c>
      <c r="B6629" s="37">
        <f t="shared" si="206"/>
        <v>2</v>
      </c>
      <c r="C6629" s="37">
        <f t="shared" si="207"/>
        <v>2006</v>
      </c>
      <c r="D6629" s="19">
        <v>36.4</v>
      </c>
      <c r="E6629" s="19">
        <v>17.2</v>
      </c>
    </row>
    <row r="6630" spans="1:5" x14ac:dyDescent="0.25">
      <c r="A6630" s="39">
        <v>38770</v>
      </c>
      <c r="B6630" s="37">
        <f t="shared" si="206"/>
        <v>2</v>
      </c>
      <c r="C6630" s="37">
        <f t="shared" si="207"/>
        <v>2006</v>
      </c>
      <c r="D6630" s="19">
        <v>36.799999999999997</v>
      </c>
      <c r="E6630" s="19">
        <v>15.2</v>
      </c>
    </row>
    <row r="6631" spans="1:5" x14ac:dyDescent="0.25">
      <c r="A6631" s="39">
        <v>38771</v>
      </c>
      <c r="B6631" s="37">
        <f t="shared" si="206"/>
        <v>2</v>
      </c>
      <c r="C6631" s="37">
        <f t="shared" si="207"/>
        <v>2006</v>
      </c>
      <c r="D6631" s="19">
        <v>36.4</v>
      </c>
      <c r="E6631" s="19">
        <v>19</v>
      </c>
    </row>
    <row r="6632" spans="1:5" x14ac:dyDescent="0.25">
      <c r="A6632" s="39">
        <v>38772</v>
      </c>
      <c r="B6632" s="37">
        <f t="shared" si="206"/>
        <v>2</v>
      </c>
      <c r="C6632" s="37">
        <f t="shared" si="207"/>
        <v>2006</v>
      </c>
      <c r="D6632" s="19">
        <v>36.6</v>
      </c>
      <c r="E6632" s="19">
        <v>23.5</v>
      </c>
    </row>
    <row r="6633" spans="1:5" x14ac:dyDescent="0.25">
      <c r="A6633" s="39">
        <v>38773</v>
      </c>
      <c r="B6633" s="37">
        <f t="shared" si="206"/>
        <v>2</v>
      </c>
      <c r="C6633" s="37">
        <f t="shared" si="207"/>
        <v>2006</v>
      </c>
      <c r="D6633" s="19">
        <v>35.4</v>
      </c>
      <c r="E6633" s="19">
        <v>22.8</v>
      </c>
    </row>
    <row r="6634" spans="1:5" x14ac:dyDescent="0.25">
      <c r="A6634" s="39">
        <v>38774</v>
      </c>
      <c r="B6634" s="37">
        <f t="shared" si="206"/>
        <v>2</v>
      </c>
      <c r="C6634" s="37">
        <f t="shared" si="207"/>
        <v>2006</v>
      </c>
      <c r="D6634" s="19">
        <v>35</v>
      </c>
      <c r="E6634" s="19">
        <v>22.3</v>
      </c>
    </row>
    <row r="6635" spans="1:5" x14ac:dyDescent="0.25">
      <c r="A6635" s="39">
        <v>38775</v>
      </c>
      <c r="B6635" s="37">
        <f t="shared" si="206"/>
        <v>2</v>
      </c>
      <c r="C6635" s="37">
        <f t="shared" si="207"/>
        <v>2006</v>
      </c>
      <c r="D6635" s="19">
        <v>34.5</v>
      </c>
      <c r="E6635" s="19">
        <v>20.399999999999999</v>
      </c>
    </row>
    <row r="6636" spans="1:5" x14ac:dyDescent="0.25">
      <c r="A6636" s="39">
        <v>38776</v>
      </c>
      <c r="B6636" s="37">
        <f t="shared" si="206"/>
        <v>2</v>
      </c>
      <c r="C6636" s="37">
        <f t="shared" si="207"/>
        <v>2006</v>
      </c>
      <c r="D6636" s="11">
        <v>36.200000000000003</v>
      </c>
      <c r="E6636" s="11">
        <v>21.2</v>
      </c>
    </row>
    <row r="6637" spans="1:5" x14ac:dyDescent="0.25">
      <c r="A6637" s="39">
        <v>38777</v>
      </c>
      <c r="B6637" s="37">
        <f t="shared" si="206"/>
        <v>3</v>
      </c>
      <c r="C6637" s="37">
        <f t="shared" si="207"/>
        <v>2006</v>
      </c>
      <c r="D6637" s="11">
        <v>36</v>
      </c>
      <c r="E6637" s="11">
        <v>17.5</v>
      </c>
    </row>
    <row r="6638" spans="1:5" x14ac:dyDescent="0.25">
      <c r="A6638" s="39">
        <v>38778</v>
      </c>
      <c r="B6638" s="37">
        <f t="shared" si="206"/>
        <v>3</v>
      </c>
      <c r="C6638" s="37">
        <f t="shared" si="207"/>
        <v>2006</v>
      </c>
      <c r="D6638" s="11">
        <v>35.200000000000003</v>
      </c>
      <c r="E6638" s="11">
        <v>16.8</v>
      </c>
    </row>
    <row r="6639" spans="1:5" x14ac:dyDescent="0.25">
      <c r="A6639" s="39">
        <v>38779</v>
      </c>
      <c r="B6639" s="37">
        <f t="shared" si="206"/>
        <v>3</v>
      </c>
      <c r="C6639" s="37">
        <f t="shared" si="207"/>
        <v>2006</v>
      </c>
      <c r="D6639" s="11">
        <v>35.9</v>
      </c>
      <c r="E6639" s="11">
        <v>16.399999999999999</v>
      </c>
    </row>
    <row r="6640" spans="1:5" x14ac:dyDescent="0.25">
      <c r="A6640" s="39">
        <v>38780</v>
      </c>
      <c r="B6640" s="37">
        <f t="shared" si="206"/>
        <v>3</v>
      </c>
      <c r="C6640" s="37">
        <f t="shared" si="207"/>
        <v>2006</v>
      </c>
      <c r="D6640" s="11">
        <v>34.5</v>
      </c>
      <c r="E6640" s="11">
        <v>19.5</v>
      </c>
    </row>
    <row r="6641" spans="1:5" x14ac:dyDescent="0.25">
      <c r="A6641" s="39">
        <v>38781</v>
      </c>
      <c r="B6641" s="37">
        <f t="shared" si="206"/>
        <v>3</v>
      </c>
      <c r="C6641" s="37">
        <f t="shared" si="207"/>
        <v>2006</v>
      </c>
      <c r="D6641" s="11">
        <v>34</v>
      </c>
      <c r="E6641" s="11">
        <v>19.7</v>
      </c>
    </row>
    <row r="6642" spans="1:5" x14ac:dyDescent="0.25">
      <c r="A6642" s="39">
        <v>38782</v>
      </c>
      <c r="B6642" s="37">
        <f t="shared" si="206"/>
        <v>3</v>
      </c>
      <c r="C6642" s="37">
        <f t="shared" si="207"/>
        <v>2006</v>
      </c>
      <c r="D6642" s="11">
        <v>34.1</v>
      </c>
      <c r="E6642" s="11">
        <v>19.100000000000001</v>
      </c>
    </row>
    <row r="6643" spans="1:5" x14ac:dyDescent="0.25">
      <c r="A6643" s="39">
        <v>38783</v>
      </c>
      <c r="B6643" s="37">
        <f t="shared" si="206"/>
        <v>3</v>
      </c>
      <c r="C6643" s="37">
        <f t="shared" si="207"/>
        <v>2006</v>
      </c>
      <c r="D6643" s="11">
        <v>33.5</v>
      </c>
      <c r="E6643" s="11">
        <v>19</v>
      </c>
    </row>
    <row r="6644" spans="1:5" x14ac:dyDescent="0.25">
      <c r="A6644" s="39">
        <v>38784</v>
      </c>
      <c r="B6644" s="37">
        <f t="shared" si="206"/>
        <v>3</v>
      </c>
      <c r="C6644" s="37">
        <f t="shared" si="207"/>
        <v>2006</v>
      </c>
      <c r="D6644" s="11">
        <v>33.5</v>
      </c>
      <c r="E6644" s="11">
        <v>20.9</v>
      </c>
    </row>
    <row r="6645" spans="1:5" x14ac:dyDescent="0.25">
      <c r="A6645" s="39">
        <v>38785</v>
      </c>
      <c r="B6645" s="37">
        <f t="shared" si="206"/>
        <v>3</v>
      </c>
      <c r="C6645" s="37">
        <f t="shared" si="207"/>
        <v>2006</v>
      </c>
      <c r="D6645" s="11">
        <v>28.3</v>
      </c>
      <c r="E6645" s="11">
        <v>16.3</v>
      </c>
    </row>
    <row r="6646" spans="1:5" x14ac:dyDescent="0.25">
      <c r="A6646" s="39">
        <v>38786</v>
      </c>
      <c r="B6646" s="37">
        <f t="shared" si="206"/>
        <v>3</v>
      </c>
      <c r="C6646" s="37">
        <f t="shared" si="207"/>
        <v>2006</v>
      </c>
      <c r="D6646" s="11">
        <v>28.8</v>
      </c>
      <c r="E6646" s="11">
        <v>17.2</v>
      </c>
    </row>
    <row r="6647" spans="1:5" x14ac:dyDescent="0.25">
      <c r="A6647" s="39">
        <v>38787</v>
      </c>
      <c r="B6647" s="37">
        <f t="shared" si="206"/>
        <v>3</v>
      </c>
      <c r="C6647" s="37">
        <f t="shared" si="207"/>
        <v>2006</v>
      </c>
      <c r="D6647" s="11">
        <v>32</v>
      </c>
      <c r="E6647" s="11">
        <v>15.8</v>
      </c>
    </row>
    <row r="6648" spans="1:5" x14ac:dyDescent="0.25">
      <c r="A6648" s="39">
        <v>38788</v>
      </c>
      <c r="B6648" s="37">
        <f t="shared" si="206"/>
        <v>3</v>
      </c>
      <c r="C6648" s="37">
        <f t="shared" si="207"/>
        <v>2006</v>
      </c>
      <c r="D6648" s="11">
        <v>33</v>
      </c>
      <c r="E6648" s="11">
        <v>16.399999999999999</v>
      </c>
    </row>
    <row r="6649" spans="1:5" x14ac:dyDescent="0.25">
      <c r="A6649" s="39">
        <v>38789</v>
      </c>
      <c r="B6649" s="37">
        <f t="shared" si="206"/>
        <v>3</v>
      </c>
      <c r="C6649" s="37">
        <f t="shared" si="207"/>
        <v>2006</v>
      </c>
      <c r="D6649" s="11">
        <v>33.6</v>
      </c>
      <c r="E6649" s="11">
        <v>20</v>
      </c>
    </row>
    <row r="6650" spans="1:5" x14ac:dyDescent="0.25">
      <c r="A6650" s="39">
        <v>38790</v>
      </c>
      <c r="B6650" s="37">
        <f t="shared" si="206"/>
        <v>3</v>
      </c>
      <c r="C6650" s="37">
        <f t="shared" si="207"/>
        <v>2006</v>
      </c>
      <c r="D6650" s="11">
        <v>33.799999999999997</v>
      </c>
      <c r="E6650" s="11">
        <v>19.2</v>
      </c>
    </row>
    <row r="6651" spans="1:5" x14ac:dyDescent="0.25">
      <c r="A6651" s="39">
        <v>38791</v>
      </c>
      <c r="B6651" s="37">
        <f t="shared" si="206"/>
        <v>3</v>
      </c>
      <c r="C6651" s="37">
        <f t="shared" si="207"/>
        <v>2006</v>
      </c>
      <c r="D6651" s="11">
        <v>33.5</v>
      </c>
      <c r="E6651" s="11">
        <v>19</v>
      </c>
    </row>
    <row r="6652" spans="1:5" x14ac:dyDescent="0.25">
      <c r="A6652" s="39">
        <v>38792</v>
      </c>
      <c r="B6652" s="37">
        <f t="shared" si="206"/>
        <v>3</v>
      </c>
      <c r="C6652" s="37">
        <f t="shared" si="207"/>
        <v>2006</v>
      </c>
      <c r="D6652" s="11">
        <v>33.799999999999997</v>
      </c>
      <c r="E6652" s="11">
        <v>21</v>
      </c>
    </row>
    <row r="6653" spans="1:5" x14ac:dyDescent="0.25">
      <c r="A6653" s="39">
        <v>38793</v>
      </c>
      <c r="B6653" s="37">
        <f t="shared" si="206"/>
        <v>3</v>
      </c>
      <c r="C6653" s="37">
        <f t="shared" si="207"/>
        <v>2006</v>
      </c>
      <c r="D6653" s="11">
        <v>35.6</v>
      </c>
      <c r="E6653" s="11">
        <v>17.5</v>
      </c>
    </row>
    <row r="6654" spans="1:5" x14ac:dyDescent="0.25">
      <c r="A6654" s="39">
        <v>38794</v>
      </c>
      <c r="B6654" s="37">
        <f t="shared" si="206"/>
        <v>3</v>
      </c>
      <c r="C6654" s="37">
        <f t="shared" si="207"/>
        <v>2006</v>
      </c>
      <c r="D6654" s="11">
        <v>37</v>
      </c>
      <c r="E6654" s="11">
        <v>20</v>
      </c>
    </row>
    <row r="6655" spans="1:5" x14ac:dyDescent="0.25">
      <c r="A6655" s="39">
        <v>38795</v>
      </c>
      <c r="B6655" s="37">
        <f t="shared" si="206"/>
        <v>3</v>
      </c>
      <c r="C6655" s="37">
        <f t="shared" si="207"/>
        <v>2006</v>
      </c>
      <c r="D6655" s="11">
        <v>37.9</v>
      </c>
      <c r="E6655" s="11">
        <v>19</v>
      </c>
    </row>
    <row r="6656" spans="1:5" x14ac:dyDescent="0.25">
      <c r="A6656" s="39">
        <v>38796</v>
      </c>
      <c r="B6656" s="37">
        <f t="shared" si="206"/>
        <v>3</v>
      </c>
      <c r="C6656" s="37">
        <f t="shared" si="207"/>
        <v>2006</v>
      </c>
      <c r="D6656" s="11">
        <v>36.5</v>
      </c>
      <c r="E6656" s="11">
        <v>20</v>
      </c>
    </row>
    <row r="6657" spans="1:5" x14ac:dyDescent="0.25">
      <c r="A6657" s="39">
        <v>38797</v>
      </c>
      <c r="B6657" s="37">
        <f t="shared" si="206"/>
        <v>3</v>
      </c>
      <c r="C6657" s="37">
        <f t="shared" si="207"/>
        <v>2006</v>
      </c>
      <c r="D6657" s="11">
        <v>36.799999999999997</v>
      </c>
      <c r="E6657" s="11">
        <v>21</v>
      </c>
    </row>
    <row r="6658" spans="1:5" x14ac:dyDescent="0.25">
      <c r="A6658" s="39">
        <v>38798</v>
      </c>
      <c r="B6658" s="37">
        <f t="shared" si="206"/>
        <v>3</v>
      </c>
      <c r="C6658" s="37">
        <f t="shared" si="207"/>
        <v>2006</v>
      </c>
      <c r="D6658" s="11">
        <v>37</v>
      </c>
      <c r="E6658" s="11">
        <v>19</v>
      </c>
    </row>
    <row r="6659" spans="1:5" x14ac:dyDescent="0.25">
      <c r="A6659" s="39">
        <v>38799</v>
      </c>
      <c r="B6659" s="37">
        <f t="shared" ref="B6659:B6722" si="208">MONTH(A6659)</f>
        <v>3</v>
      </c>
      <c r="C6659" s="37">
        <f t="shared" ref="C6659:C6722" si="209">YEAR(A6659)</f>
        <v>2006</v>
      </c>
      <c r="D6659" s="11">
        <v>37.299999999999997</v>
      </c>
      <c r="E6659" s="11">
        <v>20</v>
      </c>
    </row>
    <row r="6660" spans="1:5" x14ac:dyDescent="0.25">
      <c r="A6660" s="39">
        <v>38800</v>
      </c>
      <c r="B6660" s="37">
        <f t="shared" si="208"/>
        <v>3</v>
      </c>
      <c r="C6660" s="37">
        <f t="shared" si="209"/>
        <v>2006</v>
      </c>
      <c r="D6660" s="11">
        <v>35.5</v>
      </c>
      <c r="E6660" s="11">
        <v>22</v>
      </c>
    </row>
    <row r="6661" spans="1:5" x14ac:dyDescent="0.25">
      <c r="A6661" s="39">
        <v>38801</v>
      </c>
      <c r="B6661" s="37">
        <f t="shared" si="208"/>
        <v>3</v>
      </c>
      <c r="C6661" s="37">
        <f t="shared" si="209"/>
        <v>2006</v>
      </c>
      <c r="D6661" s="11">
        <v>36.1</v>
      </c>
      <c r="E6661" s="11">
        <v>19.2</v>
      </c>
    </row>
    <row r="6662" spans="1:5" x14ac:dyDescent="0.25">
      <c r="A6662" s="39">
        <v>38802</v>
      </c>
      <c r="B6662" s="37">
        <f t="shared" si="208"/>
        <v>3</v>
      </c>
      <c r="C6662" s="37">
        <f t="shared" si="209"/>
        <v>2006</v>
      </c>
      <c r="D6662" s="11">
        <v>35</v>
      </c>
      <c r="E6662" s="11">
        <v>21.5</v>
      </c>
    </row>
    <row r="6663" spans="1:5" x14ac:dyDescent="0.25">
      <c r="A6663" s="39">
        <v>38803</v>
      </c>
      <c r="B6663" s="37">
        <f t="shared" si="208"/>
        <v>3</v>
      </c>
      <c r="C6663" s="37">
        <f t="shared" si="209"/>
        <v>2006</v>
      </c>
      <c r="D6663" s="11">
        <v>35.200000000000003</v>
      </c>
      <c r="E6663" s="11">
        <v>18.399999999999999</v>
      </c>
    </row>
    <row r="6664" spans="1:5" x14ac:dyDescent="0.25">
      <c r="A6664" s="39">
        <v>38804</v>
      </c>
      <c r="B6664" s="37">
        <f t="shared" si="208"/>
        <v>3</v>
      </c>
      <c r="C6664" s="37">
        <f t="shared" si="209"/>
        <v>2006</v>
      </c>
      <c r="D6664" s="11">
        <v>37</v>
      </c>
      <c r="E6664" s="11">
        <v>23.5</v>
      </c>
    </row>
    <row r="6665" spans="1:5" x14ac:dyDescent="0.25">
      <c r="A6665" s="39">
        <v>38805</v>
      </c>
      <c r="B6665" s="37">
        <f t="shared" si="208"/>
        <v>3</v>
      </c>
      <c r="C6665" s="37">
        <f t="shared" si="209"/>
        <v>2006</v>
      </c>
      <c r="D6665" s="11">
        <v>39.5</v>
      </c>
      <c r="E6665" s="11">
        <v>17.600000000000001</v>
      </c>
    </row>
    <row r="6666" spans="1:5" x14ac:dyDescent="0.25">
      <c r="A6666" s="39">
        <v>38806</v>
      </c>
      <c r="B6666" s="37">
        <f t="shared" si="208"/>
        <v>3</v>
      </c>
      <c r="C6666" s="37">
        <f t="shared" si="209"/>
        <v>2006</v>
      </c>
      <c r="D6666" s="12">
        <v>40</v>
      </c>
      <c r="E6666" s="12">
        <v>23</v>
      </c>
    </row>
    <row r="6667" spans="1:5" x14ac:dyDescent="0.25">
      <c r="A6667" s="39">
        <v>38807</v>
      </c>
      <c r="B6667" s="37">
        <f t="shared" si="208"/>
        <v>3</v>
      </c>
      <c r="C6667" s="37">
        <f t="shared" si="209"/>
        <v>2006</v>
      </c>
      <c r="D6667" s="19">
        <v>39.200000000000003</v>
      </c>
      <c r="E6667" s="19">
        <v>20.2</v>
      </c>
    </row>
    <row r="6668" spans="1:5" x14ac:dyDescent="0.25">
      <c r="A6668" s="39">
        <v>38808</v>
      </c>
      <c r="B6668" s="37">
        <f t="shared" si="208"/>
        <v>4</v>
      </c>
      <c r="C6668" s="37">
        <f t="shared" si="209"/>
        <v>2006</v>
      </c>
      <c r="D6668" s="19">
        <v>38.799999999999997</v>
      </c>
      <c r="E6668" s="19">
        <v>20.100000000000001</v>
      </c>
    </row>
    <row r="6669" spans="1:5" x14ac:dyDescent="0.25">
      <c r="A6669" s="39">
        <v>38809</v>
      </c>
      <c r="B6669" s="37">
        <f t="shared" si="208"/>
        <v>4</v>
      </c>
      <c r="C6669" s="37">
        <f t="shared" si="209"/>
        <v>2006</v>
      </c>
      <c r="D6669" s="19">
        <v>38</v>
      </c>
      <c r="E6669" s="19">
        <v>21</v>
      </c>
    </row>
    <row r="6670" spans="1:5" x14ac:dyDescent="0.25">
      <c r="A6670" s="39">
        <v>38810</v>
      </c>
      <c r="B6670" s="37">
        <f t="shared" si="208"/>
        <v>4</v>
      </c>
      <c r="C6670" s="37">
        <f t="shared" si="209"/>
        <v>2006</v>
      </c>
      <c r="D6670" s="19">
        <v>37.5</v>
      </c>
      <c r="E6670" s="19">
        <v>23.3</v>
      </c>
    </row>
    <row r="6671" spans="1:5" x14ac:dyDescent="0.25">
      <c r="A6671" s="39">
        <v>38811</v>
      </c>
      <c r="B6671" s="37">
        <f t="shared" si="208"/>
        <v>4</v>
      </c>
      <c r="C6671" s="37">
        <f t="shared" si="209"/>
        <v>2006</v>
      </c>
      <c r="D6671" s="19">
        <v>37.6</v>
      </c>
      <c r="E6671" s="19">
        <v>20</v>
      </c>
    </row>
    <row r="6672" spans="1:5" x14ac:dyDescent="0.25">
      <c r="A6672" s="39">
        <v>38812</v>
      </c>
      <c r="B6672" s="37">
        <f t="shared" si="208"/>
        <v>4</v>
      </c>
      <c r="C6672" s="37">
        <f t="shared" si="209"/>
        <v>2006</v>
      </c>
      <c r="D6672" s="19">
        <v>39</v>
      </c>
      <c r="E6672" s="19">
        <v>20.5</v>
      </c>
    </row>
    <row r="6673" spans="1:5" x14ac:dyDescent="0.25">
      <c r="A6673" s="39">
        <v>38813</v>
      </c>
      <c r="B6673" s="37">
        <f t="shared" si="208"/>
        <v>4</v>
      </c>
      <c r="C6673" s="37">
        <f t="shared" si="209"/>
        <v>2006</v>
      </c>
      <c r="D6673" s="19">
        <v>39.5</v>
      </c>
      <c r="E6673" s="19">
        <v>21.4</v>
      </c>
    </row>
    <row r="6674" spans="1:5" x14ac:dyDescent="0.25">
      <c r="A6674" s="39">
        <v>38814</v>
      </c>
      <c r="B6674" s="37">
        <f t="shared" si="208"/>
        <v>4</v>
      </c>
      <c r="C6674" s="37">
        <f t="shared" si="209"/>
        <v>2006</v>
      </c>
      <c r="D6674" s="19">
        <v>38</v>
      </c>
      <c r="E6674" s="19">
        <v>24</v>
      </c>
    </row>
    <row r="6675" spans="1:5" x14ac:dyDescent="0.25">
      <c r="A6675" s="39">
        <v>38815</v>
      </c>
      <c r="B6675" s="37">
        <f t="shared" si="208"/>
        <v>4</v>
      </c>
      <c r="C6675" s="37">
        <f t="shared" si="209"/>
        <v>2006</v>
      </c>
      <c r="D6675" s="19">
        <v>39.5</v>
      </c>
      <c r="E6675" s="19">
        <v>24.3</v>
      </c>
    </row>
    <row r="6676" spans="1:5" x14ac:dyDescent="0.25">
      <c r="A6676" s="39">
        <v>38816</v>
      </c>
      <c r="B6676" s="37">
        <f t="shared" si="208"/>
        <v>4</v>
      </c>
      <c r="C6676" s="37">
        <f t="shared" si="209"/>
        <v>2006</v>
      </c>
      <c r="D6676" s="19">
        <v>39.200000000000003</v>
      </c>
      <c r="E6676" s="19">
        <v>23</v>
      </c>
    </row>
    <row r="6677" spans="1:5" x14ac:dyDescent="0.25">
      <c r="A6677" s="39">
        <v>38817</v>
      </c>
      <c r="B6677" s="37">
        <f t="shared" si="208"/>
        <v>4</v>
      </c>
      <c r="C6677" s="37">
        <f t="shared" si="209"/>
        <v>2006</v>
      </c>
      <c r="D6677" s="19">
        <v>37.700000000000003</v>
      </c>
      <c r="E6677" s="19">
        <v>21.7</v>
      </c>
    </row>
    <row r="6678" spans="1:5" x14ac:dyDescent="0.25">
      <c r="A6678" s="39">
        <v>38818</v>
      </c>
      <c r="B6678" s="37">
        <f t="shared" si="208"/>
        <v>4</v>
      </c>
      <c r="C6678" s="37">
        <f t="shared" si="209"/>
        <v>2006</v>
      </c>
      <c r="D6678" s="19">
        <v>37</v>
      </c>
      <c r="E6678" s="19">
        <v>22.4</v>
      </c>
    </row>
    <row r="6679" spans="1:5" x14ac:dyDescent="0.25">
      <c r="A6679" s="39">
        <v>38819</v>
      </c>
      <c r="B6679" s="37">
        <f t="shared" si="208"/>
        <v>4</v>
      </c>
      <c r="C6679" s="37">
        <f t="shared" si="209"/>
        <v>2006</v>
      </c>
      <c r="D6679" s="19">
        <v>37.21</v>
      </c>
      <c r="E6679" s="19">
        <v>22</v>
      </c>
    </row>
    <row r="6680" spans="1:5" x14ac:dyDescent="0.25">
      <c r="A6680" s="39">
        <v>38820</v>
      </c>
      <c r="B6680" s="37">
        <f t="shared" si="208"/>
        <v>4</v>
      </c>
      <c r="C6680" s="37">
        <f t="shared" si="209"/>
        <v>2006</v>
      </c>
      <c r="D6680" s="19">
        <v>38.200000000000003</v>
      </c>
      <c r="E6680" s="19">
        <v>18.5</v>
      </c>
    </row>
    <row r="6681" spans="1:5" x14ac:dyDescent="0.25">
      <c r="A6681" s="39">
        <v>38821</v>
      </c>
      <c r="B6681" s="37">
        <f t="shared" si="208"/>
        <v>4</v>
      </c>
      <c r="C6681" s="37">
        <f t="shared" si="209"/>
        <v>2006</v>
      </c>
      <c r="D6681" s="19">
        <v>39.200000000000003</v>
      </c>
      <c r="E6681" s="19">
        <v>22.3</v>
      </c>
    </row>
    <row r="6682" spans="1:5" x14ac:dyDescent="0.25">
      <c r="A6682" s="39">
        <v>38822</v>
      </c>
      <c r="B6682" s="37">
        <f t="shared" si="208"/>
        <v>4</v>
      </c>
      <c r="C6682" s="37">
        <f t="shared" si="209"/>
        <v>2006</v>
      </c>
      <c r="D6682" s="19">
        <v>42</v>
      </c>
      <c r="E6682" s="19">
        <v>23.5</v>
      </c>
    </row>
    <row r="6683" spans="1:5" x14ac:dyDescent="0.25">
      <c r="A6683" s="39">
        <v>38823</v>
      </c>
      <c r="B6683" s="37">
        <f t="shared" si="208"/>
        <v>4</v>
      </c>
      <c r="C6683" s="37">
        <f t="shared" si="209"/>
        <v>2006</v>
      </c>
      <c r="D6683" s="19">
        <v>37.799999999999997</v>
      </c>
      <c r="E6683" s="19">
        <v>23</v>
      </c>
    </row>
    <row r="6684" spans="1:5" x14ac:dyDescent="0.25">
      <c r="A6684" s="39">
        <v>38824</v>
      </c>
      <c r="B6684" s="37">
        <f t="shared" si="208"/>
        <v>4</v>
      </c>
      <c r="C6684" s="37">
        <f t="shared" si="209"/>
        <v>2006</v>
      </c>
      <c r="D6684" s="19">
        <v>37.6</v>
      </c>
      <c r="E6684" s="19">
        <v>22.5</v>
      </c>
    </row>
    <row r="6685" spans="1:5" x14ac:dyDescent="0.25">
      <c r="A6685" s="39">
        <v>38825</v>
      </c>
      <c r="B6685" s="37">
        <f t="shared" si="208"/>
        <v>4</v>
      </c>
      <c r="C6685" s="37">
        <f t="shared" si="209"/>
        <v>2006</v>
      </c>
      <c r="D6685" s="19">
        <v>38</v>
      </c>
      <c r="E6685" s="19">
        <v>22</v>
      </c>
    </row>
    <row r="6686" spans="1:5" x14ac:dyDescent="0.25">
      <c r="A6686" s="39">
        <v>38826</v>
      </c>
      <c r="B6686" s="37">
        <f t="shared" si="208"/>
        <v>4</v>
      </c>
      <c r="C6686" s="37">
        <f t="shared" si="209"/>
        <v>2006</v>
      </c>
      <c r="D6686" s="19">
        <v>38.5</v>
      </c>
      <c r="E6686" s="19">
        <v>22.2</v>
      </c>
    </row>
    <row r="6687" spans="1:5" x14ac:dyDescent="0.25">
      <c r="A6687" s="39">
        <v>38827</v>
      </c>
      <c r="B6687" s="37">
        <f t="shared" si="208"/>
        <v>4</v>
      </c>
      <c r="C6687" s="37">
        <f t="shared" si="209"/>
        <v>2006</v>
      </c>
      <c r="D6687" s="19">
        <v>38.700000000000003</v>
      </c>
      <c r="E6687" s="19">
        <v>24.2</v>
      </c>
    </row>
    <row r="6688" spans="1:5" x14ac:dyDescent="0.25">
      <c r="A6688" s="39">
        <v>38828</v>
      </c>
      <c r="B6688" s="37">
        <f t="shared" si="208"/>
        <v>4</v>
      </c>
      <c r="C6688" s="37">
        <f t="shared" si="209"/>
        <v>2006</v>
      </c>
      <c r="D6688" s="19">
        <v>39.5</v>
      </c>
      <c r="E6688" s="19">
        <v>24</v>
      </c>
    </row>
    <row r="6689" spans="1:5" x14ac:dyDescent="0.25">
      <c r="A6689" s="39">
        <v>38829</v>
      </c>
      <c r="B6689" s="37">
        <f t="shared" si="208"/>
        <v>4</v>
      </c>
      <c r="C6689" s="37">
        <f t="shared" si="209"/>
        <v>2006</v>
      </c>
      <c r="D6689" s="19">
        <v>38</v>
      </c>
      <c r="E6689" s="19">
        <v>23.7</v>
      </c>
    </row>
    <row r="6690" spans="1:5" x14ac:dyDescent="0.25">
      <c r="A6690" s="39">
        <v>38830</v>
      </c>
      <c r="B6690" s="37">
        <f t="shared" si="208"/>
        <v>4</v>
      </c>
      <c r="C6690" s="37">
        <f t="shared" si="209"/>
        <v>2006</v>
      </c>
      <c r="D6690" s="19">
        <v>37.799999999999997</v>
      </c>
      <c r="E6690" s="19">
        <v>23.8</v>
      </c>
    </row>
    <row r="6691" spans="1:5" x14ac:dyDescent="0.25">
      <c r="A6691" s="39">
        <v>38831</v>
      </c>
      <c r="B6691" s="37">
        <f t="shared" si="208"/>
        <v>4</v>
      </c>
      <c r="C6691" s="37">
        <f t="shared" si="209"/>
        <v>2006</v>
      </c>
      <c r="D6691" s="19">
        <v>38.299999999999997</v>
      </c>
      <c r="E6691" s="19">
        <v>24.4</v>
      </c>
    </row>
    <row r="6692" spans="1:5" x14ac:dyDescent="0.25">
      <c r="A6692" s="39">
        <v>38832</v>
      </c>
      <c r="B6692" s="37">
        <f t="shared" si="208"/>
        <v>4</v>
      </c>
      <c r="C6692" s="37">
        <f t="shared" si="209"/>
        <v>2006</v>
      </c>
      <c r="D6692" s="19">
        <v>38.700000000000003</v>
      </c>
      <c r="E6692" s="19">
        <v>22.2</v>
      </c>
    </row>
    <row r="6693" spans="1:5" x14ac:dyDescent="0.25">
      <c r="A6693" s="39">
        <v>38833</v>
      </c>
      <c r="B6693" s="37">
        <f t="shared" si="208"/>
        <v>4</v>
      </c>
      <c r="C6693" s="37">
        <f t="shared" si="209"/>
        <v>2006</v>
      </c>
      <c r="D6693" s="19">
        <v>37.6</v>
      </c>
      <c r="E6693" s="19">
        <v>22</v>
      </c>
    </row>
    <row r="6694" spans="1:5" x14ac:dyDescent="0.25">
      <c r="A6694" s="39">
        <v>38834</v>
      </c>
      <c r="B6694" s="37">
        <f t="shared" si="208"/>
        <v>4</v>
      </c>
      <c r="C6694" s="37">
        <f t="shared" si="209"/>
        <v>2006</v>
      </c>
      <c r="D6694" s="19">
        <v>37.299999999999997</v>
      </c>
      <c r="E6694" s="19">
        <v>25</v>
      </c>
    </row>
    <row r="6695" spans="1:5" x14ac:dyDescent="0.25">
      <c r="A6695" s="39">
        <v>38835</v>
      </c>
      <c r="B6695" s="37">
        <f t="shared" si="208"/>
        <v>4</v>
      </c>
      <c r="C6695" s="37">
        <f t="shared" si="209"/>
        <v>2006</v>
      </c>
      <c r="D6695" s="19">
        <v>37.200000000000003</v>
      </c>
      <c r="E6695" s="19">
        <v>24</v>
      </c>
    </row>
    <row r="6696" spans="1:5" x14ac:dyDescent="0.25">
      <c r="A6696" s="39">
        <v>38836</v>
      </c>
      <c r="B6696" s="37">
        <f t="shared" si="208"/>
        <v>4</v>
      </c>
      <c r="C6696" s="37">
        <f t="shared" si="209"/>
        <v>2006</v>
      </c>
      <c r="D6696" s="19">
        <v>39</v>
      </c>
      <c r="E6696" s="19">
        <v>24.6</v>
      </c>
    </row>
    <row r="6697" spans="1:5" x14ac:dyDescent="0.25">
      <c r="A6697" s="39">
        <v>38837</v>
      </c>
      <c r="B6697" s="37">
        <f t="shared" si="208"/>
        <v>4</v>
      </c>
      <c r="C6697" s="37">
        <f t="shared" si="209"/>
        <v>2006</v>
      </c>
      <c r="D6697" s="11">
        <v>38</v>
      </c>
      <c r="E6697" s="11">
        <v>23.5</v>
      </c>
    </row>
    <row r="6698" spans="1:5" x14ac:dyDescent="0.25">
      <c r="A6698" s="39">
        <v>38838</v>
      </c>
      <c r="B6698" s="37">
        <f t="shared" si="208"/>
        <v>5</v>
      </c>
      <c r="C6698" s="37">
        <f t="shared" si="209"/>
        <v>2006</v>
      </c>
      <c r="D6698" s="11">
        <v>30.8</v>
      </c>
      <c r="E6698" s="11">
        <v>23.6</v>
      </c>
    </row>
    <row r="6699" spans="1:5" x14ac:dyDescent="0.25">
      <c r="A6699" s="39">
        <v>38839</v>
      </c>
      <c r="B6699" s="37">
        <f t="shared" si="208"/>
        <v>5</v>
      </c>
      <c r="C6699" s="37">
        <f t="shared" si="209"/>
        <v>2006</v>
      </c>
      <c r="D6699" s="11">
        <v>40</v>
      </c>
      <c r="E6699" s="11">
        <v>24</v>
      </c>
    </row>
    <row r="6700" spans="1:5" x14ac:dyDescent="0.25">
      <c r="A6700" s="39">
        <v>38840</v>
      </c>
      <c r="B6700" s="37">
        <f t="shared" si="208"/>
        <v>5</v>
      </c>
      <c r="C6700" s="37">
        <f t="shared" si="209"/>
        <v>2006</v>
      </c>
      <c r="D6700" s="11">
        <v>41.6</v>
      </c>
      <c r="E6700" s="11">
        <v>24.6</v>
      </c>
    </row>
    <row r="6701" spans="1:5" x14ac:dyDescent="0.25">
      <c r="A6701" s="39">
        <v>38841</v>
      </c>
      <c r="B6701" s="37">
        <f t="shared" si="208"/>
        <v>5</v>
      </c>
      <c r="C6701" s="37">
        <f t="shared" si="209"/>
        <v>2006</v>
      </c>
      <c r="D6701" s="11">
        <v>42.7</v>
      </c>
      <c r="E6701" s="11">
        <v>24.4</v>
      </c>
    </row>
    <row r="6702" spans="1:5" x14ac:dyDescent="0.25">
      <c r="A6702" s="39">
        <v>38842</v>
      </c>
      <c r="B6702" s="37">
        <f t="shared" si="208"/>
        <v>5</v>
      </c>
      <c r="C6702" s="37">
        <f t="shared" si="209"/>
        <v>2006</v>
      </c>
      <c r="D6702" s="11">
        <v>42.7</v>
      </c>
      <c r="E6702" s="11">
        <v>25</v>
      </c>
    </row>
    <row r="6703" spans="1:5" x14ac:dyDescent="0.25">
      <c r="A6703" s="39">
        <v>38843</v>
      </c>
      <c r="B6703" s="37">
        <f t="shared" si="208"/>
        <v>5</v>
      </c>
      <c r="C6703" s="37">
        <f t="shared" si="209"/>
        <v>2006</v>
      </c>
      <c r="D6703" s="11">
        <v>42.8</v>
      </c>
      <c r="E6703" s="11">
        <v>25.2</v>
      </c>
    </row>
    <row r="6704" spans="1:5" x14ac:dyDescent="0.25">
      <c r="A6704" s="39">
        <v>38844</v>
      </c>
      <c r="B6704" s="37">
        <f t="shared" si="208"/>
        <v>5</v>
      </c>
      <c r="C6704" s="37">
        <f t="shared" si="209"/>
        <v>2006</v>
      </c>
      <c r="D6704" s="11">
        <v>43</v>
      </c>
      <c r="E6704" s="11">
        <v>25.5</v>
      </c>
    </row>
    <row r="6705" spans="1:5" x14ac:dyDescent="0.25">
      <c r="A6705" s="39">
        <v>38845</v>
      </c>
      <c r="B6705" s="37">
        <f t="shared" si="208"/>
        <v>5</v>
      </c>
      <c r="C6705" s="37">
        <f t="shared" si="209"/>
        <v>2006</v>
      </c>
      <c r="D6705" s="11">
        <v>39.9</v>
      </c>
      <c r="E6705" s="11">
        <v>26</v>
      </c>
    </row>
    <row r="6706" spans="1:5" x14ac:dyDescent="0.25">
      <c r="A6706" s="39">
        <v>38846</v>
      </c>
      <c r="B6706" s="37">
        <f t="shared" si="208"/>
        <v>5</v>
      </c>
      <c r="C6706" s="37">
        <f t="shared" si="209"/>
        <v>2006</v>
      </c>
      <c r="D6706" s="11">
        <v>39.5</v>
      </c>
      <c r="E6706" s="11">
        <v>25.4</v>
      </c>
    </row>
    <row r="6707" spans="1:5" x14ac:dyDescent="0.25">
      <c r="A6707" s="39">
        <v>38847</v>
      </c>
      <c r="B6707" s="37">
        <f t="shared" si="208"/>
        <v>5</v>
      </c>
      <c r="C6707" s="37">
        <f t="shared" si="209"/>
        <v>2006</v>
      </c>
      <c r="D6707" s="11">
        <v>39</v>
      </c>
      <c r="E6707" s="11">
        <v>26</v>
      </c>
    </row>
    <row r="6708" spans="1:5" x14ac:dyDescent="0.25">
      <c r="A6708" s="39">
        <v>38848</v>
      </c>
      <c r="B6708" s="37">
        <f t="shared" si="208"/>
        <v>5</v>
      </c>
      <c r="C6708" s="37">
        <f t="shared" si="209"/>
        <v>2006</v>
      </c>
      <c r="D6708" s="11">
        <v>40.5</v>
      </c>
      <c r="E6708" s="11">
        <v>26.8</v>
      </c>
    </row>
    <row r="6709" spans="1:5" x14ac:dyDescent="0.25">
      <c r="A6709" s="39">
        <v>38849</v>
      </c>
      <c r="B6709" s="37">
        <f t="shared" si="208"/>
        <v>5</v>
      </c>
      <c r="C6709" s="37">
        <f t="shared" si="209"/>
        <v>2006</v>
      </c>
      <c r="D6709" s="11">
        <v>39</v>
      </c>
      <c r="E6709" s="11">
        <v>26.4</v>
      </c>
    </row>
    <row r="6710" spans="1:5" x14ac:dyDescent="0.25">
      <c r="A6710" s="39">
        <v>38850</v>
      </c>
      <c r="B6710" s="37">
        <f t="shared" si="208"/>
        <v>5</v>
      </c>
      <c r="C6710" s="37">
        <f t="shared" si="209"/>
        <v>2006</v>
      </c>
      <c r="D6710" s="11">
        <v>37.799999999999997</v>
      </c>
      <c r="E6710" s="11">
        <v>26.2</v>
      </c>
    </row>
    <row r="6711" spans="1:5" x14ac:dyDescent="0.25">
      <c r="A6711" s="39">
        <v>38851</v>
      </c>
      <c r="B6711" s="37">
        <f t="shared" si="208"/>
        <v>5</v>
      </c>
      <c r="C6711" s="37">
        <f t="shared" si="209"/>
        <v>2006</v>
      </c>
      <c r="D6711" s="11">
        <v>37.5</v>
      </c>
      <c r="E6711" s="11">
        <v>26.8</v>
      </c>
    </row>
    <row r="6712" spans="1:5" x14ac:dyDescent="0.25">
      <c r="A6712" s="39">
        <v>38852</v>
      </c>
      <c r="B6712" s="37">
        <f t="shared" si="208"/>
        <v>5</v>
      </c>
      <c r="C6712" s="37">
        <f t="shared" si="209"/>
        <v>2006</v>
      </c>
      <c r="D6712" s="11">
        <v>37.5</v>
      </c>
      <c r="E6712" s="11">
        <v>26.4</v>
      </c>
    </row>
    <row r="6713" spans="1:5" x14ac:dyDescent="0.25">
      <c r="A6713" s="39">
        <v>38853</v>
      </c>
      <c r="B6713" s="37">
        <f t="shared" si="208"/>
        <v>5</v>
      </c>
      <c r="C6713" s="37">
        <f t="shared" si="209"/>
        <v>2006</v>
      </c>
      <c r="D6713" s="11">
        <v>37.6</v>
      </c>
      <c r="E6713" s="11">
        <v>25.8</v>
      </c>
    </row>
    <row r="6714" spans="1:5" x14ac:dyDescent="0.25">
      <c r="A6714" s="39">
        <v>38854</v>
      </c>
      <c r="B6714" s="37">
        <f t="shared" si="208"/>
        <v>5</v>
      </c>
      <c r="C6714" s="37">
        <f t="shared" si="209"/>
        <v>2006</v>
      </c>
      <c r="D6714" s="11">
        <v>38</v>
      </c>
      <c r="E6714" s="11">
        <v>25.9</v>
      </c>
    </row>
    <row r="6715" spans="1:5" x14ac:dyDescent="0.25">
      <c r="A6715" s="39">
        <v>38855</v>
      </c>
      <c r="B6715" s="37">
        <f t="shared" si="208"/>
        <v>5</v>
      </c>
      <c r="C6715" s="37">
        <f t="shared" si="209"/>
        <v>2006</v>
      </c>
      <c r="D6715" s="11">
        <v>37.5</v>
      </c>
      <c r="E6715" s="11">
        <v>26</v>
      </c>
    </row>
    <row r="6716" spans="1:5" x14ac:dyDescent="0.25">
      <c r="A6716" s="39">
        <v>38856</v>
      </c>
      <c r="B6716" s="37">
        <f t="shared" si="208"/>
        <v>5</v>
      </c>
      <c r="C6716" s="37">
        <f t="shared" si="209"/>
        <v>2006</v>
      </c>
      <c r="D6716" s="11">
        <v>36.4</v>
      </c>
      <c r="E6716" s="11">
        <v>27.1</v>
      </c>
    </row>
    <row r="6717" spans="1:5" x14ac:dyDescent="0.25">
      <c r="A6717" s="39">
        <v>38857</v>
      </c>
      <c r="B6717" s="37">
        <f t="shared" si="208"/>
        <v>5</v>
      </c>
      <c r="C6717" s="37">
        <f t="shared" si="209"/>
        <v>2006</v>
      </c>
      <c r="D6717" s="11">
        <v>36.700000000000003</v>
      </c>
      <c r="E6717" s="11">
        <v>27.4</v>
      </c>
    </row>
    <row r="6718" spans="1:5" x14ac:dyDescent="0.25">
      <c r="A6718" s="39">
        <v>38858</v>
      </c>
      <c r="B6718" s="37">
        <f t="shared" si="208"/>
        <v>5</v>
      </c>
      <c r="C6718" s="37">
        <f t="shared" si="209"/>
        <v>2006</v>
      </c>
      <c r="D6718" s="11">
        <v>36.5</v>
      </c>
      <c r="E6718" s="11">
        <v>26.7</v>
      </c>
    </row>
    <row r="6719" spans="1:5" x14ac:dyDescent="0.25">
      <c r="A6719" s="39">
        <v>38859</v>
      </c>
      <c r="B6719" s="37">
        <f t="shared" si="208"/>
        <v>5</v>
      </c>
      <c r="C6719" s="37">
        <f t="shared" si="209"/>
        <v>2006</v>
      </c>
      <c r="D6719" s="11">
        <v>36.6</v>
      </c>
      <c r="E6719" s="11">
        <v>26.8</v>
      </c>
    </row>
    <row r="6720" spans="1:5" x14ac:dyDescent="0.25">
      <c r="A6720" s="39">
        <v>38860</v>
      </c>
      <c r="B6720" s="37">
        <f t="shared" si="208"/>
        <v>5</v>
      </c>
      <c r="C6720" s="37">
        <f t="shared" si="209"/>
        <v>2006</v>
      </c>
      <c r="D6720" s="11">
        <v>36.5</v>
      </c>
      <c r="E6720" s="11">
        <v>26.9</v>
      </c>
    </row>
    <row r="6721" spans="1:5" x14ac:dyDescent="0.25">
      <c r="A6721" s="39">
        <v>38861</v>
      </c>
      <c r="B6721" s="37">
        <f t="shared" si="208"/>
        <v>5</v>
      </c>
      <c r="C6721" s="37">
        <f t="shared" si="209"/>
        <v>2006</v>
      </c>
      <c r="D6721" s="11">
        <v>36.5</v>
      </c>
      <c r="E6721" s="11">
        <v>27</v>
      </c>
    </row>
    <row r="6722" spans="1:5" x14ac:dyDescent="0.25">
      <c r="A6722" s="39">
        <v>38862</v>
      </c>
      <c r="B6722" s="37">
        <f t="shared" si="208"/>
        <v>5</v>
      </c>
      <c r="C6722" s="37">
        <f t="shared" si="209"/>
        <v>2006</v>
      </c>
      <c r="D6722" s="11">
        <v>37.299999999999997</v>
      </c>
      <c r="E6722" s="11">
        <v>26.5</v>
      </c>
    </row>
    <row r="6723" spans="1:5" x14ac:dyDescent="0.25">
      <c r="A6723" s="39">
        <v>38863</v>
      </c>
      <c r="B6723" s="37">
        <f t="shared" ref="B6723:B6786" si="210">MONTH(A6723)</f>
        <v>5</v>
      </c>
      <c r="C6723" s="37">
        <f t="shared" ref="C6723:C6786" si="211">YEAR(A6723)</f>
        <v>2006</v>
      </c>
      <c r="D6723" s="11">
        <v>38.200000000000003</v>
      </c>
      <c r="E6723" s="11">
        <v>26.8</v>
      </c>
    </row>
    <row r="6724" spans="1:5" x14ac:dyDescent="0.25">
      <c r="A6724" s="39">
        <v>38864</v>
      </c>
      <c r="B6724" s="37">
        <f t="shared" si="210"/>
        <v>5</v>
      </c>
      <c r="C6724" s="37">
        <f t="shared" si="211"/>
        <v>2006</v>
      </c>
      <c r="D6724" s="11">
        <v>39.299999999999997</v>
      </c>
      <c r="E6724" s="11">
        <v>27</v>
      </c>
    </row>
    <row r="6725" spans="1:5" x14ac:dyDescent="0.25">
      <c r="A6725" s="39">
        <v>38865</v>
      </c>
      <c r="B6725" s="37">
        <f t="shared" si="210"/>
        <v>5</v>
      </c>
      <c r="C6725" s="37">
        <f t="shared" si="211"/>
        <v>2006</v>
      </c>
      <c r="D6725" s="11">
        <v>38.700000000000003</v>
      </c>
      <c r="E6725" s="11">
        <v>26.8</v>
      </c>
    </row>
    <row r="6726" spans="1:5" x14ac:dyDescent="0.25">
      <c r="A6726" s="39">
        <v>38866</v>
      </c>
      <c r="B6726" s="37">
        <f t="shared" si="210"/>
        <v>5</v>
      </c>
      <c r="C6726" s="37">
        <f t="shared" si="211"/>
        <v>2006</v>
      </c>
      <c r="D6726" s="11">
        <v>38.5</v>
      </c>
      <c r="E6726" s="11">
        <v>27.8</v>
      </c>
    </row>
    <row r="6727" spans="1:5" x14ac:dyDescent="0.25">
      <c r="A6727" s="39">
        <v>38867</v>
      </c>
      <c r="B6727" s="37">
        <f t="shared" si="210"/>
        <v>5</v>
      </c>
      <c r="C6727" s="37">
        <f t="shared" si="211"/>
        <v>2006</v>
      </c>
      <c r="D6727" s="12">
        <v>36</v>
      </c>
      <c r="E6727" s="12">
        <v>27.5</v>
      </c>
    </row>
    <row r="6728" spans="1:5" x14ac:dyDescent="0.25">
      <c r="A6728" s="39">
        <v>38868</v>
      </c>
      <c r="B6728" s="37">
        <f t="shared" si="210"/>
        <v>5</v>
      </c>
      <c r="C6728" s="37">
        <f t="shared" si="211"/>
        <v>2006</v>
      </c>
      <c r="D6728" s="19">
        <v>36.299999999999997</v>
      </c>
      <c r="E6728" s="19">
        <v>26</v>
      </c>
    </row>
    <row r="6729" spans="1:5" x14ac:dyDescent="0.25">
      <c r="A6729" s="39">
        <v>38869</v>
      </c>
      <c r="B6729" s="37">
        <f t="shared" si="210"/>
        <v>6</v>
      </c>
      <c r="C6729" s="37">
        <f t="shared" si="211"/>
        <v>2006</v>
      </c>
      <c r="D6729" s="19">
        <v>30</v>
      </c>
      <c r="E6729" s="19">
        <v>23.7</v>
      </c>
    </row>
    <row r="6730" spans="1:5" x14ac:dyDescent="0.25">
      <c r="A6730" s="39">
        <v>38870</v>
      </c>
      <c r="B6730" s="37">
        <f t="shared" si="210"/>
        <v>6</v>
      </c>
      <c r="C6730" s="37">
        <f t="shared" si="211"/>
        <v>2006</v>
      </c>
      <c r="D6730" s="19">
        <v>35.200000000000003</v>
      </c>
      <c r="E6730" s="19">
        <v>27</v>
      </c>
    </row>
    <row r="6731" spans="1:5" x14ac:dyDescent="0.25">
      <c r="A6731" s="39">
        <v>38871</v>
      </c>
      <c r="B6731" s="37">
        <f t="shared" si="210"/>
        <v>6</v>
      </c>
      <c r="C6731" s="37">
        <f t="shared" si="211"/>
        <v>2006</v>
      </c>
      <c r="D6731" s="19">
        <v>36.5</v>
      </c>
      <c r="E6731" s="19">
        <v>26.4</v>
      </c>
    </row>
    <row r="6732" spans="1:5" x14ac:dyDescent="0.25">
      <c r="A6732" s="39">
        <v>38872</v>
      </c>
      <c r="B6732" s="37">
        <f t="shared" si="210"/>
        <v>6</v>
      </c>
      <c r="C6732" s="37">
        <f t="shared" si="211"/>
        <v>2006</v>
      </c>
      <c r="D6732" s="19">
        <v>37.5</v>
      </c>
      <c r="E6732" s="19">
        <v>27</v>
      </c>
    </row>
    <row r="6733" spans="1:5" x14ac:dyDescent="0.25">
      <c r="A6733" s="39">
        <v>38873</v>
      </c>
      <c r="B6733" s="37">
        <f t="shared" si="210"/>
        <v>6</v>
      </c>
      <c r="C6733" s="37">
        <f t="shared" si="211"/>
        <v>2006</v>
      </c>
      <c r="D6733" s="19">
        <v>37</v>
      </c>
      <c r="E6733" s="19">
        <v>26.6</v>
      </c>
    </row>
    <row r="6734" spans="1:5" x14ac:dyDescent="0.25">
      <c r="A6734" s="39">
        <v>38874</v>
      </c>
      <c r="B6734" s="37">
        <f t="shared" si="210"/>
        <v>6</v>
      </c>
      <c r="C6734" s="37">
        <f t="shared" si="211"/>
        <v>2006</v>
      </c>
      <c r="D6734" s="19">
        <v>37.799999999999997</v>
      </c>
      <c r="E6734" s="19">
        <v>26.8</v>
      </c>
    </row>
    <row r="6735" spans="1:5" x14ac:dyDescent="0.25">
      <c r="A6735" s="39">
        <v>38875</v>
      </c>
      <c r="B6735" s="37">
        <f t="shared" si="210"/>
        <v>6</v>
      </c>
      <c r="C6735" s="37">
        <f t="shared" si="211"/>
        <v>2006</v>
      </c>
      <c r="D6735" s="19">
        <v>37</v>
      </c>
      <c r="E6735" s="19">
        <v>26.8</v>
      </c>
    </row>
    <row r="6736" spans="1:5" x14ac:dyDescent="0.25">
      <c r="A6736" s="39">
        <v>38876</v>
      </c>
      <c r="B6736" s="37">
        <f t="shared" si="210"/>
        <v>6</v>
      </c>
      <c r="C6736" s="37">
        <f t="shared" si="211"/>
        <v>2006</v>
      </c>
      <c r="D6736" s="19">
        <v>37.5</v>
      </c>
      <c r="E6736" s="19">
        <v>26.7</v>
      </c>
    </row>
    <row r="6737" spans="1:5" x14ac:dyDescent="0.25">
      <c r="A6737" s="39">
        <v>38877</v>
      </c>
      <c r="B6737" s="37">
        <f t="shared" si="210"/>
        <v>6</v>
      </c>
      <c r="C6737" s="37">
        <f t="shared" si="211"/>
        <v>2006</v>
      </c>
      <c r="D6737" s="19">
        <v>37</v>
      </c>
      <c r="E6737" s="19">
        <v>26.5</v>
      </c>
    </row>
    <row r="6738" spans="1:5" x14ac:dyDescent="0.25">
      <c r="A6738" s="39">
        <v>38878</v>
      </c>
      <c r="B6738" s="37">
        <f t="shared" si="210"/>
        <v>6</v>
      </c>
      <c r="C6738" s="37">
        <f t="shared" si="211"/>
        <v>2006</v>
      </c>
      <c r="D6738" s="19">
        <v>37</v>
      </c>
      <c r="E6738" s="19">
        <v>26.4</v>
      </c>
    </row>
    <row r="6739" spans="1:5" x14ac:dyDescent="0.25">
      <c r="A6739" s="39">
        <v>38879</v>
      </c>
      <c r="B6739" s="37">
        <f t="shared" si="210"/>
        <v>6</v>
      </c>
      <c r="C6739" s="37">
        <f t="shared" si="211"/>
        <v>2006</v>
      </c>
      <c r="D6739" s="19">
        <v>37.1</v>
      </c>
      <c r="E6739" s="19">
        <v>26.5</v>
      </c>
    </row>
    <row r="6740" spans="1:5" x14ac:dyDescent="0.25">
      <c r="A6740" s="39">
        <v>38880</v>
      </c>
      <c r="B6740" s="37">
        <f t="shared" si="210"/>
        <v>6</v>
      </c>
      <c r="C6740" s="37">
        <f t="shared" si="211"/>
        <v>2006</v>
      </c>
      <c r="D6740" s="19">
        <v>36.799999999999997</v>
      </c>
      <c r="E6740" s="19">
        <v>26.5</v>
      </c>
    </row>
    <row r="6741" spans="1:5" x14ac:dyDescent="0.25">
      <c r="A6741" s="39">
        <v>38881</v>
      </c>
      <c r="B6741" s="37">
        <f t="shared" si="210"/>
        <v>6</v>
      </c>
      <c r="C6741" s="37">
        <f t="shared" si="211"/>
        <v>2006</v>
      </c>
      <c r="D6741" s="19">
        <v>37.299999999999997</v>
      </c>
      <c r="E6741" s="19">
        <v>26.6</v>
      </c>
    </row>
    <row r="6742" spans="1:5" x14ac:dyDescent="0.25">
      <c r="A6742" s="39">
        <v>38882</v>
      </c>
      <c r="B6742" s="37">
        <f t="shared" si="210"/>
        <v>6</v>
      </c>
      <c r="C6742" s="37">
        <f t="shared" si="211"/>
        <v>2006</v>
      </c>
      <c r="D6742" s="19">
        <v>37.299999999999997</v>
      </c>
      <c r="E6742" s="19">
        <v>26</v>
      </c>
    </row>
    <row r="6743" spans="1:5" x14ac:dyDescent="0.25">
      <c r="A6743" s="39">
        <v>38883</v>
      </c>
      <c r="B6743" s="37">
        <f t="shared" si="210"/>
        <v>6</v>
      </c>
      <c r="C6743" s="37">
        <f t="shared" si="211"/>
        <v>2006</v>
      </c>
      <c r="D6743" s="19">
        <v>38</v>
      </c>
      <c r="E6743" s="19">
        <v>25.7</v>
      </c>
    </row>
    <row r="6744" spans="1:5" x14ac:dyDescent="0.25">
      <c r="A6744" s="39">
        <v>38884</v>
      </c>
      <c r="B6744" s="37">
        <f t="shared" si="210"/>
        <v>6</v>
      </c>
      <c r="C6744" s="37">
        <f t="shared" si="211"/>
        <v>2006</v>
      </c>
      <c r="D6744" s="19">
        <v>37.4</v>
      </c>
      <c r="E6744" s="19">
        <v>26.5</v>
      </c>
    </row>
    <row r="6745" spans="1:5" x14ac:dyDescent="0.25">
      <c r="A6745" s="39">
        <v>38885</v>
      </c>
      <c r="B6745" s="37">
        <f t="shared" si="210"/>
        <v>6</v>
      </c>
      <c r="C6745" s="37">
        <f t="shared" si="211"/>
        <v>2006</v>
      </c>
      <c r="D6745" s="19">
        <v>38.5</v>
      </c>
      <c r="E6745" s="19">
        <v>26.8</v>
      </c>
    </row>
    <row r="6746" spans="1:5" x14ac:dyDescent="0.25">
      <c r="A6746" s="39">
        <v>38886</v>
      </c>
      <c r="B6746" s="37">
        <f t="shared" si="210"/>
        <v>6</v>
      </c>
      <c r="C6746" s="37">
        <f t="shared" si="211"/>
        <v>2006</v>
      </c>
      <c r="D6746" s="19">
        <v>37.4</v>
      </c>
      <c r="E6746" s="19">
        <v>26.3</v>
      </c>
    </row>
    <row r="6747" spans="1:5" x14ac:dyDescent="0.25">
      <c r="A6747" s="39">
        <v>38887</v>
      </c>
      <c r="B6747" s="37">
        <f t="shared" si="210"/>
        <v>6</v>
      </c>
      <c r="C6747" s="37">
        <f t="shared" si="211"/>
        <v>2006</v>
      </c>
      <c r="D6747" s="19">
        <v>38.1</v>
      </c>
      <c r="E6747" s="19">
        <v>27</v>
      </c>
    </row>
    <row r="6748" spans="1:5" x14ac:dyDescent="0.25">
      <c r="A6748" s="39">
        <v>38888</v>
      </c>
      <c r="B6748" s="37">
        <f t="shared" si="210"/>
        <v>6</v>
      </c>
      <c r="C6748" s="37">
        <f t="shared" si="211"/>
        <v>2006</v>
      </c>
      <c r="D6748" s="19">
        <v>37.5</v>
      </c>
      <c r="E6748" s="19">
        <v>25.1</v>
      </c>
    </row>
    <row r="6749" spans="1:5" x14ac:dyDescent="0.25">
      <c r="A6749" s="39">
        <v>38889</v>
      </c>
      <c r="B6749" s="37">
        <f t="shared" si="210"/>
        <v>6</v>
      </c>
      <c r="C6749" s="37">
        <f t="shared" si="211"/>
        <v>2006</v>
      </c>
      <c r="D6749" s="19">
        <v>38</v>
      </c>
      <c r="E6749" s="19">
        <v>27.5</v>
      </c>
    </row>
    <row r="6750" spans="1:5" x14ac:dyDescent="0.25">
      <c r="A6750" s="39">
        <v>38890</v>
      </c>
      <c r="B6750" s="37">
        <f t="shared" si="210"/>
        <v>6</v>
      </c>
      <c r="C6750" s="37">
        <f t="shared" si="211"/>
        <v>2006</v>
      </c>
      <c r="D6750" s="19">
        <v>40.4</v>
      </c>
      <c r="E6750" s="19">
        <v>26</v>
      </c>
    </row>
    <row r="6751" spans="1:5" x14ac:dyDescent="0.25">
      <c r="A6751" s="39">
        <v>38891</v>
      </c>
      <c r="B6751" s="37">
        <f t="shared" si="210"/>
        <v>6</v>
      </c>
      <c r="C6751" s="37">
        <f t="shared" si="211"/>
        <v>2006</v>
      </c>
      <c r="D6751" s="19">
        <v>37.5</v>
      </c>
      <c r="E6751" s="19">
        <v>27.7</v>
      </c>
    </row>
    <row r="6752" spans="1:5" x14ac:dyDescent="0.25">
      <c r="A6752" s="39">
        <v>38892</v>
      </c>
      <c r="B6752" s="37">
        <f t="shared" si="210"/>
        <v>6</v>
      </c>
      <c r="C6752" s="37">
        <f t="shared" si="211"/>
        <v>2006</v>
      </c>
      <c r="D6752" s="19">
        <v>36</v>
      </c>
      <c r="E6752" s="19">
        <v>28</v>
      </c>
    </row>
    <row r="6753" spans="1:5" x14ac:dyDescent="0.25">
      <c r="A6753" s="39">
        <v>38893</v>
      </c>
      <c r="B6753" s="37">
        <f t="shared" si="210"/>
        <v>6</v>
      </c>
      <c r="C6753" s="37">
        <f t="shared" si="211"/>
        <v>2006</v>
      </c>
      <c r="D6753" s="19">
        <v>35.5</v>
      </c>
      <c r="E6753" s="19">
        <v>25</v>
      </c>
    </row>
    <row r="6754" spans="1:5" x14ac:dyDescent="0.25">
      <c r="A6754" s="39">
        <v>38894</v>
      </c>
      <c r="B6754" s="37">
        <f t="shared" si="210"/>
        <v>6</v>
      </c>
      <c r="C6754" s="37">
        <f t="shared" si="211"/>
        <v>2006</v>
      </c>
      <c r="D6754" s="19">
        <v>34.5</v>
      </c>
      <c r="E6754" s="19">
        <v>26.3</v>
      </c>
    </row>
    <row r="6755" spans="1:5" x14ac:dyDescent="0.25">
      <c r="A6755" s="39">
        <v>38895</v>
      </c>
      <c r="B6755" s="37">
        <f t="shared" si="210"/>
        <v>6</v>
      </c>
      <c r="C6755" s="37">
        <f t="shared" si="211"/>
        <v>2006</v>
      </c>
      <c r="D6755" s="19">
        <v>34</v>
      </c>
      <c r="E6755" s="19">
        <v>27</v>
      </c>
    </row>
    <row r="6756" spans="1:5" x14ac:dyDescent="0.25">
      <c r="A6756" s="39">
        <v>38896</v>
      </c>
      <c r="B6756" s="37">
        <f t="shared" si="210"/>
        <v>6</v>
      </c>
      <c r="C6756" s="37">
        <f t="shared" si="211"/>
        <v>2006</v>
      </c>
      <c r="D6756" s="19">
        <v>34.200000000000003</v>
      </c>
      <c r="E6756" s="19">
        <v>26.5</v>
      </c>
    </row>
    <row r="6757" spans="1:5" x14ac:dyDescent="0.25">
      <c r="A6757" s="39">
        <v>38897</v>
      </c>
      <c r="B6757" s="37">
        <f t="shared" si="210"/>
        <v>6</v>
      </c>
      <c r="C6757" s="37">
        <f t="shared" si="211"/>
        <v>2006</v>
      </c>
      <c r="D6757" s="19">
        <v>31.7</v>
      </c>
      <c r="E6757" s="19">
        <v>25</v>
      </c>
    </row>
    <row r="6758" spans="1:5" x14ac:dyDescent="0.25">
      <c r="A6758" s="39">
        <v>38898</v>
      </c>
      <c r="B6758" s="37">
        <f t="shared" si="210"/>
        <v>6</v>
      </c>
      <c r="C6758" s="37">
        <f t="shared" si="211"/>
        <v>2006</v>
      </c>
      <c r="D6758" s="11">
        <v>28.5</v>
      </c>
      <c r="E6758" s="11">
        <v>26.4</v>
      </c>
    </row>
    <row r="6759" spans="1:5" x14ac:dyDescent="0.25">
      <c r="A6759" s="39">
        <v>38899</v>
      </c>
      <c r="B6759" s="37">
        <f t="shared" si="210"/>
        <v>7</v>
      </c>
      <c r="C6759" s="37">
        <f t="shared" si="211"/>
        <v>2006</v>
      </c>
      <c r="D6759" s="11">
        <v>32.200000000000003</v>
      </c>
      <c r="E6759" s="11">
        <v>25</v>
      </c>
    </row>
    <row r="6760" spans="1:5" x14ac:dyDescent="0.25">
      <c r="A6760" s="39">
        <v>38900</v>
      </c>
      <c r="B6760" s="37">
        <f t="shared" si="210"/>
        <v>7</v>
      </c>
      <c r="C6760" s="37">
        <f t="shared" si="211"/>
        <v>2006</v>
      </c>
      <c r="D6760" s="11">
        <v>31</v>
      </c>
      <c r="E6760" s="11">
        <v>25.3</v>
      </c>
    </row>
    <row r="6761" spans="1:5" x14ac:dyDescent="0.25">
      <c r="A6761" s="39">
        <v>38901</v>
      </c>
      <c r="B6761" s="37">
        <f t="shared" si="210"/>
        <v>7</v>
      </c>
      <c r="C6761" s="37">
        <f t="shared" si="211"/>
        <v>2006</v>
      </c>
      <c r="D6761" s="11">
        <v>31.2</v>
      </c>
      <c r="E6761" s="11">
        <v>25</v>
      </c>
    </row>
    <row r="6762" spans="1:5" x14ac:dyDescent="0.25">
      <c r="A6762" s="39">
        <v>38902</v>
      </c>
      <c r="B6762" s="37">
        <f t="shared" si="210"/>
        <v>7</v>
      </c>
      <c r="C6762" s="37">
        <f t="shared" si="211"/>
        <v>2006</v>
      </c>
      <c r="D6762" s="11">
        <v>30.7</v>
      </c>
      <c r="E6762" s="11">
        <v>25.6</v>
      </c>
    </row>
    <row r="6763" spans="1:5" x14ac:dyDescent="0.25">
      <c r="A6763" s="39">
        <v>38903</v>
      </c>
      <c r="B6763" s="37">
        <f t="shared" si="210"/>
        <v>7</v>
      </c>
      <c r="C6763" s="37">
        <f t="shared" si="211"/>
        <v>2006</v>
      </c>
      <c r="D6763" s="11">
        <v>28</v>
      </c>
      <c r="E6763" s="11">
        <v>25</v>
      </c>
    </row>
    <row r="6764" spans="1:5" x14ac:dyDescent="0.25">
      <c r="A6764" s="39">
        <v>38904</v>
      </c>
      <c r="B6764" s="37">
        <f t="shared" si="210"/>
        <v>7</v>
      </c>
      <c r="C6764" s="37">
        <f t="shared" si="211"/>
        <v>2006</v>
      </c>
      <c r="D6764" s="11">
        <v>30.8</v>
      </c>
      <c r="E6764" s="11">
        <v>24</v>
      </c>
    </row>
    <row r="6765" spans="1:5" x14ac:dyDescent="0.25">
      <c r="A6765" s="39">
        <v>38905</v>
      </c>
      <c r="B6765" s="37">
        <f t="shared" si="210"/>
        <v>7</v>
      </c>
      <c r="C6765" s="37">
        <f t="shared" si="211"/>
        <v>2006</v>
      </c>
      <c r="D6765" s="11">
        <v>31.2</v>
      </c>
      <c r="E6765" s="11">
        <v>26.8</v>
      </c>
    </row>
    <row r="6766" spans="1:5" x14ac:dyDescent="0.25">
      <c r="A6766" s="39">
        <v>38906</v>
      </c>
      <c r="B6766" s="37">
        <f t="shared" si="210"/>
        <v>7</v>
      </c>
      <c r="C6766" s="37">
        <f t="shared" si="211"/>
        <v>2006</v>
      </c>
      <c r="D6766" s="11">
        <v>31.2</v>
      </c>
      <c r="E6766" s="11">
        <v>25.8</v>
      </c>
    </row>
    <row r="6767" spans="1:5" x14ac:dyDescent="0.25">
      <c r="A6767" s="39">
        <v>38907</v>
      </c>
      <c r="B6767" s="37">
        <f t="shared" si="210"/>
        <v>7</v>
      </c>
      <c r="C6767" s="37">
        <f t="shared" si="211"/>
        <v>2006</v>
      </c>
      <c r="D6767" s="11">
        <v>31.5</v>
      </c>
      <c r="E6767" s="11">
        <v>26.2</v>
      </c>
    </row>
    <row r="6768" spans="1:5" x14ac:dyDescent="0.25">
      <c r="A6768" s="39">
        <v>38908</v>
      </c>
      <c r="B6768" s="37">
        <f t="shared" si="210"/>
        <v>7</v>
      </c>
      <c r="C6768" s="37">
        <f t="shared" si="211"/>
        <v>2006</v>
      </c>
      <c r="D6768" s="11">
        <v>32.4</v>
      </c>
      <c r="E6768" s="11">
        <v>26.8</v>
      </c>
    </row>
    <row r="6769" spans="1:5" x14ac:dyDescent="0.25">
      <c r="A6769" s="39">
        <v>38909</v>
      </c>
      <c r="B6769" s="37">
        <f t="shared" si="210"/>
        <v>7</v>
      </c>
      <c r="C6769" s="37">
        <f t="shared" si="211"/>
        <v>2006</v>
      </c>
      <c r="D6769" s="11">
        <v>32.5</v>
      </c>
      <c r="E6769" s="11">
        <v>27</v>
      </c>
    </row>
    <row r="6770" spans="1:5" x14ac:dyDescent="0.25">
      <c r="A6770" s="39">
        <v>38910</v>
      </c>
      <c r="B6770" s="37">
        <f t="shared" si="210"/>
        <v>7</v>
      </c>
      <c r="C6770" s="37">
        <f t="shared" si="211"/>
        <v>2006</v>
      </c>
      <c r="D6770" s="11">
        <v>32.6</v>
      </c>
      <c r="E6770" s="11">
        <v>21</v>
      </c>
    </row>
    <row r="6771" spans="1:5" x14ac:dyDescent="0.25">
      <c r="A6771" s="39">
        <v>38911</v>
      </c>
      <c r="B6771" s="37">
        <f t="shared" si="210"/>
        <v>7</v>
      </c>
      <c r="C6771" s="37">
        <f t="shared" si="211"/>
        <v>2006</v>
      </c>
      <c r="D6771" s="11">
        <v>32.700000000000003</v>
      </c>
      <c r="E6771" s="11">
        <v>20.5</v>
      </c>
    </row>
    <row r="6772" spans="1:5" x14ac:dyDescent="0.25">
      <c r="A6772" s="39">
        <v>38912</v>
      </c>
      <c r="B6772" s="37">
        <f t="shared" si="210"/>
        <v>7</v>
      </c>
      <c r="C6772" s="37">
        <f t="shared" si="211"/>
        <v>2006</v>
      </c>
      <c r="D6772" s="11">
        <v>32.6</v>
      </c>
      <c r="E6772" s="11">
        <v>19</v>
      </c>
    </row>
    <row r="6773" spans="1:5" x14ac:dyDescent="0.25">
      <c r="A6773" s="39">
        <v>38913</v>
      </c>
      <c r="B6773" s="37">
        <f t="shared" si="210"/>
        <v>7</v>
      </c>
      <c r="C6773" s="37">
        <f t="shared" si="211"/>
        <v>2006</v>
      </c>
      <c r="D6773" s="11">
        <v>32.5</v>
      </c>
      <c r="E6773" s="11">
        <v>20</v>
      </c>
    </row>
    <row r="6774" spans="1:5" x14ac:dyDescent="0.25">
      <c r="A6774" s="39">
        <v>38914</v>
      </c>
      <c r="B6774" s="37">
        <f t="shared" si="210"/>
        <v>7</v>
      </c>
      <c r="C6774" s="37">
        <f t="shared" si="211"/>
        <v>2006</v>
      </c>
      <c r="D6774" s="11">
        <v>34.4</v>
      </c>
      <c r="E6774" s="11">
        <v>18.399999999999999</v>
      </c>
    </row>
    <row r="6775" spans="1:5" x14ac:dyDescent="0.25">
      <c r="A6775" s="39">
        <v>38915</v>
      </c>
      <c r="B6775" s="37">
        <f t="shared" si="210"/>
        <v>7</v>
      </c>
      <c r="C6775" s="37">
        <f t="shared" si="211"/>
        <v>2006</v>
      </c>
      <c r="D6775" s="11">
        <v>34.200000000000003</v>
      </c>
      <c r="E6775" s="11">
        <v>18.600000000000001</v>
      </c>
    </row>
    <row r="6776" spans="1:5" x14ac:dyDescent="0.25">
      <c r="A6776" s="39">
        <v>38916</v>
      </c>
      <c r="B6776" s="37">
        <f t="shared" si="210"/>
        <v>7</v>
      </c>
      <c r="C6776" s="37">
        <f t="shared" si="211"/>
        <v>2006</v>
      </c>
      <c r="D6776" s="11">
        <v>33.799999999999997</v>
      </c>
      <c r="E6776" s="11">
        <v>23.5</v>
      </c>
    </row>
    <row r="6777" spans="1:5" x14ac:dyDescent="0.25">
      <c r="A6777" s="39">
        <v>38917</v>
      </c>
      <c r="B6777" s="37">
        <f t="shared" si="210"/>
        <v>7</v>
      </c>
      <c r="C6777" s="37">
        <f t="shared" si="211"/>
        <v>2006</v>
      </c>
      <c r="D6777" s="11">
        <v>33.5</v>
      </c>
      <c r="E6777" s="11">
        <v>24.5</v>
      </c>
    </row>
    <row r="6778" spans="1:5" x14ac:dyDescent="0.25">
      <c r="A6778" s="39">
        <v>38918</v>
      </c>
      <c r="B6778" s="37">
        <f t="shared" si="210"/>
        <v>7</v>
      </c>
      <c r="C6778" s="37">
        <f t="shared" si="211"/>
        <v>2006</v>
      </c>
      <c r="D6778" s="11">
        <v>33.299999999999997</v>
      </c>
      <c r="E6778" s="11">
        <v>24</v>
      </c>
    </row>
    <row r="6779" spans="1:5" x14ac:dyDescent="0.25">
      <c r="A6779" s="39">
        <v>38919</v>
      </c>
      <c r="B6779" s="37">
        <f t="shared" si="210"/>
        <v>7</v>
      </c>
      <c r="C6779" s="37">
        <f t="shared" si="211"/>
        <v>2006</v>
      </c>
      <c r="D6779" s="11">
        <v>33</v>
      </c>
      <c r="E6779" s="11">
        <v>23.5</v>
      </c>
    </row>
    <row r="6780" spans="1:5" x14ac:dyDescent="0.25">
      <c r="A6780" s="39">
        <v>38920</v>
      </c>
      <c r="B6780" s="37">
        <f t="shared" si="210"/>
        <v>7</v>
      </c>
      <c r="C6780" s="37">
        <f t="shared" si="211"/>
        <v>2006</v>
      </c>
      <c r="D6780" s="11">
        <v>28</v>
      </c>
      <c r="E6780" s="11">
        <v>23.4</v>
      </c>
    </row>
    <row r="6781" spans="1:5" x14ac:dyDescent="0.25">
      <c r="A6781" s="39">
        <v>38921</v>
      </c>
      <c r="B6781" s="37">
        <f t="shared" si="210"/>
        <v>7</v>
      </c>
      <c r="C6781" s="37">
        <f t="shared" si="211"/>
        <v>2006</v>
      </c>
      <c r="D6781" s="11">
        <v>30.5</v>
      </c>
      <c r="E6781" s="11">
        <v>23.7</v>
      </c>
    </row>
    <row r="6782" spans="1:5" x14ac:dyDescent="0.25">
      <c r="A6782" s="39">
        <v>38922</v>
      </c>
      <c r="B6782" s="37">
        <f t="shared" si="210"/>
        <v>7</v>
      </c>
      <c r="C6782" s="37">
        <f t="shared" si="211"/>
        <v>2006</v>
      </c>
      <c r="D6782" s="11">
        <v>31.3</v>
      </c>
      <c r="E6782" s="11">
        <v>23.7</v>
      </c>
    </row>
    <row r="6783" spans="1:5" x14ac:dyDescent="0.25">
      <c r="A6783" s="39">
        <v>38923</v>
      </c>
      <c r="B6783" s="37">
        <f t="shared" si="210"/>
        <v>7</v>
      </c>
      <c r="C6783" s="37">
        <f t="shared" si="211"/>
        <v>2006</v>
      </c>
      <c r="D6783" s="11">
        <v>31.6</v>
      </c>
      <c r="E6783" s="11">
        <v>24</v>
      </c>
    </row>
    <row r="6784" spans="1:5" x14ac:dyDescent="0.25">
      <c r="A6784" s="39">
        <v>38924</v>
      </c>
      <c r="B6784" s="37">
        <f t="shared" si="210"/>
        <v>7</v>
      </c>
      <c r="C6784" s="37">
        <f t="shared" si="211"/>
        <v>2006</v>
      </c>
      <c r="D6784" s="11">
        <v>29.8</v>
      </c>
      <c r="E6784" s="11">
        <v>23.8</v>
      </c>
    </row>
    <row r="6785" spans="1:5" x14ac:dyDescent="0.25">
      <c r="A6785" s="39">
        <v>38925</v>
      </c>
      <c r="B6785" s="37">
        <f t="shared" si="210"/>
        <v>7</v>
      </c>
      <c r="C6785" s="37">
        <f t="shared" si="211"/>
        <v>2006</v>
      </c>
      <c r="D6785" s="11">
        <v>30.4</v>
      </c>
      <c r="E6785" s="11">
        <v>23</v>
      </c>
    </row>
    <row r="6786" spans="1:5" x14ac:dyDescent="0.25">
      <c r="A6786" s="39">
        <v>38926</v>
      </c>
      <c r="B6786" s="37">
        <f t="shared" si="210"/>
        <v>7</v>
      </c>
      <c r="C6786" s="37">
        <f t="shared" si="211"/>
        <v>2006</v>
      </c>
      <c r="D6786" s="11">
        <v>27.4</v>
      </c>
      <c r="E6786" s="11">
        <v>23.8</v>
      </c>
    </row>
    <row r="6787" spans="1:5" x14ac:dyDescent="0.25">
      <c r="A6787" s="39">
        <v>38927</v>
      </c>
      <c r="B6787" s="37">
        <f t="shared" ref="B6787:B6850" si="212">MONTH(A6787)</f>
        <v>7</v>
      </c>
      <c r="C6787" s="37">
        <f t="shared" ref="C6787:C6850" si="213">YEAR(A6787)</f>
        <v>2006</v>
      </c>
      <c r="D6787" s="11">
        <v>27.5</v>
      </c>
      <c r="E6787" s="12">
        <v>21.4</v>
      </c>
    </row>
    <row r="6788" spans="1:5" x14ac:dyDescent="0.25">
      <c r="A6788" s="39">
        <v>38928</v>
      </c>
      <c r="B6788" s="37">
        <f t="shared" si="212"/>
        <v>7</v>
      </c>
      <c r="C6788" s="37">
        <f t="shared" si="213"/>
        <v>2006</v>
      </c>
      <c r="D6788" s="12">
        <v>26.6</v>
      </c>
      <c r="E6788" s="16">
        <v>23.8</v>
      </c>
    </row>
    <row r="6789" spans="1:5" x14ac:dyDescent="0.25">
      <c r="A6789" s="39">
        <v>38929</v>
      </c>
      <c r="B6789" s="37">
        <f t="shared" si="212"/>
        <v>7</v>
      </c>
      <c r="C6789" s="37">
        <f t="shared" si="213"/>
        <v>2006</v>
      </c>
      <c r="D6789" s="19">
        <v>28.5</v>
      </c>
      <c r="E6789" s="11">
        <v>23.7</v>
      </c>
    </row>
    <row r="6790" spans="1:5" x14ac:dyDescent="0.25">
      <c r="A6790" s="39">
        <v>38930</v>
      </c>
      <c r="B6790" s="37">
        <f t="shared" si="212"/>
        <v>8</v>
      </c>
      <c r="C6790" s="37">
        <f t="shared" si="213"/>
        <v>2006</v>
      </c>
      <c r="D6790" s="19">
        <v>26.9</v>
      </c>
      <c r="E6790" s="11">
        <v>22.1</v>
      </c>
    </row>
    <row r="6791" spans="1:5" x14ac:dyDescent="0.25">
      <c r="A6791" s="39">
        <v>38931</v>
      </c>
      <c r="B6791" s="37">
        <f t="shared" si="212"/>
        <v>8</v>
      </c>
      <c r="C6791" s="37">
        <f t="shared" si="213"/>
        <v>2006</v>
      </c>
      <c r="D6791" s="22">
        <v>28.5</v>
      </c>
      <c r="E6791" s="11">
        <v>22.6</v>
      </c>
    </row>
    <row r="6792" spans="1:5" x14ac:dyDescent="0.25">
      <c r="A6792" s="39">
        <v>38932</v>
      </c>
      <c r="B6792" s="37">
        <f t="shared" si="212"/>
        <v>8</v>
      </c>
      <c r="C6792" s="37">
        <f t="shared" si="213"/>
        <v>2006</v>
      </c>
      <c r="D6792" s="22">
        <v>29.3</v>
      </c>
      <c r="E6792" s="11">
        <v>23.2</v>
      </c>
    </row>
    <row r="6793" spans="1:5" x14ac:dyDescent="0.25">
      <c r="A6793" s="39">
        <v>38933</v>
      </c>
      <c r="B6793" s="37">
        <f t="shared" si="212"/>
        <v>8</v>
      </c>
      <c r="C6793" s="37">
        <f t="shared" si="213"/>
        <v>2006</v>
      </c>
      <c r="D6793" s="22">
        <v>29.1</v>
      </c>
      <c r="E6793" s="11">
        <v>23</v>
      </c>
    </row>
    <row r="6794" spans="1:5" x14ac:dyDescent="0.25">
      <c r="A6794" s="39">
        <v>38934</v>
      </c>
      <c r="B6794" s="37">
        <f t="shared" si="212"/>
        <v>8</v>
      </c>
      <c r="C6794" s="37">
        <f t="shared" si="213"/>
        <v>2006</v>
      </c>
      <c r="D6794" s="22">
        <v>30</v>
      </c>
      <c r="E6794" s="11">
        <v>24.8</v>
      </c>
    </row>
    <row r="6795" spans="1:5" x14ac:dyDescent="0.25">
      <c r="A6795" s="39">
        <v>38935</v>
      </c>
      <c r="B6795" s="37">
        <f t="shared" si="212"/>
        <v>8</v>
      </c>
      <c r="C6795" s="37">
        <f t="shared" si="213"/>
        <v>2006</v>
      </c>
      <c r="D6795" s="22">
        <v>30</v>
      </c>
      <c r="E6795" s="11">
        <v>23.4</v>
      </c>
    </row>
    <row r="6796" spans="1:5" x14ac:dyDescent="0.25">
      <c r="A6796" s="39">
        <v>38936</v>
      </c>
      <c r="B6796" s="37">
        <f t="shared" si="212"/>
        <v>8</v>
      </c>
      <c r="C6796" s="37">
        <f t="shared" si="213"/>
        <v>2006</v>
      </c>
      <c r="D6796" s="22">
        <v>29</v>
      </c>
      <c r="E6796" s="11">
        <v>23.5</v>
      </c>
    </row>
    <row r="6797" spans="1:5" x14ac:dyDescent="0.25">
      <c r="A6797" s="39">
        <v>38937</v>
      </c>
      <c r="B6797" s="37">
        <f t="shared" si="212"/>
        <v>8</v>
      </c>
      <c r="C6797" s="37">
        <f t="shared" si="213"/>
        <v>2006</v>
      </c>
      <c r="D6797" s="22">
        <v>30.5</v>
      </c>
      <c r="E6797" s="11">
        <v>23</v>
      </c>
    </row>
    <row r="6798" spans="1:5" x14ac:dyDescent="0.25">
      <c r="A6798" s="39">
        <v>38938</v>
      </c>
      <c r="B6798" s="37">
        <f t="shared" si="212"/>
        <v>8</v>
      </c>
      <c r="C6798" s="37">
        <f t="shared" si="213"/>
        <v>2006</v>
      </c>
      <c r="D6798" s="22">
        <v>29</v>
      </c>
      <c r="E6798" s="11">
        <v>23</v>
      </c>
    </row>
    <row r="6799" spans="1:5" x14ac:dyDescent="0.25">
      <c r="A6799" s="39">
        <v>38939</v>
      </c>
      <c r="B6799" s="37">
        <f t="shared" si="212"/>
        <v>8</v>
      </c>
      <c r="C6799" s="37">
        <f t="shared" si="213"/>
        <v>2006</v>
      </c>
      <c r="D6799" s="22">
        <v>28.8</v>
      </c>
      <c r="E6799" s="11">
        <v>23.5</v>
      </c>
    </row>
    <row r="6800" spans="1:5" x14ac:dyDescent="0.25">
      <c r="A6800" s="39">
        <v>38940</v>
      </c>
      <c r="B6800" s="37">
        <f t="shared" si="212"/>
        <v>8</v>
      </c>
      <c r="C6800" s="37">
        <f t="shared" si="213"/>
        <v>2006</v>
      </c>
      <c r="D6800" s="22">
        <v>29</v>
      </c>
      <c r="E6800" s="11">
        <v>24</v>
      </c>
    </row>
    <row r="6801" spans="1:5" x14ac:dyDescent="0.25">
      <c r="A6801" s="39">
        <v>38941</v>
      </c>
      <c r="B6801" s="37">
        <f t="shared" si="212"/>
        <v>8</v>
      </c>
      <c r="C6801" s="37">
        <f t="shared" si="213"/>
        <v>2006</v>
      </c>
      <c r="D6801" s="22">
        <v>29</v>
      </c>
      <c r="E6801" s="11">
        <v>22.7</v>
      </c>
    </row>
    <row r="6802" spans="1:5" x14ac:dyDescent="0.25">
      <c r="A6802" s="39">
        <v>38942</v>
      </c>
      <c r="B6802" s="37">
        <f t="shared" si="212"/>
        <v>8</v>
      </c>
      <c r="C6802" s="37">
        <f t="shared" si="213"/>
        <v>2006</v>
      </c>
      <c r="D6802" s="22">
        <v>26</v>
      </c>
      <c r="E6802" s="11">
        <v>22</v>
      </c>
    </row>
    <row r="6803" spans="1:5" x14ac:dyDescent="0.25">
      <c r="A6803" s="39">
        <v>38943</v>
      </c>
      <c r="B6803" s="37">
        <f t="shared" si="212"/>
        <v>8</v>
      </c>
      <c r="C6803" s="37">
        <f t="shared" si="213"/>
        <v>2006</v>
      </c>
      <c r="D6803" s="22">
        <v>27</v>
      </c>
      <c r="E6803" s="11">
        <v>22.5</v>
      </c>
    </row>
    <row r="6804" spans="1:5" x14ac:dyDescent="0.25">
      <c r="A6804" s="39">
        <v>38944</v>
      </c>
      <c r="B6804" s="37">
        <f t="shared" si="212"/>
        <v>8</v>
      </c>
      <c r="C6804" s="37">
        <f t="shared" si="213"/>
        <v>2006</v>
      </c>
      <c r="D6804" s="22">
        <v>26.2</v>
      </c>
      <c r="E6804" s="11">
        <v>23.2</v>
      </c>
    </row>
    <row r="6805" spans="1:5" x14ac:dyDescent="0.25">
      <c r="A6805" s="39">
        <v>38945</v>
      </c>
      <c r="B6805" s="37">
        <f t="shared" si="212"/>
        <v>8</v>
      </c>
      <c r="C6805" s="37">
        <f t="shared" si="213"/>
        <v>2006</v>
      </c>
      <c r="D6805" s="19">
        <v>28.5</v>
      </c>
      <c r="E6805" s="11">
        <v>22.2</v>
      </c>
    </row>
    <row r="6806" spans="1:5" x14ac:dyDescent="0.25">
      <c r="A6806" s="39">
        <v>38946</v>
      </c>
      <c r="B6806" s="37">
        <f t="shared" si="212"/>
        <v>8</v>
      </c>
      <c r="C6806" s="37">
        <f t="shared" si="213"/>
        <v>2006</v>
      </c>
      <c r="D6806" s="19">
        <v>27.8</v>
      </c>
      <c r="E6806" s="11">
        <v>22.8</v>
      </c>
    </row>
    <row r="6807" spans="1:5" x14ac:dyDescent="0.25">
      <c r="A6807" s="39">
        <v>38947</v>
      </c>
      <c r="B6807" s="37">
        <f t="shared" si="212"/>
        <v>8</v>
      </c>
      <c r="C6807" s="37">
        <f t="shared" si="213"/>
        <v>2006</v>
      </c>
      <c r="D6807" s="19">
        <v>30</v>
      </c>
      <c r="E6807" s="11">
        <v>23.5</v>
      </c>
    </row>
    <row r="6808" spans="1:5" x14ac:dyDescent="0.25">
      <c r="A6808" s="39">
        <v>38948</v>
      </c>
      <c r="B6808" s="37">
        <f t="shared" si="212"/>
        <v>8</v>
      </c>
      <c r="C6808" s="37">
        <f t="shared" si="213"/>
        <v>2006</v>
      </c>
      <c r="D6808" s="24">
        <v>29.2</v>
      </c>
      <c r="E6808" s="11">
        <v>23.7</v>
      </c>
    </row>
    <row r="6809" spans="1:5" x14ac:dyDescent="0.25">
      <c r="A6809" s="39">
        <v>38949</v>
      </c>
      <c r="B6809" s="37">
        <f t="shared" si="212"/>
        <v>8</v>
      </c>
      <c r="C6809" s="37">
        <f t="shared" si="213"/>
        <v>2006</v>
      </c>
      <c r="D6809" s="19">
        <v>28.4</v>
      </c>
      <c r="E6809" s="11">
        <v>23.4</v>
      </c>
    </row>
    <row r="6810" spans="1:5" x14ac:dyDescent="0.25">
      <c r="A6810" s="39">
        <v>38950</v>
      </c>
      <c r="B6810" s="37">
        <f t="shared" si="212"/>
        <v>8</v>
      </c>
      <c r="C6810" s="37">
        <f t="shared" si="213"/>
        <v>2006</v>
      </c>
      <c r="D6810" s="19">
        <v>27.6</v>
      </c>
      <c r="E6810" s="11">
        <v>23</v>
      </c>
    </row>
    <row r="6811" spans="1:5" x14ac:dyDescent="0.25">
      <c r="A6811" s="39">
        <v>38951</v>
      </c>
      <c r="B6811" s="37">
        <f t="shared" si="212"/>
        <v>8</v>
      </c>
      <c r="C6811" s="37">
        <f t="shared" si="213"/>
        <v>2006</v>
      </c>
      <c r="D6811" s="19">
        <v>28.3</v>
      </c>
      <c r="E6811" s="11">
        <v>22.3</v>
      </c>
    </row>
    <row r="6812" spans="1:5" x14ac:dyDescent="0.25">
      <c r="A6812" s="39">
        <v>38952</v>
      </c>
      <c r="B6812" s="37">
        <f t="shared" si="212"/>
        <v>8</v>
      </c>
      <c r="C6812" s="37">
        <f t="shared" si="213"/>
        <v>2006</v>
      </c>
      <c r="D6812" s="22">
        <v>29.5</v>
      </c>
      <c r="E6812" s="11">
        <v>23.4</v>
      </c>
    </row>
    <row r="6813" spans="1:5" x14ac:dyDescent="0.25">
      <c r="A6813" s="39">
        <v>38953</v>
      </c>
      <c r="B6813" s="37">
        <f t="shared" si="212"/>
        <v>8</v>
      </c>
      <c r="C6813" s="37">
        <f t="shared" si="213"/>
        <v>2006</v>
      </c>
      <c r="D6813" s="22">
        <v>29</v>
      </c>
      <c r="E6813" s="11">
        <v>23.3</v>
      </c>
    </row>
    <row r="6814" spans="1:5" x14ac:dyDescent="0.25">
      <c r="A6814" s="39">
        <v>38954</v>
      </c>
      <c r="B6814" s="37">
        <f t="shared" si="212"/>
        <v>8</v>
      </c>
      <c r="C6814" s="37">
        <f t="shared" si="213"/>
        <v>2006</v>
      </c>
      <c r="D6814" s="22">
        <v>30</v>
      </c>
      <c r="E6814" s="11">
        <v>22.8</v>
      </c>
    </row>
    <row r="6815" spans="1:5" x14ac:dyDescent="0.25">
      <c r="A6815" s="39">
        <v>38955</v>
      </c>
      <c r="B6815" s="37">
        <f t="shared" si="212"/>
        <v>8</v>
      </c>
      <c r="C6815" s="37">
        <f t="shared" si="213"/>
        <v>2006</v>
      </c>
      <c r="D6815" s="22">
        <v>30</v>
      </c>
      <c r="E6815" s="11">
        <v>23.6</v>
      </c>
    </row>
    <row r="6816" spans="1:5" x14ac:dyDescent="0.25">
      <c r="A6816" s="39">
        <v>38956</v>
      </c>
      <c r="B6816" s="37">
        <f t="shared" si="212"/>
        <v>8</v>
      </c>
      <c r="C6816" s="37">
        <f t="shared" si="213"/>
        <v>2006</v>
      </c>
      <c r="D6816" s="22">
        <v>29</v>
      </c>
      <c r="E6816" s="11">
        <v>24.5</v>
      </c>
    </row>
    <row r="6817" spans="1:5" x14ac:dyDescent="0.25">
      <c r="A6817" s="39">
        <v>38957</v>
      </c>
      <c r="B6817" s="37">
        <f t="shared" si="212"/>
        <v>8</v>
      </c>
      <c r="C6817" s="37">
        <f t="shared" si="213"/>
        <v>2006</v>
      </c>
      <c r="D6817" s="22">
        <v>29.5</v>
      </c>
      <c r="E6817" s="11">
        <v>24</v>
      </c>
    </row>
    <row r="6818" spans="1:5" x14ac:dyDescent="0.25">
      <c r="A6818" s="39">
        <v>38958</v>
      </c>
      <c r="B6818" s="37">
        <f t="shared" si="212"/>
        <v>8</v>
      </c>
      <c r="C6818" s="37">
        <f t="shared" si="213"/>
        <v>2006</v>
      </c>
      <c r="D6818" s="22">
        <v>31.2</v>
      </c>
      <c r="E6818" s="12">
        <v>24.1</v>
      </c>
    </row>
    <row r="6819" spans="1:5" x14ac:dyDescent="0.25">
      <c r="A6819" s="39">
        <v>38959</v>
      </c>
      <c r="B6819" s="37">
        <f t="shared" si="212"/>
        <v>8</v>
      </c>
      <c r="C6819" s="37">
        <f t="shared" si="213"/>
        <v>2006</v>
      </c>
      <c r="D6819" s="12">
        <v>31.2</v>
      </c>
      <c r="E6819" s="16">
        <v>24</v>
      </c>
    </row>
    <row r="6820" spans="1:5" x14ac:dyDescent="0.25">
      <c r="A6820" s="39">
        <v>38960</v>
      </c>
      <c r="B6820" s="37">
        <f t="shared" si="212"/>
        <v>8</v>
      </c>
      <c r="C6820" s="37">
        <f t="shared" si="213"/>
        <v>2006</v>
      </c>
      <c r="D6820" s="19">
        <v>31</v>
      </c>
      <c r="E6820" s="19">
        <v>24</v>
      </c>
    </row>
    <row r="6821" spans="1:5" x14ac:dyDescent="0.25">
      <c r="A6821" s="39">
        <v>38961</v>
      </c>
      <c r="B6821" s="37">
        <f t="shared" si="212"/>
        <v>9</v>
      </c>
      <c r="C6821" s="37">
        <f t="shared" si="213"/>
        <v>2006</v>
      </c>
      <c r="D6821" s="19">
        <v>31.1</v>
      </c>
      <c r="E6821" s="19">
        <v>23.5</v>
      </c>
    </row>
    <row r="6822" spans="1:5" x14ac:dyDescent="0.25">
      <c r="A6822" s="39">
        <v>38962</v>
      </c>
      <c r="B6822" s="37">
        <f t="shared" si="212"/>
        <v>9</v>
      </c>
      <c r="C6822" s="37">
        <f t="shared" si="213"/>
        <v>2006</v>
      </c>
      <c r="D6822" s="22">
        <v>31.4</v>
      </c>
      <c r="E6822" s="22">
        <v>24.5</v>
      </c>
    </row>
    <row r="6823" spans="1:5" x14ac:dyDescent="0.25">
      <c r="A6823" s="39">
        <v>38963</v>
      </c>
      <c r="B6823" s="37">
        <f t="shared" si="212"/>
        <v>9</v>
      </c>
      <c r="C6823" s="37">
        <f t="shared" si="213"/>
        <v>2006</v>
      </c>
      <c r="D6823" s="22">
        <v>31.8</v>
      </c>
      <c r="E6823" s="22">
        <v>24</v>
      </c>
    </row>
    <row r="6824" spans="1:5" x14ac:dyDescent="0.25">
      <c r="A6824" s="39">
        <v>38964</v>
      </c>
      <c r="B6824" s="37">
        <f t="shared" si="212"/>
        <v>9</v>
      </c>
      <c r="C6824" s="37">
        <f t="shared" si="213"/>
        <v>2006</v>
      </c>
      <c r="D6824" s="22">
        <v>32.799999999999997</v>
      </c>
      <c r="E6824" s="22">
        <v>23.5</v>
      </c>
    </row>
    <row r="6825" spans="1:5" x14ac:dyDescent="0.25">
      <c r="A6825" s="39">
        <v>38965</v>
      </c>
      <c r="B6825" s="37">
        <f t="shared" si="212"/>
        <v>9</v>
      </c>
      <c r="C6825" s="37">
        <f t="shared" si="213"/>
        <v>2006</v>
      </c>
      <c r="D6825" s="22">
        <v>33.200000000000003</v>
      </c>
      <c r="E6825" s="22">
        <v>24</v>
      </c>
    </row>
    <row r="6826" spans="1:5" x14ac:dyDescent="0.25">
      <c r="A6826" s="39">
        <v>38966</v>
      </c>
      <c r="B6826" s="37">
        <f t="shared" si="212"/>
        <v>9</v>
      </c>
      <c r="C6826" s="37">
        <f t="shared" si="213"/>
        <v>2006</v>
      </c>
      <c r="D6826" s="22">
        <v>33.200000000000003</v>
      </c>
      <c r="E6826" s="22">
        <v>23.2</v>
      </c>
    </row>
    <row r="6827" spans="1:5" x14ac:dyDescent="0.25">
      <c r="A6827" s="39">
        <v>38967</v>
      </c>
      <c r="B6827" s="37">
        <f t="shared" si="212"/>
        <v>9</v>
      </c>
      <c r="C6827" s="37">
        <f t="shared" si="213"/>
        <v>2006</v>
      </c>
      <c r="D6827" s="22">
        <v>29.3</v>
      </c>
      <c r="E6827" s="22">
        <v>24.3</v>
      </c>
    </row>
    <row r="6828" spans="1:5" x14ac:dyDescent="0.25">
      <c r="A6828" s="39">
        <v>38968</v>
      </c>
      <c r="B6828" s="37">
        <f t="shared" si="212"/>
        <v>9</v>
      </c>
      <c r="C6828" s="37">
        <f t="shared" si="213"/>
        <v>2006</v>
      </c>
      <c r="D6828" s="22">
        <v>32.5</v>
      </c>
      <c r="E6828" s="22">
        <v>24</v>
      </c>
    </row>
    <row r="6829" spans="1:5" x14ac:dyDescent="0.25">
      <c r="A6829" s="39">
        <v>38969</v>
      </c>
      <c r="B6829" s="37">
        <f t="shared" si="212"/>
        <v>9</v>
      </c>
      <c r="C6829" s="37">
        <f t="shared" si="213"/>
        <v>2006</v>
      </c>
      <c r="D6829" s="22">
        <v>33</v>
      </c>
      <c r="E6829" s="22">
        <v>24.3</v>
      </c>
    </row>
    <row r="6830" spans="1:5" x14ac:dyDescent="0.25">
      <c r="A6830" s="39">
        <v>38970</v>
      </c>
      <c r="B6830" s="37">
        <f t="shared" si="212"/>
        <v>9</v>
      </c>
      <c r="C6830" s="37">
        <f t="shared" si="213"/>
        <v>2006</v>
      </c>
      <c r="D6830" s="22">
        <v>33.5</v>
      </c>
      <c r="E6830" s="22">
        <v>24.5</v>
      </c>
    </row>
    <row r="6831" spans="1:5" x14ac:dyDescent="0.25">
      <c r="A6831" s="39">
        <v>38971</v>
      </c>
      <c r="B6831" s="37">
        <f t="shared" si="212"/>
        <v>9</v>
      </c>
      <c r="C6831" s="37">
        <f t="shared" si="213"/>
        <v>2006</v>
      </c>
      <c r="D6831" s="22">
        <v>33.1</v>
      </c>
      <c r="E6831" s="22">
        <v>24</v>
      </c>
    </row>
    <row r="6832" spans="1:5" x14ac:dyDescent="0.25">
      <c r="A6832" s="39">
        <v>38972</v>
      </c>
      <c r="B6832" s="37">
        <f t="shared" si="212"/>
        <v>9</v>
      </c>
      <c r="C6832" s="37">
        <f t="shared" si="213"/>
        <v>2006</v>
      </c>
      <c r="D6832" s="22">
        <v>33.200000000000003</v>
      </c>
      <c r="E6832" s="22">
        <v>23.4</v>
      </c>
    </row>
    <row r="6833" spans="1:5" x14ac:dyDescent="0.25">
      <c r="A6833" s="39">
        <v>38973</v>
      </c>
      <c r="B6833" s="37">
        <f t="shared" si="212"/>
        <v>9</v>
      </c>
      <c r="C6833" s="37">
        <f t="shared" si="213"/>
        <v>2006</v>
      </c>
      <c r="D6833" s="22">
        <v>33.5</v>
      </c>
      <c r="E6833" s="22">
        <v>23.7</v>
      </c>
    </row>
    <row r="6834" spans="1:5" x14ac:dyDescent="0.25">
      <c r="A6834" s="39">
        <v>38974</v>
      </c>
      <c r="B6834" s="37">
        <f t="shared" si="212"/>
        <v>9</v>
      </c>
      <c r="C6834" s="37">
        <f t="shared" si="213"/>
        <v>2006</v>
      </c>
      <c r="D6834" s="22">
        <v>34</v>
      </c>
      <c r="E6834" s="22">
        <v>25</v>
      </c>
    </row>
    <row r="6835" spans="1:5" x14ac:dyDescent="0.25">
      <c r="A6835" s="39">
        <v>38975</v>
      </c>
      <c r="B6835" s="37">
        <f t="shared" si="212"/>
        <v>9</v>
      </c>
      <c r="C6835" s="37">
        <f t="shared" si="213"/>
        <v>2006</v>
      </c>
      <c r="D6835" s="22">
        <v>34</v>
      </c>
      <c r="E6835" s="22">
        <v>23.5</v>
      </c>
    </row>
    <row r="6836" spans="1:5" x14ac:dyDescent="0.25">
      <c r="A6836" s="39">
        <v>38976</v>
      </c>
      <c r="B6836" s="37">
        <f t="shared" si="212"/>
        <v>9</v>
      </c>
      <c r="C6836" s="37">
        <f t="shared" si="213"/>
        <v>2006</v>
      </c>
      <c r="D6836" s="19">
        <v>33.5</v>
      </c>
      <c r="E6836" s="22">
        <v>24.5</v>
      </c>
    </row>
    <row r="6837" spans="1:5" x14ac:dyDescent="0.25">
      <c r="A6837" s="39">
        <v>38977</v>
      </c>
      <c r="B6837" s="37">
        <f t="shared" si="212"/>
        <v>9</v>
      </c>
      <c r="C6837" s="37">
        <f t="shared" si="213"/>
        <v>2006</v>
      </c>
      <c r="D6837" s="19">
        <v>32.5</v>
      </c>
      <c r="E6837" s="22">
        <v>24</v>
      </c>
    </row>
    <row r="6838" spans="1:5" x14ac:dyDescent="0.25">
      <c r="A6838" s="39">
        <v>38978</v>
      </c>
      <c r="B6838" s="37">
        <f t="shared" si="212"/>
        <v>9</v>
      </c>
      <c r="C6838" s="37">
        <f t="shared" si="213"/>
        <v>2006</v>
      </c>
      <c r="D6838" s="19">
        <v>33.5</v>
      </c>
      <c r="E6838" s="22">
        <v>25.2</v>
      </c>
    </row>
    <row r="6839" spans="1:5" x14ac:dyDescent="0.25">
      <c r="A6839" s="39">
        <v>38979</v>
      </c>
      <c r="B6839" s="37">
        <f t="shared" si="212"/>
        <v>9</v>
      </c>
      <c r="C6839" s="37">
        <f t="shared" si="213"/>
        <v>2006</v>
      </c>
      <c r="D6839" s="24">
        <v>31.5</v>
      </c>
      <c r="E6839" s="22">
        <v>23.6</v>
      </c>
    </row>
    <row r="6840" spans="1:5" x14ac:dyDescent="0.25">
      <c r="A6840" s="39">
        <v>38980</v>
      </c>
      <c r="B6840" s="37">
        <f t="shared" si="212"/>
        <v>9</v>
      </c>
      <c r="C6840" s="37">
        <f t="shared" si="213"/>
        <v>2006</v>
      </c>
      <c r="D6840" s="19">
        <v>33.6</v>
      </c>
      <c r="E6840" s="22">
        <v>24</v>
      </c>
    </row>
    <row r="6841" spans="1:5" x14ac:dyDescent="0.25">
      <c r="A6841" s="39">
        <v>38981</v>
      </c>
      <c r="B6841" s="37">
        <f t="shared" si="212"/>
        <v>9</v>
      </c>
      <c r="C6841" s="37">
        <f t="shared" si="213"/>
        <v>2006</v>
      </c>
      <c r="D6841" s="19">
        <v>31.6</v>
      </c>
      <c r="E6841" s="22">
        <v>25.5</v>
      </c>
    </row>
    <row r="6842" spans="1:5" x14ac:dyDescent="0.25">
      <c r="A6842" s="39">
        <v>38982</v>
      </c>
      <c r="B6842" s="37">
        <f t="shared" si="212"/>
        <v>9</v>
      </c>
      <c r="C6842" s="37">
        <f t="shared" si="213"/>
        <v>2006</v>
      </c>
      <c r="D6842" s="19">
        <v>32.6</v>
      </c>
      <c r="E6842" s="22">
        <v>25.6</v>
      </c>
    </row>
    <row r="6843" spans="1:5" x14ac:dyDescent="0.25">
      <c r="A6843" s="39">
        <v>38983</v>
      </c>
      <c r="B6843" s="37">
        <f t="shared" si="212"/>
        <v>9</v>
      </c>
      <c r="C6843" s="37">
        <f t="shared" si="213"/>
        <v>2006</v>
      </c>
      <c r="D6843" s="22">
        <v>32</v>
      </c>
      <c r="E6843" s="22">
        <v>25.5</v>
      </c>
    </row>
    <row r="6844" spans="1:5" x14ac:dyDescent="0.25">
      <c r="A6844" s="39">
        <v>38984</v>
      </c>
      <c r="B6844" s="37">
        <f t="shared" si="212"/>
        <v>9</v>
      </c>
      <c r="C6844" s="37">
        <f t="shared" si="213"/>
        <v>2006</v>
      </c>
      <c r="D6844" s="22">
        <v>31.7</v>
      </c>
      <c r="E6844" s="22">
        <v>24.7</v>
      </c>
    </row>
    <row r="6845" spans="1:5" x14ac:dyDescent="0.25">
      <c r="A6845" s="39">
        <v>38985</v>
      </c>
      <c r="B6845" s="37">
        <f t="shared" si="212"/>
        <v>9</v>
      </c>
      <c r="C6845" s="37">
        <f t="shared" si="213"/>
        <v>2006</v>
      </c>
      <c r="D6845" s="22">
        <v>33.1</v>
      </c>
      <c r="E6845" s="22">
        <v>25</v>
      </c>
    </row>
    <row r="6846" spans="1:5" x14ac:dyDescent="0.25">
      <c r="A6846" s="39">
        <v>38986</v>
      </c>
      <c r="B6846" s="37">
        <f t="shared" si="212"/>
        <v>9</v>
      </c>
      <c r="C6846" s="37">
        <f t="shared" si="213"/>
        <v>2006</v>
      </c>
      <c r="D6846" s="22">
        <v>32.200000000000003</v>
      </c>
      <c r="E6846" s="22">
        <v>24</v>
      </c>
    </row>
    <row r="6847" spans="1:5" x14ac:dyDescent="0.25">
      <c r="A6847" s="39">
        <v>38987</v>
      </c>
      <c r="B6847" s="37">
        <f t="shared" si="212"/>
        <v>9</v>
      </c>
      <c r="C6847" s="37">
        <f t="shared" si="213"/>
        <v>2006</v>
      </c>
      <c r="D6847" s="22">
        <v>32.5</v>
      </c>
      <c r="E6847" s="22">
        <v>23</v>
      </c>
    </row>
    <row r="6848" spans="1:5" x14ac:dyDescent="0.25">
      <c r="A6848" s="39">
        <v>38988</v>
      </c>
      <c r="B6848" s="37">
        <f t="shared" si="212"/>
        <v>9</v>
      </c>
      <c r="C6848" s="37">
        <f t="shared" si="213"/>
        <v>2006</v>
      </c>
      <c r="D6848" s="22">
        <v>33.6</v>
      </c>
      <c r="E6848" s="22">
        <v>23.9</v>
      </c>
    </row>
    <row r="6849" spans="1:5" x14ac:dyDescent="0.25">
      <c r="A6849" s="39">
        <v>38989</v>
      </c>
      <c r="B6849" s="37">
        <f t="shared" si="212"/>
        <v>9</v>
      </c>
      <c r="C6849" s="37">
        <f t="shared" si="213"/>
        <v>2006</v>
      </c>
      <c r="D6849" s="22">
        <v>33.5</v>
      </c>
      <c r="E6849" s="22">
        <v>25</v>
      </c>
    </row>
    <row r="6850" spans="1:5" x14ac:dyDescent="0.25">
      <c r="A6850" s="39">
        <v>38990</v>
      </c>
      <c r="B6850" s="37">
        <f t="shared" si="212"/>
        <v>9</v>
      </c>
      <c r="C6850" s="37">
        <f t="shared" si="213"/>
        <v>2006</v>
      </c>
      <c r="D6850" s="21">
        <v>33.5</v>
      </c>
      <c r="E6850" s="11">
        <v>24.5</v>
      </c>
    </row>
    <row r="6851" spans="1:5" x14ac:dyDescent="0.25">
      <c r="A6851" s="39">
        <v>38991</v>
      </c>
      <c r="B6851" s="37">
        <f t="shared" ref="B6851:B6914" si="214">MONTH(A6851)</f>
        <v>10</v>
      </c>
      <c r="C6851" s="37">
        <f t="shared" ref="C6851:C6914" si="215">YEAR(A6851)</f>
        <v>2006</v>
      </c>
      <c r="D6851" s="21">
        <v>34</v>
      </c>
      <c r="E6851" s="11">
        <v>25.5</v>
      </c>
    </row>
    <row r="6852" spans="1:5" x14ac:dyDescent="0.25">
      <c r="A6852" s="39">
        <v>38992</v>
      </c>
      <c r="B6852" s="37">
        <f t="shared" si="214"/>
        <v>10</v>
      </c>
      <c r="C6852" s="37">
        <f t="shared" si="215"/>
        <v>2006</v>
      </c>
      <c r="D6852" s="21">
        <v>35</v>
      </c>
      <c r="E6852" s="11">
        <v>25.5</v>
      </c>
    </row>
    <row r="6853" spans="1:5" x14ac:dyDescent="0.25">
      <c r="A6853" s="39">
        <v>38993</v>
      </c>
      <c r="B6853" s="37">
        <f t="shared" si="214"/>
        <v>10</v>
      </c>
      <c r="C6853" s="37">
        <f t="shared" si="215"/>
        <v>2006</v>
      </c>
      <c r="D6853" s="21">
        <v>35.4</v>
      </c>
      <c r="E6853" s="11">
        <v>25.4</v>
      </c>
    </row>
    <row r="6854" spans="1:5" x14ac:dyDescent="0.25">
      <c r="A6854" s="39">
        <v>38994</v>
      </c>
      <c r="B6854" s="37">
        <f t="shared" si="214"/>
        <v>10</v>
      </c>
      <c r="C6854" s="37">
        <f t="shared" si="215"/>
        <v>2006</v>
      </c>
      <c r="D6854" s="22">
        <v>34.799999999999997</v>
      </c>
      <c r="E6854" s="11">
        <v>25.4</v>
      </c>
    </row>
    <row r="6855" spans="1:5" x14ac:dyDescent="0.25">
      <c r="A6855" s="39">
        <v>38995</v>
      </c>
      <c r="B6855" s="37">
        <f t="shared" si="214"/>
        <v>10</v>
      </c>
      <c r="C6855" s="37">
        <f t="shared" si="215"/>
        <v>2006</v>
      </c>
      <c r="D6855" s="22">
        <v>34.200000000000003</v>
      </c>
      <c r="E6855" s="11">
        <v>24.3</v>
      </c>
    </row>
    <row r="6856" spans="1:5" x14ac:dyDescent="0.25">
      <c r="A6856" s="39">
        <v>38996</v>
      </c>
      <c r="B6856" s="37">
        <f t="shared" si="214"/>
        <v>10</v>
      </c>
      <c r="C6856" s="37">
        <f t="shared" si="215"/>
        <v>2006</v>
      </c>
      <c r="D6856" s="22">
        <v>33</v>
      </c>
      <c r="E6856" s="11">
        <v>23.4</v>
      </c>
    </row>
    <row r="6857" spans="1:5" x14ac:dyDescent="0.25">
      <c r="A6857" s="39">
        <v>38997</v>
      </c>
      <c r="B6857" s="37">
        <f t="shared" si="214"/>
        <v>10</v>
      </c>
      <c r="C6857" s="37">
        <f t="shared" si="215"/>
        <v>2006</v>
      </c>
      <c r="D6857" s="22">
        <v>33.1</v>
      </c>
      <c r="E6857" s="11">
        <v>22.5</v>
      </c>
    </row>
    <row r="6858" spans="1:5" x14ac:dyDescent="0.25">
      <c r="A6858" s="39">
        <v>38998</v>
      </c>
      <c r="B6858" s="37">
        <f t="shared" si="214"/>
        <v>10</v>
      </c>
      <c r="C6858" s="37">
        <f t="shared" si="215"/>
        <v>2006</v>
      </c>
      <c r="D6858" s="22">
        <v>34</v>
      </c>
      <c r="E6858" s="11">
        <v>22.5</v>
      </c>
    </row>
    <row r="6859" spans="1:5" x14ac:dyDescent="0.25">
      <c r="A6859" s="39">
        <v>38999</v>
      </c>
      <c r="B6859" s="37">
        <f t="shared" si="214"/>
        <v>10</v>
      </c>
      <c r="C6859" s="37">
        <f t="shared" si="215"/>
        <v>2006</v>
      </c>
      <c r="D6859" s="22">
        <v>34.299999999999997</v>
      </c>
      <c r="E6859" s="11">
        <v>23</v>
      </c>
    </row>
    <row r="6860" spans="1:5" x14ac:dyDescent="0.25">
      <c r="A6860" s="39">
        <v>39000</v>
      </c>
      <c r="B6860" s="37">
        <f t="shared" si="214"/>
        <v>10</v>
      </c>
      <c r="C6860" s="37">
        <f t="shared" si="215"/>
        <v>2006</v>
      </c>
      <c r="D6860" s="22">
        <v>35</v>
      </c>
      <c r="E6860" s="11">
        <v>22.5</v>
      </c>
    </row>
    <row r="6861" spans="1:5" x14ac:dyDescent="0.25">
      <c r="A6861" s="39">
        <v>39001</v>
      </c>
      <c r="B6861" s="37">
        <f t="shared" si="214"/>
        <v>10</v>
      </c>
      <c r="C6861" s="37">
        <f t="shared" si="215"/>
        <v>2006</v>
      </c>
      <c r="D6861" s="22">
        <v>35.200000000000003</v>
      </c>
      <c r="E6861" s="11">
        <v>24</v>
      </c>
    </row>
    <row r="6862" spans="1:5" x14ac:dyDescent="0.25">
      <c r="A6862" s="39">
        <v>39002</v>
      </c>
      <c r="B6862" s="37">
        <f t="shared" si="214"/>
        <v>10</v>
      </c>
      <c r="C6862" s="37">
        <f t="shared" si="215"/>
        <v>2006</v>
      </c>
      <c r="D6862" s="22">
        <v>34</v>
      </c>
      <c r="E6862" s="11">
        <v>22.5</v>
      </c>
    </row>
    <row r="6863" spans="1:5" x14ac:dyDescent="0.25">
      <c r="A6863" s="39">
        <v>39003</v>
      </c>
      <c r="B6863" s="37">
        <f t="shared" si="214"/>
        <v>10</v>
      </c>
      <c r="C6863" s="37">
        <f t="shared" si="215"/>
        <v>2006</v>
      </c>
      <c r="D6863" s="22">
        <v>34.5</v>
      </c>
      <c r="E6863" s="11">
        <v>21</v>
      </c>
    </row>
    <row r="6864" spans="1:5" x14ac:dyDescent="0.25">
      <c r="A6864" s="39">
        <v>39004</v>
      </c>
      <c r="B6864" s="37">
        <f t="shared" si="214"/>
        <v>10</v>
      </c>
      <c r="C6864" s="37">
        <f t="shared" si="215"/>
        <v>2006</v>
      </c>
      <c r="D6864" s="22">
        <v>36</v>
      </c>
      <c r="E6864" s="11">
        <v>22.5</v>
      </c>
    </row>
    <row r="6865" spans="1:5" x14ac:dyDescent="0.25">
      <c r="A6865" s="39">
        <v>39005</v>
      </c>
      <c r="B6865" s="37">
        <f t="shared" si="214"/>
        <v>10</v>
      </c>
      <c r="C6865" s="37">
        <f t="shared" si="215"/>
        <v>2006</v>
      </c>
      <c r="D6865" s="22">
        <v>37</v>
      </c>
      <c r="E6865" s="11">
        <v>22.2</v>
      </c>
    </row>
    <row r="6866" spans="1:5" x14ac:dyDescent="0.25">
      <c r="A6866" s="39">
        <v>39006</v>
      </c>
      <c r="B6866" s="37">
        <f t="shared" si="214"/>
        <v>10</v>
      </c>
      <c r="C6866" s="37">
        <f t="shared" si="215"/>
        <v>2006</v>
      </c>
      <c r="D6866" s="22">
        <v>38.200000000000003</v>
      </c>
      <c r="E6866" s="11">
        <v>22</v>
      </c>
    </row>
    <row r="6867" spans="1:5" x14ac:dyDescent="0.25">
      <c r="A6867" s="39">
        <v>39007</v>
      </c>
      <c r="B6867" s="37">
        <f t="shared" si="214"/>
        <v>10</v>
      </c>
      <c r="C6867" s="37">
        <f t="shared" si="215"/>
        <v>2006</v>
      </c>
      <c r="D6867" s="22">
        <v>38.200000000000003</v>
      </c>
      <c r="E6867" s="11">
        <v>21.4</v>
      </c>
    </row>
    <row r="6868" spans="1:5" x14ac:dyDescent="0.25">
      <c r="A6868" s="39">
        <v>39008</v>
      </c>
      <c r="B6868" s="37">
        <f t="shared" si="214"/>
        <v>10</v>
      </c>
      <c r="C6868" s="37">
        <f t="shared" si="215"/>
        <v>2006</v>
      </c>
      <c r="D6868" s="22">
        <v>37.5</v>
      </c>
      <c r="E6868" s="11">
        <v>20.6</v>
      </c>
    </row>
    <row r="6869" spans="1:5" x14ac:dyDescent="0.25">
      <c r="A6869" s="39">
        <v>39009</v>
      </c>
      <c r="B6869" s="37">
        <f t="shared" si="214"/>
        <v>10</v>
      </c>
      <c r="C6869" s="37">
        <f t="shared" si="215"/>
        <v>2006</v>
      </c>
      <c r="D6869" s="22">
        <v>37</v>
      </c>
      <c r="E6869" s="11">
        <v>20</v>
      </c>
    </row>
    <row r="6870" spans="1:5" x14ac:dyDescent="0.25">
      <c r="A6870" s="39">
        <v>39010</v>
      </c>
      <c r="B6870" s="37">
        <f t="shared" si="214"/>
        <v>10</v>
      </c>
      <c r="C6870" s="37">
        <f t="shared" si="215"/>
        <v>2006</v>
      </c>
      <c r="D6870" s="22">
        <v>37.200000000000003</v>
      </c>
      <c r="E6870" s="11">
        <v>19.5</v>
      </c>
    </row>
    <row r="6871" spans="1:5" x14ac:dyDescent="0.25">
      <c r="A6871" s="39">
        <v>39011</v>
      </c>
      <c r="B6871" s="37">
        <f t="shared" si="214"/>
        <v>10</v>
      </c>
      <c r="C6871" s="37">
        <f t="shared" si="215"/>
        <v>2006</v>
      </c>
      <c r="D6871" s="22">
        <v>37</v>
      </c>
      <c r="E6871" s="11">
        <v>20</v>
      </c>
    </row>
    <row r="6872" spans="1:5" x14ac:dyDescent="0.25">
      <c r="A6872" s="39">
        <v>39012</v>
      </c>
      <c r="B6872" s="37">
        <f t="shared" si="214"/>
        <v>10</v>
      </c>
      <c r="C6872" s="37">
        <f t="shared" si="215"/>
        <v>2006</v>
      </c>
      <c r="D6872" s="22">
        <v>25.5</v>
      </c>
      <c r="E6872" s="11">
        <v>20.5</v>
      </c>
    </row>
    <row r="6873" spans="1:5" x14ac:dyDescent="0.25">
      <c r="A6873" s="39">
        <v>39013</v>
      </c>
      <c r="B6873" s="37">
        <f t="shared" si="214"/>
        <v>10</v>
      </c>
      <c r="C6873" s="37">
        <f t="shared" si="215"/>
        <v>2006</v>
      </c>
      <c r="D6873" s="22">
        <v>36</v>
      </c>
      <c r="E6873" s="11">
        <v>20.2</v>
      </c>
    </row>
    <row r="6874" spans="1:5" x14ac:dyDescent="0.25">
      <c r="A6874" s="39">
        <v>39014</v>
      </c>
      <c r="B6874" s="37">
        <f t="shared" si="214"/>
        <v>10</v>
      </c>
      <c r="C6874" s="37">
        <f t="shared" si="215"/>
        <v>2006</v>
      </c>
      <c r="D6874" s="22">
        <v>36.5</v>
      </c>
      <c r="E6874" s="11">
        <v>20</v>
      </c>
    </row>
    <row r="6875" spans="1:5" x14ac:dyDescent="0.25">
      <c r="A6875" s="39">
        <v>39015</v>
      </c>
      <c r="B6875" s="37">
        <f t="shared" si="214"/>
        <v>10</v>
      </c>
      <c r="C6875" s="37">
        <f t="shared" si="215"/>
        <v>2006</v>
      </c>
      <c r="D6875" s="22">
        <v>36.6</v>
      </c>
      <c r="E6875" s="11">
        <v>19.5</v>
      </c>
    </row>
    <row r="6876" spans="1:5" x14ac:dyDescent="0.25">
      <c r="A6876" s="39">
        <v>39016</v>
      </c>
      <c r="B6876" s="37">
        <f t="shared" si="214"/>
        <v>10</v>
      </c>
      <c r="C6876" s="37">
        <f t="shared" si="215"/>
        <v>2006</v>
      </c>
      <c r="D6876" s="22">
        <v>36</v>
      </c>
      <c r="E6876" s="11">
        <v>20</v>
      </c>
    </row>
    <row r="6877" spans="1:5" x14ac:dyDescent="0.25">
      <c r="A6877" s="39">
        <v>39017</v>
      </c>
      <c r="B6877" s="37">
        <f t="shared" si="214"/>
        <v>10</v>
      </c>
      <c r="C6877" s="37">
        <f t="shared" si="215"/>
        <v>2006</v>
      </c>
      <c r="D6877" s="22">
        <v>36.6</v>
      </c>
      <c r="E6877" s="11">
        <v>20.100000000000001</v>
      </c>
    </row>
    <row r="6878" spans="1:5" x14ac:dyDescent="0.25">
      <c r="A6878" s="39">
        <v>39018</v>
      </c>
      <c r="B6878" s="37">
        <f t="shared" si="214"/>
        <v>10</v>
      </c>
      <c r="C6878" s="37">
        <f t="shared" si="215"/>
        <v>2006</v>
      </c>
      <c r="D6878" s="22">
        <v>36.299999999999997</v>
      </c>
      <c r="E6878" s="11">
        <v>18.899999999999999</v>
      </c>
    </row>
    <row r="6879" spans="1:5" x14ac:dyDescent="0.25">
      <c r="A6879" s="39">
        <v>39019</v>
      </c>
      <c r="B6879" s="37">
        <f t="shared" si="214"/>
        <v>10</v>
      </c>
      <c r="C6879" s="37">
        <f t="shared" si="215"/>
        <v>2006</v>
      </c>
      <c r="D6879" s="22">
        <v>36</v>
      </c>
      <c r="E6879" s="12">
        <v>18.2</v>
      </c>
    </row>
    <row r="6880" spans="1:5" x14ac:dyDescent="0.25">
      <c r="A6880" s="39">
        <v>39020</v>
      </c>
      <c r="B6880" s="37">
        <f t="shared" si="214"/>
        <v>10</v>
      </c>
      <c r="C6880" s="37">
        <f t="shared" si="215"/>
        <v>2006</v>
      </c>
      <c r="D6880" s="11">
        <v>35.9</v>
      </c>
      <c r="E6880" s="16">
        <v>18.2</v>
      </c>
    </row>
    <row r="6881" spans="1:5" x14ac:dyDescent="0.25">
      <c r="A6881" s="39">
        <v>39021</v>
      </c>
      <c r="B6881" s="37">
        <f t="shared" si="214"/>
        <v>10</v>
      </c>
      <c r="C6881" s="37">
        <f t="shared" si="215"/>
        <v>2006</v>
      </c>
      <c r="D6881" s="21">
        <v>36</v>
      </c>
      <c r="E6881" s="21">
        <v>17</v>
      </c>
    </row>
    <row r="6882" spans="1:5" x14ac:dyDescent="0.25">
      <c r="A6882" s="39">
        <v>39022</v>
      </c>
      <c r="B6882" s="37">
        <f t="shared" si="214"/>
        <v>11</v>
      </c>
      <c r="C6882" s="37">
        <f t="shared" si="215"/>
        <v>2006</v>
      </c>
      <c r="D6882" s="21">
        <v>36.200000000000003</v>
      </c>
      <c r="E6882" s="23">
        <v>17.2</v>
      </c>
    </row>
    <row r="6883" spans="1:5" x14ac:dyDescent="0.25">
      <c r="A6883" s="39">
        <v>39023</v>
      </c>
      <c r="B6883" s="37">
        <f t="shared" si="214"/>
        <v>11</v>
      </c>
      <c r="C6883" s="37">
        <f t="shared" si="215"/>
        <v>2006</v>
      </c>
      <c r="D6883" s="21">
        <v>35.700000000000003</v>
      </c>
      <c r="E6883" s="23">
        <v>17.100000000000001</v>
      </c>
    </row>
    <row r="6884" spans="1:5" x14ac:dyDescent="0.25">
      <c r="A6884" s="39">
        <v>39024</v>
      </c>
      <c r="B6884" s="37">
        <f t="shared" si="214"/>
        <v>11</v>
      </c>
      <c r="C6884" s="37">
        <f t="shared" si="215"/>
        <v>2006</v>
      </c>
      <c r="D6884" s="21">
        <v>35.1</v>
      </c>
      <c r="E6884" s="23">
        <v>17.399999999999999</v>
      </c>
    </row>
    <row r="6885" spans="1:5" x14ac:dyDescent="0.25">
      <c r="A6885" s="39">
        <v>39025</v>
      </c>
      <c r="B6885" s="37">
        <f t="shared" si="214"/>
        <v>11</v>
      </c>
      <c r="C6885" s="37">
        <f t="shared" si="215"/>
        <v>2006</v>
      </c>
      <c r="D6885" s="22">
        <v>36</v>
      </c>
      <c r="E6885" s="22">
        <v>20.5</v>
      </c>
    </row>
    <row r="6886" spans="1:5" x14ac:dyDescent="0.25">
      <c r="A6886" s="39">
        <v>39026</v>
      </c>
      <c r="B6886" s="37">
        <f t="shared" si="214"/>
        <v>11</v>
      </c>
      <c r="C6886" s="37">
        <f t="shared" si="215"/>
        <v>2006</v>
      </c>
      <c r="D6886" s="22">
        <v>36</v>
      </c>
      <c r="E6886" s="22">
        <v>20.6</v>
      </c>
    </row>
    <row r="6887" spans="1:5" x14ac:dyDescent="0.25">
      <c r="A6887" s="39">
        <v>39027</v>
      </c>
      <c r="B6887" s="37">
        <f t="shared" si="214"/>
        <v>11</v>
      </c>
      <c r="C6887" s="37">
        <f t="shared" si="215"/>
        <v>2006</v>
      </c>
      <c r="D6887" s="22">
        <v>35.700000000000003</v>
      </c>
      <c r="E6887" s="22">
        <v>23.4</v>
      </c>
    </row>
    <row r="6888" spans="1:5" x14ac:dyDescent="0.25">
      <c r="A6888" s="39">
        <v>39028</v>
      </c>
      <c r="B6888" s="37">
        <f t="shared" si="214"/>
        <v>11</v>
      </c>
      <c r="C6888" s="37">
        <f t="shared" si="215"/>
        <v>2006</v>
      </c>
      <c r="D6888" s="22">
        <v>34.700000000000003</v>
      </c>
      <c r="E6888" s="22">
        <v>19.600000000000001</v>
      </c>
    </row>
    <row r="6889" spans="1:5" x14ac:dyDescent="0.25">
      <c r="A6889" s="39">
        <v>39029</v>
      </c>
      <c r="B6889" s="37">
        <f t="shared" si="214"/>
        <v>11</v>
      </c>
      <c r="C6889" s="37">
        <f t="shared" si="215"/>
        <v>2006</v>
      </c>
      <c r="D6889" s="22">
        <v>34.700000000000003</v>
      </c>
      <c r="E6889" s="22">
        <v>18</v>
      </c>
    </row>
    <row r="6890" spans="1:5" x14ac:dyDescent="0.25">
      <c r="A6890" s="39">
        <v>39030</v>
      </c>
      <c r="B6890" s="37">
        <f t="shared" si="214"/>
        <v>11</v>
      </c>
      <c r="C6890" s="37">
        <f t="shared" si="215"/>
        <v>2006</v>
      </c>
      <c r="D6890" s="22">
        <v>34.4</v>
      </c>
      <c r="E6890" s="22">
        <v>17.100000000000001</v>
      </c>
    </row>
    <row r="6891" spans="1:5" x14ac:dyDescent="0.25">
      <c r="A6891" s="39">
        <v>39031</v>
      </c>
      <c r="B6891" s="37">
        <f t="shared" si="214"/>
        <v>11</v>
      </c>
      <c r="C6891" s="37">
        <f t="shared" si="215"/>
        <v>2006</v>
      </c>
      <c r="D6891" s="22">
        <v>35</v>
      </c>
      <c r="E6891" s="22">
        <v>16.5</v>
      </c>
    </row>
    <row r="6892" spans="1:5" x14ac:dyDescent="0.25">
      <c r="A6892" s="39">
        <v>39032</v>
      </c>
      <c r="B6892" s="37">
        <f t="shared" si="214"/>
        <v>11</v>
      </c>
      <c r="C6892" s="37">
        <f t="shared" si="215"/>
        <v>2006</v>
      </c>
      <c r="D6892" s="22">
        <v>35</v>
      </c>
      <c r="E6892" s="22">
        <v>16</v>
      </c>
    </row>
    <row r="6893" spans="1:5" x14ac:dyDescent="0.25">
      <c r="A6893" s="39">
        <v>39033</v>
      </c>
      <c r="B6893" s="37">
        <f t="shared" si="214"/>
        <v>11</v>
      </c>
      <c r="C6893" s="37">
        <f t="shared" si="215"/>
        <v>2006</v>
      </c>
      <c r="D6893" s="22">
        <v>34</v>
      </c>
      <c r="E6893" s="22">
        <v>17</v>
      </c>
    </row>
    <row r="6894" spans="1:5" x14ac:dyDescent="0.25">
      <c r="A6894" s="39">
        <v>39034</v>
      </c>
      <c r="B6894" s="37">
        <f t="shared" si="214"/>
        <v>11</v>
      </c>
      <c r="C6894" s="37">
        <f t="shared" si="215"/>
        <v>2006</v>
      </c>
      <c r="D6894" s="22">
        <v>34.200000000000003</v>
      </c>
      <c r="E6894" s="22">
        <v>16.899999999999999</v>
      </c>
    </row>
    <row r="6895" spans="1:5" x14ac:dyDescent="0.25">
      <c r="A6895" s="39">
        <v>39035</v>
      </c>
      <c r="B6895" s="37">
        <f t="shared" si="214"/>
        <v>11</v>
      </c>
      <c r="C6895" s="37">
        <f t="shared" si="215"/>
        <v>2006</v>
      </c>
      <c r="D6895" s="22">
        <v>34.1</v>
      </c>
      <c r="E6895" s="22">
        <v>17.399999999999999</v>
      </c>
    </row>
    <row r="6896" spans="1:5" x14ac:dyDescent="0.25">
      <c r="A6896" s="39">
        <v>39036</v>
      </c>
      <c r="B6896" s="37">
        <f t="shared" si="214"/>
        <v>11</v>
      </c>
      <c r="C6896" s="37">
        <f t="shared" si="215"/>
        <v>2006</v>
      </c>
      <c r="D6896" s="22">
        <v>34.4</v>
      </c>
      <c r="E6896" s="22">
        <v>18.5</v>
      </c>
    </row>
    <row r="6897" spans="1:5" x14ac:dyDescent="0.25">
      <c r="A6897" s="39">
        <v>39037</v>
      </c>
      <c r="B6897" s="37">
        <f t="shared" si="214"/>
        <v>11</v>
      </c>
      <c r="C6897" s="37">
        <f t="shared" si="215"/>
        <v>2006</v>
      </c>
      <c r="D6897" s="22">
        <v>34.299999999999997</v>
      </c>
      <c r="E6897" s="22">
        <v>17.399999999999999</v>
      </c>
    </row>
    <row r="6898" spans="1:5" x14ac:dyDescent="0.25">
      <c r="A6898" s="39">
        <v>39038</v>
      </c>
      <c r="B6898" s="37">
        <f t="shared" si="214"/>
        <v>11</v>
      </c>
      <c r="C6898" s="37">
        <f t="shared" si="215"/>
        <v>2006</v>
      </c>
      <c r="D6898" s="22">
        <v>33.299999999999997</v>
      </c>
      <c r="E6898" s="22">
        <v>16.7</v>
      </c>
    </row>
    <row r="6899" spans="1:5" x14ac:dyDescent="0.25">
      <c r="A6899" s="39">
        <v>39039</v>
      </c>
      <c r="B6899" s="37">
        <f t="shared" si="214"/>
        <v>11</v>
      </c>
      <c r="C6899" s="37">
        <f t="shared" si="215"/>
        <v>2006</v>
      </c>
      <c r="D6899" s="22">
        <v>34</v>
      </c>
      <c r="E6899" s="22">
        <v>16.100000000000001</v>
      </c>
    </row>
    <row r="6900" spans="1:5" x14ac:dyDescent="0.25">
      <c r="A6900" s="39">
        <v>39040</v>
      </c>
      <c r="B6900" s="37">
        <f t="shared" si="214"/>
        <v>11</v>
      </c>
      <c r="C6900" s="37">
        <f t="shared" si="215"/>
        <v>2006</v>
      </c>
      <c r="D6900" s="22">
        <v>34.4</v>
      </c>
      <c r="E6900" s="22">
        <v>15.9</v>
      </c>
    </row>
    <row r="6901" spans="1:5" x14ac:dyDescent="0.25">
      <c r="A6901" s="39">
        <v>39041</v>
      </c>
      <c r="B6901" s="37">
        <f t="shared" si="214"/>
        <v>11</v>
      </c>
      <c r="C6901" s="37">
        <f t="shared" si="215"/>
        <v>2006</v>
      </c>
      <c r="D6901" s="22">
        <v>34</v>
      </c>
      <c r="E6901" s="22">
        <v>16</v>
      </c>
    </row>
    <row r="6902" spans="1:5" x14ac:dyDescent="0.25">
      <c r="A6902" s="39">
        <v>39042</v>
      </c>
      <c r="B6902" s="37">
        <f t="shared" si="214"/>
        <v>11</v>
      </c>
      <c r="C6902" s="37">
        <f t="shared" si="215"/>
        <v>2006</v>
      </c>
      <c r="D6902" s="22">
        <v>32.4</v>
      </c>
      <c r="E6902" s="22">
        <v>18.399999999999999</v>
      </c>
    </row>
    <row r="6903" spans="1:5" x14ac:dyDescent="0.25">
      <c r="A6903" s="39">
        <v>39043</v>
      </c>
      <c r="B6903" s="37">
        <f t="shared" si="214"/>
        <v>11</v>
      </c>
      <c r="C6903" s="37">
        <f t="shared" si="215"/>
        <v>2006</v>
      </c>
      <c r="D6903" s="22">
        <v>32.200000000000003</v>
      </c>
      <c r="E6903" s="22">
        <v>17.5</v>
      </c>
    </row>
    <row r="6904" spans="1:5" x14ac:dyDescent="0.25">
      <c r="A6904" s="39">
        <v>39044</v>
      </c>
      <c r="B6904" s="37">
        <f t="shared" si="214"/>
        <v>11</v>
      </c>
      <c r="C6904" s="37">
        <f t="shared" si="215"/>
        <v>2006</v>
      </c>
      <c r="D6904" s="22">
        <v>32.5</v>
      </c>
      <c r="E6904" s="22">
        <v>18.5</v>
      </c>
    </row>
    <row r="6905" spans="1:5" x14ac:dyDescent="0.25">
      <c r="A6905" s="39">
        <v>39045</v>
      </c>
      <c r="B6905" s="37">
        <f t="shared" si="214"/>
        <v>11</v>
      </c>
      <c r="C6905" s="37">
        <f t="shared" si="215"/>
        <v>2006</v>
      </c>
      <c r="D6905" s="22">
        <v>32</v>
      </c>
      <c r="E6905" s="22">
        <v>14.2</v>
      </c>
    </row>
    <row r="6906" spans="1:5" x14ac:dyDescent="0.25">
      <c r="A6906" s="39">
        <v>39046</v>
      </c>
      <c r="B6906" s="37">
        <f t="shared" si="214"/>
        <v>11</v>
      </c>
      <c r="C6906" s="37">
        <f t="shared" si="215"/>
        <v>2006</v>
      </c>
      <c r="D6906" s="22">
        <v>31</v>
      </c>
      <c r="E6906" s="22">
        <v>12</v>
      </c>
    </row>
    <row r="6907" spans="1:5" x14ac:dyDescent="0.25">
      <c r="A6907" s="39">
        <v>39047</v>
      </c>
      <c r="B6907" s="37">
        <f t="shared" si="214"/>
        <v>11</v>
      </c>
      <c r="C6907" s="37">
        <f t="shared" si="215"/>
        <v>2006</v>
      </c>
      <c r="D6907" s="22">
        <v>30.5</v>
      </c>
      <c r="E6907" s="22">
        <v>12.6</v>
      </c>
    </row>
    <row r="6908" spans="1:5" x14ac:dyDescent="0.25">
      <c r="A6908" s="39">
        <v>39048</v>
      </c>
      <c r="B6908" s="37">
        <f t="shared" si="214"/>
        <v>11</v>
      </c>
      <c r="C6908" s="37">
        <f t="shared" si="215"/>
        <v>2006</v>
      </c>
      <c r="D6908" s="22">
        <v>30.2</v>
      </c>
      <c r="E6908" s="22">
        <v>11.8</v>
      </c>
    </row>
    <row r="6909" spans="1:5" x14ac:dyDescent="0.25">
      <c r="A6909" s="39">
        <v>39049</v>
      </c>
      <c r="B6909" s="37">
        <f t="shared" si="214"/>
        <v>11</v>
      </c>
      <c r="C6909" s="37">
        <f t="shared" si="215"/>
        <v>2006</v>
      </c>
      <c r="D6909" s="22">
        <v>29.8</v>
      </c>
      <c r="E6909" s="22">
        <v>14.5</v>
      </c>
    </row>
    <row r="6910" spans="1:5" x14ac:dyDescent="0.25">
      <c r="A6910" s="39">
        <v>39050</v>
      </c>
      <c r="B6910" s="37">
        <f t="shared" si="214"/>
        <v>11</v>
      </c>
      <c r="C6910" s="37">
        <f t="shared" si="215"/>
        <v>2006</v>
      </c>
      <c r="D6910" s="22">
        <v>30.4</v>
      </c>
      <c r="E6910" s="22">
        <v>20.6</v>
      </c>
    </row>
    <row r="6911" spans="1:5" x14ac:dyDescent="0.25">
      <c r="A6911" s="39">
        <v>39051</v>
      </c>
      <c r="B6911" s="37">
        <f t="shared" si="214"/>
        <v>11</v>
      </c>
      <c r="C6911" s="37">
        <f t="shared" si="215"/>
        <v>2006</v>
      </c>
      <c r="D6911" s="6">
        <v>31</v>
      </c>
      <c r="E6911" s="11">
        <v>18.7</v>
      </c>
    </row>
    <row r="6912" spans="1:5" x14ac:dyDescent="0.25">
      <c r="A6912" s="39">
        <v>39052</v>
      </c>
      <c r="B6912" s="37">
        <f t="shared" si="214"/>
        <v>12</v>
      </c>
      <c r="C6912" s="37">
        <f t="shared" si="215"/>
        <v>2006</v>
      </c>
      <c r="D6912" s="11">
        <v>30.3</v>
      </c>
      <c r="E6912" s="11">
        <v>13</v>
      </c>
    </row>
    <row r="6913" spans="1:5" x14ac:dyDescent="0.25">
      <c r="A6913" s="39">
        <v>39053</v>
      </c>
      <c r="B6913" s="37">
        <f t="shared" si="214"/>
        <v>12</v>
      </c>
      <c r="C6913" s="37">
        <f t="shared" si="215"/>
        <v>2006</v>
      </c>
      <c r="D6913" s="11">
        <v>30.4</v>
      </c>
      <c r="E6913" s="11">
        <v>12.7</v>
      </c>
    </row>
    <row r="6914" spans="1:5" x14ac:dyDescent="0.25">
      <c r="A6914" s="39">
        <v>39054</v>
      </c>
      <c r="B6914" s="37">
        <f t="shared" si="214"/>
        <v>12</v>
      </c>
      <c r="C6914" s="37">
        <f t="shared" si="215"/>
        <v>2006</v>
      </c>
      <c r="D6914" s="11">
        <v>33.299999999999997</v>
      </c>
      <c r="E6914" s="11">
        <v>15.4</v>
      </c>
    </row>
    <row r="6915" spans="1:5" x14ac:dyDescent="0.25">
      <c r="A6915" s="39">
        <v>39055</v>
      </c>
      <c r="B6915" s="37">
        <f t="shared" ref="B6915:B6978" si="216">MONTH(A6915)</f>
        <v>12</v>
      </c>
      <c r="C6915" s="37">
        <f t="shared" ref="C6915:C6978" si="217">YEAR(A6915)</f>
        <v>2006</v>
      </c>
      <c r="D6915" s="11">
        <v>30.7</v>
      </c>
      <c r="E6915" s="11">
        <v>18.600000000000001</v>
      </c>
    </row>
    <row r="6916" spans="1:5" x14ac:dyDescent="0.25">
      <c r="A6916" s="39">
        <v>39056</v>
      </c>
      <c r="B6916" s="37">
        <f t="shared" si="216"/>
        <v>12</v>
      </c>
      <c r="C6916" s="37">
        <f t="shared" si="217"/>
        <v>2006</v>
      </c>
      <c r="D6916" s="11">
        <v>31.6</v>
      </c>
      <c r="E6916" s="11">
        <v>17.100000000000001</v>
      </c>
    </row>
    <row r="6917" spans="1:5" x14ac:dyDescent="0.25">
      <c r="A6917" s="39">
        <v>39057</v>
      </c>
      <c r="B6917" s="37">
        <f t="shared" si="216"/>
        <v>12</v>
      </c>
      <c r="C6917" s="37">
        <f t="shared" si="217"/>
        <v>2006</v>
      </c>
      <c r="D6917" s="11">
        <v>30</v>
      </c>
      <c r="E6917" s="11">
        <v>16.600000000000001</v>
      </c>
    </row>
    <row r="6918" spans="1:5" x14ac:dyDescent="0.25">
      <c r="A6918" s="39">
        <v>39058</v>
      </c>
      <c r="B6918" s="37">
        <f t="shared" si="216"/>
        <v>12</v>
      </c>
      <c r="C6918" s="37">
        <f t="shared" si="217"/>
        <v>2006</v>
      </c>
      <c r="D6918" s="11">
        <v>30.3</v>
      </c>
      <c r="E6918" s="11">
        <v>13.2</v>
      </c>
    </row>
    <row r="6919" spans="1:5" x14ac:dyDescent="0.25">
      <c r="A6919" s="39">
        <v>39059</v>
      </c>
      <c r="B6919" s="37">
        <f t="shared" si="216"/>
        <v>12</v>
      </c>
      <c r="C6919" s="37">
        <f t="shared" si="217"/>
        <v>2006</v>
      </c>
      <c r="D6919" s="11">
        <v>28.2</v>
      </c>
      <c r="E6919" s="11">
        <v>12.4</v>
      </c>
    </row>
    <row r="6920" spans="1:5" x14ac:dyDescent="0.25">
      <c r="A6920" s="39">
        <v>39060</v>
      </c>
      <c r="B6920" s="37">
        <f t="shared" si="216"/>
        <v>12</v>
      </c>
      <c r="C6920" s="37">
        <f t="shared" si="217"/>
        <v>2006</v>
      </c>
      <c r="D6920" s="11">
        <v>28.6</v>
      </c>
      <c r="E6920" s="11">
        <v>12</v>
      </c>
    </row>
    <row r="6921" spans="1:5" x14ac:dyDescent="0.25">
      <c r="A6921" s="39">
        <v>39061</v>
      </c>
      <c r="B6921" s="37">
        <f t="shared" si="216"/>
        <v>12</v>
      </c>
      <c r="C6921" s="37">
        <f t="shared" si="217"/>
        <v>2006</v>
      </c>
      <c r="D6921" s="11">
        <v>29</v>
      </c>
      <c r="E6921" s="11">
        <v>13.8</v>
      </c>
    </row>
    <row r="6922" spans="1:5" x14ac:dyDescent="0.25">
      <c r="A6922" s="39">
        <v>39062</v>
      </c>
      <c r="B6922" s="37">
        <f t="shared" si="216"/>
        <v>12</v>
      </c>
      <c r="C6922" s="37">
        <f t="shared" si="217"/>
        <v>2006</v>
      </c>
      <c r="D6922" s="11">
        <v>28.4</v>
      </c>
      <c r="E6922" s="11">
        <v>12.5</v>
      </c>
    </row>
    <row r="6923" spans="1:5" x14ac:dyDescent="0.25">
      <c r="A6923" s="39">
        <v>39063</v>
      </c>
      <c r="B6923" s="37">
        <f t="shared" si="216"/>
        <v>12</v>
      </c>
      <c r="C6923" s="37">
        <f t="shared" si="217"/>
        <v>2006</v>
      </c>
      <c r="D6923" s="11">
        <v>28</v>
      </c>
      <c r="E6923" s="11">
        <v>10.199999999999999</v>
      </c>
    </row>
    <row r="6924" spans="1:5" x14ac:dyDescent="0.25">
      <c r="A6924" s="39">
        <v>39064</v>
      </c>
      <c r="B6924" s="37">
        <f t="shared" si="216"/>
        <v>12</v>
      </c>
      <c r="C6924" s="37">
        <f t="shared" si="217"/>
        <v>2006</v>
      </c>
      <c r="D6924" s="11">
        <v>30.2</v>
      </c>
      <c r="E6924" s="11">
        <v>12.5</v>
      </c>
    </row>
    <row r="6925" spans="1:5" x14ac:dyDescent="0.25">
      <c r="A6925" s="39">
        <v>39065</v>
      </c>
      <c r="B6925" s="37">
        <f t="shared" si="216"/>
        <v>12</v>
      </c>
      <c r="C6925" s="37">
        <f t="shared" si="217"/>
        <v>2006</v>
      </c>
      <c r="D6925" s="11">
        <v>32.5</v>
      </c>
      <c r="E6925" s="11">
        <v>16</v>
      </c>
    </row>
    <row r="6926" spans="1:5" x14ac:dyDescent="0.25">
      <c r="A6926" s="39">
        <v>39066</v>
      </c>
      <c r="B6926" s="37">
        <f t="shared" si="216"/>
        <v>12</v>
      </c>
      <c r="C6926" s="37">
        <f t="shared" si="217"/>
        <v>2006</v>
      </c>
      <c r="D6926" s="11">
        <v>33.299999999999997</v>
      </c>
      <c r="E6926" s="11">
        <v>15.7</v>
      </c>
    </row>
    <row r="6927" spans="1:5" x14ac:dyDescent="0.25">
      <c r="A6927" s="39">
        <v>39067</v>
      </c>
      <c r="B6927" s="37">
        <f t="shared" si="216"/>
        <v>12</v>
      </c>
      <c r="C6927" s="37">
        <f t="shared" si="217"/>
        <v>2006</v>
      </c>
      <c r="D6927" s="11">
        <v>31.6</v>
      </c>
      <c r="E6927" s="11">
        <v>13.6</v>
      </c>
    </row>
    <row r="6928" spans="1:5" x14ac:dyDescent="0.25">
      <c r="A6928" s="39">
        <v>39068</v>
      </c>
      <c r="B6928" s="37">
        <f t="shared" si="216"/>
        <v>12</v>
      </c>
      <c r="C6928" s="37">
        <f t="shared" si="217"/>
        <v>2006</v>
      </c>
      <c r="D6928" s="11">
        <v>32.4</v>
      </c>
      <c r="E6928" s="11">
        <v>13.7</v>
      </c>
    </row>
    <row r="6929" spans="1:5" x14ac:dyDescent="0.25">
      <c r="A6929" s="39">
        <v>39069</v>
      </c>
      <c r="B6929" s="37">
        <f t="shared" si="216"/>
        <v>12</v>
      </c>
      <c r="C6929" s="37">
        <f t="shared" si="217"/>
        <v>2006</v>
      </c>
      <c r="D6929" s="11">
        <v>32.700000000000003</v>
      </c>
      <c r="E6929" s="11">
        <v>13.3</v>
      </c>
    </row>
    <row r="6930" spans="1:5" x14ac:dyDescent="0.25">
      <c r="A6930" s="39">
        <v>39070</v>
      </c>
      <c r="B6930" s="37">
        <f t="shared" si="216"/>
        <v>12</v>
      </c>
      <c r="C6930" s="37">
        <f t="shared" si="217"/>
        <v>2006</v>
      </c>
      <c r="D6930" s="11">
        <v>31</v>
      </c>
      <c r="E6930" s="11">
        <v>11.5</v>
      </c>
    </row>
    <row r="6931" spans="1:5" x14ac:dyDescent="0.25">
      <c r="A6931" s="39">
        <v>39071</v>
      </c>
      <c r="B6931" s="37">
        <f t="shared" si="216"/>
        <v>12</v>
      </c>
      <c r="C6931" s="37">
        <f t="shared" si="217"/>
        <v>2006</v>
      </c>
      <c r="D6931" s="11">
        <v>29.6</v>
      </c>
      <c r="E6931" s="11">
        <v>11.2</v>
      </c>
    </row>
    <row r="6932" spans="1:5" x14ac:dyDescent="0.25">
      <c r="A6932" s="39">
        <v>39072</v>
      </c>
      <c r="B6932" s="37">
        <f t="shared" si="216"/>
        <v>12</v>
      </c>
      <c r="C6932" s="37">
        <f t="shared" si="217"/>
        <v>2006</v>
      </c>
      <c r="D6932" s="11">
        <v>30.5</v>
      </c>
      <c r="E6932" s="11">
        <v>12.5</v>
      </c>
    </row>
    <row r="6933" spans="1:5" x14ac:dyDescent="0.25">
      <c r="A6933" s="39">
        <v>39073</v>
      </c>
      <c r="B6933" s="37">
        <f t="shared" si="216"/>
        <v>12</v>
      </c>
      <c r="C6933" s="37">
        <f t="shared" si="217"/>
        <v>2006</v>
      </c>
      <c r="D6933" s="11">
        <v>31.4</v>
      </c>
      <c r="E6933" s="11">
        <v>15.5</v>
      </c>
    </row>
    <row r="6934" spans="1:5" x14ac:dyDescent="0.25">
      <c r="A6934" s="39">
        <v>39074</v>
      </c>
      <c r="B6934" s="37">
        <f t="shared" si="216"/>
        <v>12</v>
      </c>
      <c r="C6934" s="37">
        <f t="shared" si="217"/>
        <v>2006</v>
      </c>
      <c r="D6934" s="11">
        <v>32</v>
      </c>
      <c r="E6934" s="11">
        <v>11</v>
      </c>
    </row>
    <row r="6935" spans="1:5" x14ac:dyDescent="0.25">
      <c r="A6935" s="39">
        <v>39075</v>
      </c>
      <c r="B6935" s="37">
        <f t="shared" si="216"/>
        <v>12</v>
      </c>
      <c r="C6935" s="37">
        <f t="shared" si="217"/>
        <v>2006</v>
      </c>
      <c r="D6935" s="11">
        <v>32.5</v>
      </c>
      <c r="E6935" s="11">
        <v>12</v>
      </c>
    </row>
    <row r="6936" spans="1:5" x14ac:dyDescent="0.25">
      <c r="A6936" s="39">
        <v>39076</v>
      </c>
      <c r="B6936" s="37">
        <f t="shared" si="216"/>
        <v>12</v>
      </c>
      <c r="C6936" s="37">
        <f t="shared" si="217"/>
        <v>2006</v>
      </c>
      <c r="D6936" s="11">
        <v>31.5</v>
      </c>
      <c r="E6936" s="11">
        <v>13.2</v>
      </c>
    </row>
    <row r="6937" spans="1:5" x14ac:dyDescent="0.25">
      <c r="A6937" s="39">
        <v>39077</v>
      </c>
      <c r="B6937" s="37">
        <f t="shared" si="216"/>
        <v>12</v>
      </c>
      <c r="C6937" s="37">
        <f t="shared" si="217"/>
        <v>2006</v>
      </c>
      <c r="D6937" s="11">
        <v>29</v>
      </c>
      <c r="E6937" s="11">
        <v>17</v>
      </c>
    </row>
    <row r="6938" spans="1:5" x14ac:dyDescent="0.25">
      <c r="A6938" s="39">
        <v>39078</v>
      </c>
      <c r="B6938" s="37">
        <f t="shared" si="216"/>
        <v>12</v>
      </c>
      <c r="C6938" s="37">
        <f t="shared" si="217"/>
        <v>2006</v>
      </c>
      <c r="D6938" s="11">
        <v>28.5</v>
      </c>
      <c r="E6938" s="11">
        <v>13.5</v>
      </c>
    </row>
    <row r="6939" spans="1:5" x14ac:dyDescent="0.25">
      <c r="A6939" s="39">
        <v>39079</v>
      </c>
      <c r="B6939" s="37">
        <f t="shared" si="216"/>
        <v>12</v>
      </c>
      <c r="C6939" s="37">
        <f t="shared" si="217"/>
        <v>2006</v>
      </c>
      <c r="D6939" s="11">
        <v>28</v>
      </c>
      <c r="E6939" s="11">
        <v>12.6</v>
      </c>
    </row>
    <row r="6940" spans="1:5" x14ac:dyDescent="0.25">
      <c r="A6940" s="39">
        <v>39080</v>
      </c>
      <c r="B6940" s="37">
        <f t="shared" si="216"/>
        <v>12</v>
      </c>
      <c r="C6940" s="37">
        <f t="shared" si="217"/>
        <v>2006</v>
      </c>
      <c r="D6940" s="11">
        <v>28.8</v>
      </c>
      <c r="E6940" s="12">
        <v>12</v>
      </c>
    </row>
    <row r="6941" spans="1:5" x14ac:dyDescent="0.25">
      <c r="A6941" s="39">
        <v>39081</v>
      </c>
      <c r="B6941" s="37">
        <f t="shared" si="216"/>
        <v>12</v>
      </c>
      <c r="C6941" s="37">
        <f t="shared" si="217"/>
        <v>2006</v>
      </c>
      <c r="D6941" s="11">
        <v>28</v>
      </c>
      <c r="E6941" s="16">
        <v>12.2</v>
      </c>
    </row>
    <row r="6942" spans="1:5" x14ac:dyDescent="0.25">
      <c r="A6942" s="39">
        <v>39082</v>
      </c>
      <c r="B6942" s="37">
        <f t="shared" si="216"/>
        <v>12</v>
      </c>
      <c r="C6942" s="37">
        <f t="shared" si="217"/>
        <v>2006</v>
      </c>
      <c r="D6942" s="1">
        <v>29</v>
      </c>
      <c r="E6942" s="11">
        <v>15</v>
      </c>
    </row>
    <row r="6943" spans="1:5" x14ac:dyDescent="0.25">
      <c r="A6943" s="39">
        <v>39083</v>
      </c>
      <c r="B6943" s="37">
        <f t="shared" si="216"/>
        <v>1</v>
      </c>
      <c r="C6943" s="37">
        <f t="shared" si="217"/>
        <v>2007</v>
      </c>
      <c r="D6943" s="1">
        <v>29.2</v>
      </c>
      <c r="E6943" s="11">
        <v>13.7</v>
      </c>
    </row>
    <row r="6944" spans="1:5" x14ac:dyDescent="0.25">
      <c r="A6944" s="39">
        <v>39084</v>
      </c>
      <c r="B6944" s="37">
        <f t="shared" si="216"/>
        <v>1</v>
      </c>
      <c r="C6944" s="37">
        <f t="shared" si="217"/>
        <v>2007</v>
      </c>
      <c r="D6944" s="1">
        <v>28.5</v>
      </c>
      <c r="E6944" s="11">
        <v>14</v>
      </c>
    </row>
    <row r="6945" spans="1:5" x14ac:dyDescent="0.25">
      <c r="A6945" s="39">
        <v>39085</v>
      </c>
      <c r="B6945" s="37">
        <f t="shared" si="216"/>
        <v>1</v>
      </c>
      <c r="C6945" s="37">
        <f t="shared" si="217"/>
        <v>2007</v>
      </c>
      <c r="D6945" s="1">
        <v>28</v>
      </c>
      <c r="E6945" s="11">
        <v>11.2</v>
      </c>
    </row>
    <row r="6946" spans="1:5" x14ac:dyDescent="0.25">
      <c r="A6946" s="39">
        <v>39086</v>
      </c>
      <c r="B6946" s="37">
        <f t="shared" si="216"/>
        <v>1</v>
      </c>
      <c r="C6946" s="37">
        <f t="shared" si="217"/>
        <v>2007</v>
      </c>
      <c r="D6946" s="1">
        <v>27.4</v>
      </c>
      <c r="E6946" s="11">
        <v>11.8</v>
      </c>
    </row>
    <row r="6947" spans="1:5" x14ac:dyDescent="0.25">
      <c r="A6947" s="39">
        <v>39087</v>
      </c>
      <c r="B6947" s="37">
        <f t="shared" si="216"/>
        <v>1</v>
      </c>
      <c r="C6947" s="37">
        <f t="shared" si="217"/>
        <v>2007</v>
      </c>
      <c r="D6947" s="1">
        <v>27.5</v>
      </c>
      <c r="E6947" s="11">
        <v>12.4</v>
      </c>
    </row>
    <row r="6948" spans="1:5" x14ac:dyDescent="0.25">
      <c r="A6948" s="39">
        <v>39088</v>
      </c>
      <c r="B6948" s="37">
        <f t="shared" si="216"/>
        <v>1</v>
      </c>
      <c r="C6948" s="37">
        <f t="shared" si="217"/>
        <v>2007</v>
      </c>
      <c r="D6948" s="1">
        <v>25.5</v>
      </c>
      <c r="E6948" s="11">
        <v>9.5</v>
      </c>
    </row>
    <row r="6949" spans="1:5" x14ac:dyDescent="0.25">
      <c r="A6949" s="39">
        <v>39089</v>
      </c>
      <c r="B6949" s="37">
        <f t="shared" si="216"/>
        <v>1</v>
      </c>
      <c r="C6949" s="37">
        <f t="shared" si="217"/>
        <v>2007</v>
      </c>
      <c r="D6949" s="1">
        <v>24.7</v>
      </c>
      <c r="E6949" s="11">
        <v>8</v>
      </c>
    </row>
    <row r="6950" spans="1:5" x14ac:dyDescent="0.25">
      <c r="A6950" s="39">
        <v>39090</v>
      </c>
      <c r="B6950" s="37">
        <f t="shared" si="216"/>
        <v>1</v>
      </c>
      <c r="C6950" s="37">
        <f t="shared" si="217"/>
        <v>2007</v>
      </c>
      <c r="D6950" s="1">
        <v>28.3</v>
      </c>
      <c r="E6950" s="11">
        <v>11.5</v>
      </c>
    </row>
    <row r="6951" spans="1:5" x14ac:dyDescent="0.25">
      <c r="A6951" s="39">
        <v>39091</v>
      </c>
      <c r="B6951" s="37">
        <f t="shared" si="216"/>
        <v>1</v>
      </c>
      <c r="C6951" s="37">
        <f t="shared" si="217"/>
        <v>2007</v>
      </c>
      <c r="D6951" s="1">
        <v>30.1</v>
      </c>
      <c r="E6951" s="11">
        <v>11.6</v>
      </c>
    </row>
    <row r="6952" spans="1:5" x14ac:dyDescent="0.25">
      <c r="A6952" s="39">
        <v>39092</v>
      </c>
      <c r="B6952" s="37">
        <f t="shared" si="216"/>
        <v>1</v>
      </c>
      <c r="C6952" s="37">
        <f t="shared" si="217"/>
        <v>2007</v>
      </c>
      <c r="D6952" s="1">
        <v>28.5</v>
      </c>
      <c r="E6952" s="11">
        <v>12.3</v>
      </c>
    </row>
    <row r="6953" spans="1:5" x14ac:dyDescent="0.25">
      <c r="A6953" s="39">
        <v>39093</v>
      </c>
      <c r="B6953" s="37">
        <f t="shared" si="216"/>
        <v>1</v>
      </c>
      <c r="C6953" s="37">
        <f t="shared" si="217"/>
        <v>2007</v>
      </c>
      <c r="D6953" s="1">
        <v>29</v>
      </c>
      <c r="E6953" s="11">
        <v>9.1999999999999993</v>
      </c>
    </row>
    <row r="6954" spans="1:5" x14ac:dyDescent="0.25">
      <c r="A6954" s="39">
        <v>39094</v>
      </c>
      <c r="B6954" s="37">
        <f t="shared" si="216"/>
        <v>1</v>
      </c>
      <c r="C6954" s="37">
        <f t="shared" si="217"/>
        <v>2007</v>
      </c>
      <c r="D6954" s="1">
        <v>28</v>
      </c>
      <c r="E6954" s="11">
        <v>9.1999999999999993</v>
      </c>
    </row>
    <row r="6955" spans="1:5" x14ac:dyDescent="0.25">
      <c r="A6955" s="39">
        <v>39095</v>
      </c>
      <c r="B6955" s="37">
        <f t="shared" si="216"/>
        <v>1</v>
      </c>
      <c r="C6955" s="37">
        <f t="shared" si="217"/>
        <v>2007</v>
      </c>
      <c r="D6955" s="1">
        <v>26.5</v>
      </c>
      <c r="E6955" s="11">
        <v>12.5</v>
      </c>
    </row>
    <row r="6956" spans="1:5" x14ac:dyDescent="0.25">
      <c r="A6956" s="39">
        <v>39096</v>
      </c>
      <c r="B6956" s="37">
        <f t="shared" si="216"/>
        <v>1</v>
      </c>
      <c r="C6956" s="37">
        <f t="shared" si="217"/>
        <v>2007</v>
      </c>
      <c r="D6956" s="1">
        <v>27</v>
      </c>
      <c r="E6956" s="11">
        <v>7.4</v>
      </c>
    </row>
    <row r="6957" spans="1:5" x14ac:dyDescent="0.25">
      <c r="A6957" s="39">
        <v>39097</v>
      </c>
      <c r="B6957" s="37">
        <f t="shared" si="216"/>
        <v>1</v>
      </c>
      <c r="C6957" s="37">
        <f t="shared" si="217"/>
        <v>2007</v>
      </c>
      <c r="D6957" s="1">
        <v>28</v>
      </c>
      <c r="E6957" s="11">
        <v>9.5</v>
      </c>
    </row>
    <row r="6958" spans="1:5" x14ac:dyDescent="0.25">
      <c r="A6958" s="39">
        <v>39098</v>
      </c>
      <c r="B6958" s="37">
        <f t="shared" si="216"/>
        <v>1</v>
      </c>
      <c r="C6958" s="37">
        <f t="shared" si="217"/>
        <v>2007</v>
      </c>
      <c r="D6958" s="1">
        <v>28.5</v>
      </c>
      <c r="E6958" s="11">
        <v>18</v>
      </c>
    </row>
    <row r="6959" spans="1:5" x14ac:dyDescent="0.25">
      <c r="A6959" s="39">
        <v>39099</v>
      </c>
      <c r="B6959" s="37">
        <f t="shared" si="216"/>
        <v>1</v>
      </c>
      <c r="C6959" s="37">
        <f t="shared" si="217"/>
        <v>2007</v>
      </c>
      <c r="D6959" s="1">
        <v>27.6</v>
      </c>
      <c r="E6959" s="11">
        <v>10.4</v>
      </c>
    </row>
    <row r="6960" spans="1:5" x14ac:dyDescent="0.25">
      <c r="A6960" s="39">
        <v>39100</v>
      </c>
      <c r="B6960" s="37">
        <f t="shared" si="216"/>
        <v>1</v>
      </c>
      <c r="C6960" s="37">
        <f t="shared" si="217"/>
        <v>2007</v>
      </c>
      <c r="D6960" s="1">
        <v>29</v>
      </c>
      <c r="E6960" s="11">
        <v>9.6</v>
      </c>
    </row>
    <row r="6961" spans="1:5" x14ac:dyDescent="0.25">
      <c r="A6961" s="39">
        <v>39101</v>
      </c>
      <c r="B6961" s="37">
        <f t="shared" si="216"/>
        <v>1</v>
      </c>
      <c r="C6961" s="37">
        <f t="shared" si="217"/>
        <v>2007</v>
      </c>
      <c r="D6961" s="1">
        <v>21</v>
      </c>
      <c r="E6961" s="11">
        <v>11</v>
      </c>
    </row>
    <row r="6962" spans="1:5" x14ac:dyDescent="0.25">
      <c r="A6962" s="39">
        <v>39102</v>
      </c>
      <c r="B6962" s="37">
        <f t="shared" si="216"/>
        <v>1</v>
      </c>
      <c r="C6962" s="37">
        <f t="shared" si="217"/>
        <v>2007</v>
      </c>
      <c r="D6962" s="1">
        <v>29.7</v>
      </c>
      <c r="E6962" s="11">
        <v>11.3</v>
      </c>
    </row>
    <row r="6963" spans="1:5" x14ac:dyDescent="0.25">
      <c r="A6963" s="39">
        <v>39103</v>
      </c>
      <c r="B6963" s="37">
        <f t="shared" si="216"/>
        <v>1</v>
      </c>
      <c r="C6963" s="37">
        <f t="shared" si="217"/>
        <v>2007</v>
      </c>
      <c r="D6963" s="1">
        <v>29</v>
      </c>
      <c r="E6963" s="11">
        <v>11.6</v>
      </c>
    </row>
    <row r="6964" spans="1:5" x14ac:dyDescent="0.25">
      <c r="A6964" s="39">
        <v>39104</v>
      </c>
      <c r="B6964" s="37">
        <f t="shared" si="216"/>
        <v>1</v>
      </c>
      <c r="C6964" s="37">
        <f t="shared" si="217"/>
        <v>2007</v>
      </c>
      <c r="D6964" s="1">
        <v>29</v>
      </c>
      <c r="E6964" s="11">
        <v>10</v>
      </c>
    </row>
    <row r="6965" spans="1:5" x14ac:dyDescent="0.25">
      <c r="A6965" s="39">
        <v>39105</v>
      </c>
      <c r="B6965" s="37">
        <f t="shared" si="216"/>
        <v>1</v>
      </c>
      <c r="C6965" s="37">
        <f t="shared" si="217"/>
        <v>2007</v>
      </c>
      <c r="D6965" s="1">
        <v>28.4</v>
      </c>
      <c r="E6965" s="11">
        <v>10.7</v>
      </c>
    </row>
    <row r="6966" spans="1:5" x14ac:dyDescent="0.25">
      <c r="A6966" s="39">
        <v>39106</v>
      </c>
      <c r="B6966" s="37">
        <f t="shared" si="216"/>
        <v>1</v>
      </c>
      <c r="C6966" s="37">
        <f t="shared" si="217"/>
        <v>2007</v>
      </c>
      <c r="D6966" s="1">
        <v>29.6</v>
      </c>
      <c r="E6966" s="11">
        <v>15.2</v>
      </c>
    </row>
    <row r="6967" spans="1:5" x14ac:dyDescent="0.25">
      <c r="A6967" s="39">
        <v>39107</v>
      </c>
      <c r="B6967" s="37">
        <f t="shared" si="216"/>
        <v>1</v>
      </c>
      <c r="C6967" s="37">
        <f t="shared" si="217"/>
        <v>2007</v>
      </c>
      <c r="D6967" s="1">
        <v>33.700000000000003</v>
      </c>
      <c r="E6967" s="11">
        <v>13.5</v>
      </c>
    </row>
    <row r="6968" spans="1:5" x14ac:dyDescent="0.25">
      <c r="A6968" s="39">
        <v>39108</v>
      </c>
      <c r="B6968" s="37">
        <f t="shared" si="216"/>
        <v>1</v>
      </c>
      <c r="C6968" s="37">
        <f t="shared" si="217"/>
        <v>2007</v>
      </c>
      <c r="D6968" s="1">
        <v>31.5</v>
      </c>
      <c r="E6968" s="11">
        <v>13</v>
      </c>
    </row>
    <row r="6969" spans="1:5" x14ac:dyDescent="0.25">
      <c r="A6969" s="39">
        <v>39109</v>
      </c>
      <c r="B6969" s="37">
        <f t="shared" si="216"/>
        <v>1</v>
      </c>
      <c r="C6969" s="37">
        <f t="shared" si="217"/>
        <v>2007</v>
      </c>
      <c r="D6969" s="1">
        <v>30.7</v>
      </c>
      <c r="E6969" s="11">
        <v>12.5</v>
      </c>
    </row>
    <row r="6970" spans="1:5" x14ac:dyDescent="0.25">
      <c r="A6970" s="39">
        <v>39110</v>
      </c>
      <c r="B6970" s="37">
        <f t="shared" si="216"/>
        <v>1</v>
      </c>
      <c r="C6970" s="37">
        <f t="shared" si="217"/>
        <v>2007</v>
      </c>
      <c r="D6970" s="1">
        <v>31</v>
      </c>
      <c r="E6970" s="11">
        <v>14.1</v>
      </c>
    </row>
    <row r="6971" spans="1:5" x14ac:dyDescent="0.25">
      <c r="A6971" s="39">
        <v>39111</v>
      </c>
      <c r="B6971" s="37">
        <f t="shared" si="216"/>
        <v>1</v>
      </c>
      <c r="C6971" s="37">
        <f t="shared" si="217"/>
        <v>2007</v>
      </c>
      <c r="D6971" s="1">
        <v>33.299999999999997</v>
      </c>
      <c r="E6971" s="11">
        <v>16.5</v>
      </c>
    </row>
    <row r="6972" spans="1:5" x14ac:dyDescent="0.25">
      <c r="A6972" s="39">
        <v>39112</v>
      </c>
      <c r="B6972" s="37">
        <f t="shared" si="216"/>
        <v>1</v>
      </c>
      <c r="C6972" s="37">
        <f t="shared" si="217"/>
        <v>2007</v>
      </c>
      <c r="D6972" s="1">
        <v>33.9</v>
      </c>
      <c r="E6972" s="11">
        <v>17</v>
      </c>
    </row>
    <row r="6973" spans="1:5" x14ac:dyDescent="0.25">
      <c r="A6973" s="39">
        <v>39113</v>
      </c>
      <c r="B6973" s="37">
        <f t="shared" si="216"/>
        <v>1</v>
      </c>
      <c r="C6973" s="37">
        <f t="shared" si="217"/>
        <v>2007</v>
      </c>
      <c r="D6973" s="1">
        <v>34</v>
      </c>
      <c r="E6973" s="12">
        <v>18.899999999999999</v>
      </c>
    </row>
    <row r="6974" spans="1:5" x14ac:dyDescent="0.25">
      <c r="A6974" s="39">
        <v>39114</v>
      </c>
      <c r="B6974" s="37">
        <f t="shared" si="216"/>
        <v>2</v>
      </c>
      <c r="C6974" s="37">
        <f t="shared" si="217"/>
        <v>2007</v>
      </c>
      <c r="D6974" s="20">
        <v>31</v>
      </c>
      <c r="E6974" s="20">
        <v>14.2</v>
      </c>
    </row>
    <row r="6975" spans="1:5" x14ac:dyDescent="0.25">
      <c r="A6975" s="39">
        <v>39115</v>
      </c>
      <c r="B6975" s="37">
        <f t="shared" si="216"/>
        <v>2</v>
      </c>
      <c r="C6975" s="37">
        <f t="shared" si="217"/>
        <v>2007</v>
      </c>
      <c r="D6975" s="20">
        <v>31.5</v>
      </c>
      <c r="E6975" s="20">
        <v>13.1</v>
      </c>
    </row>
    <row r="6976" spans="1:5" x14ac:dyDescent="0.25">
      <c r="A6976" s="39">
        <v>39116</v>
      </c>
      <c r="B6976" s="37">
        <f t="shared" si="216"/>
        <v>2</v>
      </c>
      <c r="C6976" s="37">
        <f t="shared" si="217"/>
        <v>2007</v>
      </c>
      <c r="D6976" s="20">
        <v>31.7</v>
      </c>
      <c r="E6976" s="20">
        <v>14.1</v>
      </c>
    </row>
    <row r="6977" spans="1:5" x14ac:dyDescent="0.25">
      <c r="A6977" s="39">
        <v>39117</v>
      </c>
      <c r="B6977" s="37">
        <f t="shared" si="216"/>
        <v>2</v>
      </c>
      <c r="C6977" s="37">
        <f t="shared" si="217"/>
        <v>2007</v>
      </c>
      <c r="D6977" s="20">
        <v>31.5</v>
      </c>
      <c r="E6977" s="20">
        <v>17.100000000000001</v>
      </c>
    </row>
    <row r="6978" spans="1:5" x14ac:dyDescent="0.25">
      <c r="A6978" s="39">
        <v>39118</v>
      </c>
      <c r="B6978" s="37">
        <f t="shared" si="216"/>
        <v>2</v>
      </c>
      <c r="C6978" s="37">
        <f t="shared" si="217"/>
        <v>2007</v>
      </c>
      <c r="D6978" s="19">
        <v>31.7</v>
      </c>
      <c r="E6978" s="19">
        <v>15.6</v>
      </c>
    </row>
    <row r="6979" spans="1:5" x14ac:dyDescent="0.25">
      <c r="A6979" s="39">
        <v>39119</v>
      </c>
      <c r="B6979" s="37">
        <f t="shared" ref="B6979:B7042" si="218">MONTH(A6979)</f>
        <v>2</v>
      </c>
      <c r="C6979" s="37">
        <f t="shared" ref="C6979:C7042" si="219">YEAR(A6979)</f>
        <v>2007</v>
      </c>
      <c r="D6979" s="19">
        <v>32.200000000000003</v>
      </c>
      <c r="E6979" s="19">
        <v>15.2</v>
      </c>
    </row>
    <row r="6980" spans="1:5" x14ac:dyDescent="0.25">
      <c r="A6980" s="39">
        <v>39120</v>
      </c>
      <c r="B6980" s="37">
        <f t="shared" si="218"/>
        <v>2</v>
      </c>
      <c r="C6980" s="37">
        <f t="shared" si="219"/>
        <v>2007</v>
      </c>
      <c r="D6980" s="19">
        <v>32.299999999999997</v>
      </c>
      <c r="E6980" s="19">
        <v>20.2</v>
      </c>
    </row>
    <row r="6981" spans="1:5" x14ac:dyDescent="0.25">
      <c r="A6981" s="39">
        <v>39121</v>
      </c>
      <c r="B6981" s="37">
        <f t="shared" si="218"/>
        <v>2</v>
      </c>
      <c r="C6981" s="37">
        <f t="shared" si="219"/>
        <v>2007</v>
      </c>
      <c r="D6981" s="19">
        <v>30.5</v>
      </c>
      <c r="E6981" s="19">
        <v>16</v>
      </c>
    </row>
    <row r="6982" spans="1:5" x14ac:dyDescent="0.25">
      <c r="A6982" s="39">
        <v>39122</v>
      </c>
      <c r="B6982" s="37">
        <f t="shared" si="218"/>
        <v>2</v>
      </c>
      <c r="C6982" s="37">
        <f t="shared" si="219"/>
        <v>2007</v>
      </c>
      <c r="D6982" s="19">
        <v>32.299999999999997</v>
      </c>
      <c r="E6982" s="19">
        <v>13.5</v>
      </c>
    </row>
    <row r="6983" spans="1:5" x14ac:dyDescent="0.25">
      <c r="A6983" s="39">
        <v>39123</v>
      </c>
      <c r="B6983" s="37">
        <f t="shared" si="218"/>
        <v>2</v>
      </c>
      <c r="C6983" s="37">
        <f t="shared" si="219"/>
        <v>2007</v>
      </c>
      <c r="D6983" s="19">
        <v>34.1</v>
      </c>
      <c r="E6983" s="19">
        <v>19.100000000000001</v>
      </c>
    </row>
    <row r="6984" spans="1:5" x14ac:dyDescent="0.25">
      <c r="A6984" s="39">
        <v>39124</v>
      </c>
      <c r="B6984" s="37">
        <f t="shared" si="218"/>
        <v>2</v>
      </c>
      <c r="C6984" s="37">
        <f t="shared" si="219"/>
        <v>2007</v>
      </c>
      <c r="D6984" s="19">
        <v>30.7</v>
      </c>
      <c r="E6984" s="19">
        <v>18.8</v>
      </c>
    </row>
    <row r="6985" spans="1:5" x14ac:dyDescent="0.25">
      <c r="A6985" s="39">
        <v>39125</v>
      </c>
      <c r="B6985" s="37">
        <f t="shared" si="218"/>
        <v>2</v>
      </c>
      <c r="C6985" s="37">
        <f t="shared" si="219"/>
        <v>2007</v>
      </c>
      <c r="D6985" s="19">
        <v>29.7</v>
      </c>
      <c r="E6985" s="19">
        <v>13.5</v>
      </c>
    </row>
    <row r="6986" spans="1:5" x14ac:dyDescent="0.25">
      <c r="A6986" s="39">
        <v>39126</v>
      </c>
      <c r="B6986" s="37">
        <f t="shared" si="218"/>
        <v>2</v>
      </c>
      <c r="C6986" s="37">
        <f t="shared" si="219"/>
        <v>2007</v>
      </c>
      <c r="D6986" s="19">
        <v>28.6</v>
      </c>
      <c r="E6986" s="19">
        <v>17.600000000000001</v>
      </c>
    </row>
    <row r="6987" spans="1:5" x14ac:dyDescent="0.25">
      <c r="A6987" s="39">
        <v>39127</v>
      </c>
      <c r="B6987" s="37">
        <f t="shared" si="218"/>
        <v>2</v>
      </c>
      <c r="C6987" s="37">
        <f t="shared" si="219"/>
        <v>2007</v>
      </c>
      <c r="D6987" s="19">
        <v>25.2</v>
      </c>
      <c r="E6987" s="19">
        <v>15.7</v>
      </c>
    </row>
    <row r="6988" spans="1:5" x14ac:dyDescent="0.25">
      <c r="A6988" s="39">
        <v>39128</v>
      </c>
      <c r="B6988" s="37">
        <f t="shared" si="218"/>
        <v>2</v>
      </c>
      <c r="C6988" s="37">
        <f t="shared" si="219"/>
        <v>2007</v>
      </c>
      <c r="D6988" s="19">
        <v>29</v>
      </c>
      <c r="E6988" s="19">
        <v>15.4</v>
      </c>
    </row>
    <row r="6989" spans="1:5" x14ac:dyDescent="0.25">
      <c r="A6989" s="39">
        <v>39129</v>
      </c>
      <c r="B6989" s="37">
        <f t="shared" si="218"/>
        <v>2</v>
      </c>
      <c r="C6989" s="37">
        <f t="shared" si="219"/>
        <v>2007</v>
      </c>
      <c r="D6989" s="19">
        <v>29.2</v>
      </c>
      <c r="E6989" s="19">
        <v>16.2</v>
      </c>
    </row>
    <row r="6990" spans="1:5" x14ac:dyDescent="0.25">
      <c r="A6990" s="39">
        <v>39130</v>
      </c>
      <c r="B6990" s="37">
        <f t="shared" si="218"/>
        <v>2</v>
      </c>
      <c r="C6990" s="37">
        <f t="shared" si="219"/>
        <v>2007</v>
      </c>
      <c r="D6990" s="19">
        <v>30.7</v>
      </c>
      <c r="E6990" s="19">
        <v>16.2</v>
      </c>
    </row>
    <row r="6991" spans="1:5" x14ac:dyDescent="0.25">
      <c r="A6991" s="39">
        <v>39131</v>
      </c>
      <c r="B6991" s="37">
        <f t="shared" si="218"/>
        <v>2</v>
      </c>
      <c r="C6991" s="37">
        <f t="shared" si="219"/>
        <v>2007</v>
      </c>
      <c r="D6991" s="19">
        <v>32.5</v>
      </c>
      <c r="E6991" s="19">
        <v>18.7</v>
      </c>
    </row>
    <row r="6992" spans="1:5" x14ac:dyDescent="0.25">
      <c r="A6992" s="39">
        <v>39132</v>
      </c>
      <c r="B6992" s="37">
        <f t="shared" si="218"/>
        <v>2</v>
      </c>
      <c r="C6992" s="37">
        <f t="shared" si="219"/>
        <v>2007</v>
      </c>
      <c r="D6992" s="19">
        <v>32.200000000000003</v>
      </c>
      <c r="E6992" s="19">
        <v>19</v>
      </c>
    </row>
    <row r="6993" spans="1:5" x14ac:dyDescent="0.25">
      <c r="A6993" s="39">
        <v>39133</v>
      </c>
      <c r="B6993" s="37">
        <f t="shared" si="218"/>
        <v>2</v>
      </c>
      <c r="C6993" s="37">
        <f t="shared" si="219"/>
        <v>2007</v>
      </c>
      <c r="D6993" s="19">
        <v>34</v>
      </c>
      <c r="E6993" s="19">
        <v>17.2</v>
      </c>
    </row>
    <row r="6994" spans="1:5" x14ac:dyDescent="0.25">
      <c r="A6994" s="39">
        <v>39134</v>
      </c>
      <c r="B6994" s="37">
        <f t="shared" si="218"/>
        <v>2</v>
      </c>
      <c r="C6994" s="37">
        <f t="shared" si="219"/>
        <v>2007</v>
      </c>
      <c r="D6994" s="19">
        <v>36</v>
      </c>
      <c r="E6994" s="19">
        <v>17.7</v>
      </c>
    </row>
    <row r="6995" spans="1:5" x14ac:dyDescent="0.25">
      <c r="A6995" s="39">
        <v>39135</v>
      </c>
      <c r="B6995" s="37">
        <f t="shared" si="218"/>
        <v>2</v>
      </c>
      <c r="C6995" s="37">
        <f t="shared" si="219"/>
        <v>2007</v>
      </c>
      <c r="D6995" s="19">
        <v>36.9</v>
      </c>
      <c r="E6995" s="19">
        <v>17.5</v>
      </c>
    </row>
    <row r="6996" spans="1:5" x14ac:dyDescent="0.25">
      <c r="A6996" s="39">
        <v>39136</v>
      </c>
      <c r="B6996" s="37">
        <f t="shared" si="218"/>
        <v>2</v>
      </c>
      <c r="C6996" s="37">
        <f t="shared" si="219"/>
        <v>2007</v>
      </c>
      <c r="D6996" s="19">
        <v>36.5</v>
      </c>
      <c r="E6996" s="19">
        <v>18</v>
      </c>
    </row>
    <row r="6997" spans="1:5" x14ac:dyDescent="0.25">
      <c r="A6997" s="39">
        <v>39137</v>
      </c>
      <c r="B6997" s="37">
        <f t="shared" si="218"/>
        <v>2</v>
      </c>
      <c r="C6997" s="37">
        <f t="shared" si="219"/>
        <v>2007</v>
      </c>
      <c r="D6997" s="19">
        <v>36.5</v>
      </c>
      <c r="E6997" s="19">
        <v>20.2</v>
      </c>
    </row>
    <row r="6998" spans="1:5" x14ac:dyDescent="0.25">
      <c r="A6998" s="39">
        <v>39138</v>
      </c>
      <c r="B6998" s="37">
        <f t="shared" si="218"/>
        <v>2</v>
      </c>
      <c r="C6998" s="37">
        <f t="shared" si="219"/>
        <v>2007</v>
      </c>
      <c r="D6998" s="19">
        <v>34.4</v>
      </c>
      <c r="E6998" s="19">
        <v>17</v>
      </c>
    </row>
    <row r="6999" spans="1:5" x14ac:dyDescent="0.25">
      <c r="A6999" s="39">
        <v>39139</v>
      </c>
      <c r="B6999" s="37">
        <f t="shared" si="218"/>
        <v>2</v>
      </c>
      <c r="C6999" s="37">
        <f t="shared" si="219"/>
        <v>2007</v>
      </c>
      <c r="D6999" s="19">
        <v>32.299999999999997</v>
      </c>
      <c r="E6999" s="19">
        <v>19.8</v>
      </c>
    </row>
    <row r="7000" spans="1:5" x14ac:dyDescent="0.25">
      <c r="A7000" s="39">
        <v>39140</v>
      </c>
      <c r="B7000" s="37">
        <f t="shared" si="218"/>
        <v>2</v>
      </c>
      <c r="C7000" s="37">
        <f t="shared" si="219"/>
        <v>2007</v>
      </c>
      <c r="D7000" s="19">
        <v>33.200000000000003</v>
      </c>
      <c r="E7000" s="19">
        <v>18</v>
      </c>
    </row>
    <row r="7001" spans="1:5" x14ac:dyDescent="0.25">
      <c r="A7001" s="39">
        <v>39141</v>
      </c>
      <c r="B7001" s="37">
        <f t="shared" si="218"/>
        <v>2</v>
      </c>
      <c r="C7001" s="37">
        <f t="shared" si="219"/>
        <v>2007</v>
      </c>
      <c r="D7001" s="19">
        <v>34</v>
      </c>
      <c r="E7001" s="19">
        <v>18</v>
      </c>
    </row>
    <row r="7002" spans="1:5" x14ac:dyDescent="0.25">
      <c r="A7002" s="39">
        <v>39142</v>
      </c>
      <c r="B7002" s="37">
        <f t="shared" si="218"/>
        <v>3</v>
      </c>
      <c r="C7002" s="37">
        <f t="shared" si="219"/>
        <v>2007</v>
      </c>
      <c r="D7002" s="11">
        <v>32</v>
      </c>
      <c r="E7002" s="11">
        <v>20.6</v>
      </c>
    </row>
    <row r="7003" spans="1:5" x14ac:dyDescent="0.25">
      <c r="A7003" s="39">
        <v>39143</v>
      </c>
      <c r="B7003" s="37">
        <f t="shared" si="218"/>
        <v>3</v>
      </c>
      <c r="C7003" s="37">
        <f t="shared" si="219"/>
        <v>2007</v>
      </c>
      <c r="D7003" s="11">
        <v>31.3</v>
      </c>
      <c r="E7003" s="11">
        <v>17</v>
      </c>
    </row>
    <row r="7004" spans="1:5" x14ac:dyDescent="0.25">
      <c r="A7004" s="39">
        <v>39144</v>
      </c>
      <c r="B7004" s="37">
        <f t="shared" si="218"/>
        <v>3</v>
      </c>
      <c r="C7004" s="37">
        <f t="shared" si="219"/>
        <v>2007</v>
      </c>
      <c r="D7004" s="11">
        <v>31.1</v>
      </c>
      <c r="E7004" s="11">
        <v>13.8</v>
      </c>
    </row>
    <row r="7005" spans="1:5" x14ac:dyDescent="0.25">
      <c r="A7005" s="39">
        <v>39145</v>
      </c>
      <c r="B7005" s="37">
        <f t="shared" si="218"/>
        <v>3</v>
      </c>
      <c r="C7005" s="37">
        <f t="shared" si="219"/>
        <v>2007</v>
      </c>
      <c r="D7005" s="11">
        <v>34.4</v>
      </c>
      <c r="E7005" s="11">
        <v>16.7</v>
      </c>
    </row>
    <row r="7006" spans="1:5" x14ac:dyDescent="0.25">
      <c r="A7006" s="39">
        <v>39146</v>
      </c>
      <c r="B7006" s="37">
        <f t="shared" si="218"/>
        <v>3</v>
      </c>
      <c r="C7006" s="37">
        <f t="shared" si="219"/>
        <v>2007</v>
      </c>
      <c r="D7006" s="11">
        <v>34.5</v>
      </c>
      <c r="E7006" s="11">
        <v>19.399999999999999</v>
      </c>
    </row>
    <row r="7007" spans="1:5" x14ac:dyDescent="0.25">
      <c r="A7007" s="39">
        <v>39147</v>
      </c>
      <c r="B7007" s="37">
        <f t="shared" si="218"/>
        <v>3</v>
      </c>
      <c r="C7007" s="37">
        <f t="shared" si="219"/>
        <v>2007</v>
      </c>
      <c r="D7007" s="11">
        <v>34.700000000000003</v>
      </c>
      <c r="E7007" s="11">
        <v>16.600000000000001</v>
      </c>
    </row>
    <row r="7008" spans="1:5" x14ac:dyDescent="0.25">
      <c r="A7008" s="39">
        <v>39148</v>
      </c>
      <c r="B7008" s="37">
        <f t="shared" si="218"/>
        <v>3</v>
      </c>
      <c r="C7008" s="37">
        <f t="shared" si="219"/>
        <v>2007</v>
      </c>
      <c r="D7008" s="11">
        <v>34.6</v>
      </c>
      <c r="E7008" s="11">
        <v>19.5</v>
      </c>
    </row>
    <row r="7009" spans="1:5" x14ac:dyDescent="0.25">
      <c r="A7009" s="39">
        <v>39149</v>
      </c>
      <c r="B7009" s="37">
        <f t="shared" si="218"/>
        <v>3</v>
      </c>
      <c r="C7009" s="37">
        <f t="shared" si="219"/>
        <v>2007</v>
      </c>
      <c r="D7009" s="11">
        <v>34</v>
      </c>
      <c r="E7009" s="11">
        <v>16</v>
      </c>
    </row>
    <row r="7010" spans="1:5" x14ac:dyDescent="0.25">
      <c r="A7010" s="39">
        <v>39150</v>
      </c>
      <c r="B7010" s="37">
        <f t="shared" si="218"/>
        <v>3</v>
      </c>
      <c r="C7010" s="37">
        <f t="shared" si="219"/>
        <v>2007</v>
      </c>
      <c r="D7010" s="11">
        <v>34.4</v>
      </c>
      <c r="E7010" s="11">
        <v>16.5</v>
      </c>
    </row>
    <row r="7011" spans="1:5" x14ac:dyDescent="0.25">
      <c r="A7011" s="39">
        <v>39151</v>
      </c>
      <c r="B7011" s="37">
        <f t="shared" si="218"/>
        <v>3</v>
      </c>
      <c r="C7011" s="37">
        <f t="shared" si="219"/>
        <v>2007</v>
      </c>
      <c r="D7011" s="11">
        <v>35.6</v>
      </c>
      <c r="E7011" s="11">
        <v>20</v>
      </c>
    </row>
    <row r="7012" spans="1:5" x14ac:dyDescent="0.25">
      <c r="A7012" s="39">
        <v>39152</v>
      </c>
      <c r="B7012" s="37">
        <f t="shared" si="218"/>
        <v>3</v>
      </c>
      <c r="C7012" s="37">
        <f t="shared" si="219"/>
        <v>2007</v>
      </c>
      <c r="D7012" s="11">
        <v>34.4</v>
      </c>
      <c r="E7012" s="11">
        <v>18.5</v>
      </c>
    </row>
    <row r="7013" spans="1:5" x14ac:dyDescent="0.25">
      <c r="A7013" s="39">
        <v>39153</v>
      </c>
      <c r="B7013" s="37">
        <f t="shared" si="218"/>
        <v>3</v>
      </c>
      <c r="C7013" s="37">
        <f t="shared" si="219"/>
        <v>2007</v>
      </c>
      <c r="D7013" s="11">
        <v>36.700000000000003</v>
      </c>
      <c r="E7013" s="11">
        <v>22.4</v>
      </c>
    </row>
    <row r="7014" spans="1:5" x14ac:dyDescent="0.25">
      <c r="A7014" s="39">
        <v>39154</v>
      </c>
      <c r="B7014" s="37">
        <f t="shared" si="218"/>
        <v>3</v>
      </c>
      <c r="C7014" s="37">
        <f t="shared" si="219"/>
        <v>2007</v>
      </c>
      <c r="D7014" s="11">
        <v>32.9</v>
      </c>
      <c r="E7014" s="11">
        <v>21.5</v>
      </c>
    </row>
    <row r="7015" spans="1:5" x14ac:dyDescent="0.25">
      <c r="A7015" s="39">
        <v>39155</v>
      </c>
      <c r="B7015" s="37">
        <f t="shared" si="218"/>
        <v>3</v>
      </c>
      <c r="C7015" s="37">
        <f t="shared" si="219"/>
        <v>2007</v>
      </c>
      <c r="D7015" s="11">
        <v>32.700000000000003</v>
      </c>
      <c r="E7015" s="11">
        <v>15.4</v>
      </c>
    </row>
    <row r="7016" spans="1:5" x14ac:dyDescent="0.25">
      <c r="A7016" s="39">
        <v>39156</v>
      </c>
      <c r="B7016" s="37">
        <f t="shared" si="218"/>
        <v>3</v>
      </c>
      <c r="C7016" s="37">
        <f t="shared" si="219"/>
        <v>2007</v>
      </c>
      <c r="D7016" s="11">
        <v>34.6</v>
      </c>
      <c r="E7016" s="11">
        <v>15.7</v>
      </c>
    </row>
    <row r="7017" spans="1:5" x14ac:dyDescent="0.25">
      <c r="A7017" s="39">
        <v>39157</v>
      </c>
      <c r="B7017" s="37">
        <f t="shared" si="218"/>
        <v>3</v>
      </c>
      <c r="C7017" s="37">
        <f t="shared" si="219"/>
        <v>2007</v>
      </c>
      <c r="D7017" s="11">
        <v>35.1</v>
      </c>
      <c r="E7017" s="11">
        <v>16.100000000000001</v>
      </c>
    </row>
    <row r="7018" spans="1:5" x14ac:dyDescent="0.25">
      <c r="A7018" s="39">
        <v>39158</v>
      </c>
      <c r="B7018" s="37">
        <f t="shared" si="218"/>
        <v>3</v>
      </c>
      <c r="C7018" s="37">
        <f t="shared" si="219"/>
        <v>2007</v>
      </c>
      <c r="D7018" s="11">
        <v>38.4</v>
      </c>
      <c r="E7018" s="11">
        <v>18</v>
      </c>
    </row>
    <row r="7019" spans="1:5" x14ac:dyDescent="0.25">
      <c r="A7019" s="39">
        <v>39159</v>
      </c>
      <c r="B7019" s="37">
        <f t="shared" si="218"/>
        <v>3</v>
      </c>
      <c r="C7019" s="37">
        <f t="shared" si="219"/>
        <v>2007</v>
      </c>
      <c r="D7019" s="11">
        <v>39.5</v>
      </c>
      <c r="E7019" s="11">
        <v>19.2</v>
      </c>
    </row>
    <row r="7020" spans="1:5" x14ac:dyDescent="0.25">
      <c r="A7020" s="39">
        <v>39160</v>
      </c>
      <c r="B7020" s="37">
        <f t="shared" si="218"/>
        <v>3</v>
      </c>
      <c r="C7020" s="37">
        <f t="shared" si="219"/>
        <v>2007</v>
      </c>
      <c r="D7020" s="11">
        <v>39.5</v>
      </c>
      <c r="E7020" s="11">
        <v>22</v>
      </c>
    </row>
    <row r="7021" spans="1:5" x14ac:dyDescent="0.25">
      <c r="A7021" s="39">
        <v>39161</v>
      </c>
      <c r="B7021" s="37">
        <f t="shared" si="218"/>
        <v>3</v>
      </c>
      <c r="C7021" s="37">
        <f t="shared" si="219"/>
        <v>2007</v>
      </c>
      <c r="D7021" s="11">
        <v>38.200000000000003</v>
      </c>
      <c r="E7021" s="11">
        <v>21</v>
      </c>
    </row>
    <row r="7022" spans="1:5" x14ac:dyDescent="0.25">
      <c r="A7022" s="39">
        <v>39162</v>
      </c>
      <c r="B7022" s="37">
        <f t="shared" si="218"/>
        <v>3</v>
      </c>
      <c r="C7022" s="37">
        <f t="shared" si="219"/>
        <v>2007</v>
      </c>
      <c r="D7022" s="11">
        <v>36</v>
      </c>
      <c r="E7022" s="11">
        <v>20</v>
      </c>
    </row>
    <row r="7023" spans="1:5" x14ac:dyDescent="0.25">
      <c r="A7023" s="39">
        <v>39163</v>
      </c>
      <c r="B7023" s="37">
        <f t="shared" si="218"/>
        <v>3</v>
      </c>
      <c r="C7023" s="37">
        <f t="shared" si="219"/>
        <v>2007</v>
      </c>
      <c r="D7023" s="11">
        <v>34.200000000000003</v>
      </c>
      <c r="E7023" s="11">
        <v>18.8</v>
      </c>
    </row>
    <row r="7024" spans="1:5" x14ac:dyDescent="0.25">
      <c r="A7024" s="39">
        <v>39164</v>
      </c>
      <c r="B7024" s="37">
        <f t="shared" si="218"/>
        <v>3</v>
      </c>
      <c r="C7024" s="37">
        <f t="shared" si="219"/>
        <v>2007</v>
      </c>
      <c r="D7024" s="11">
        <v>32.5</v>
      </c>
      <c r="E7024" s="11">
        <v>20.6</v>
      </c>
    </row>
    <row r="7025" spans="1:5" x14ac:dyDescent="0.25">
      <c r="A7025" s="39">
        <v>39165</v>
      </c>
      <c r="B7025" s="37">
        <f t="shared" si="218"/>
        <v>3</v>
      </c>
      <c r="C7025" s="37">
        <f t="shared" si="219"/>
        <v>2007</v>
      </c>
      <c r="D7025" s="11">
        <v>35.4</v>
      </c>
      <c r="E7025" s="11">
        <v>18.8</v>
      </c>
    </row>
    <row r="7026" spans="1:5" x14ac:dyDescent="0.25">
      <c r="A7026" s="39">
        <v>39166</v>
      </c>
      <c r="B7026" s="37">
        <f t="shared" si="218"/>
        <v>3</v>
      </c>
      <c r="C7026" s="37">
        <f t="shared" si="219"/>
        <v>2007</v>
      </c>
      <c r="D7026" s="11">
        <v>37.299999999999997</v>
      </c>
      <c r="E7026" s="11">
        <v>22</v>
      </c>
    </row>
    <row r="7027" spans="1:5" x14ac:dyDescent="0.25">
      <c r="A7027" s="39">
        <v>39167</v>
      </c>
      <c r="B7027" s="37">
        <f t="shared" si="218"/>
        <v>3</v>
      </c>
      <c r="C7027" s="37">
        <f t="shared" si="219"/>
        <v>2007</v>
      </c>
      <c r="D7027" s="11">
        <v>38</v>
      </c>
      <c r="E7027" s="11">
        <v>23.5</v>
      </c>
    </row>
    <row r="7028" spans="1:5" x14ac:dyDescent="0.25">
      <c r="A7028" s="39">
        <v>39168</v>
      </c>
      <c r="B7028" s="37">
        <f t="shared" si="218"/>
        <v>3</v>
      </c>
      <c r="C7028" s="37">
        <f t="shared" si="219"/>
        <v>2007</v>
      </c>
      <c r="D7028" s="11">
        <v>38.5</v>
      </c>
      <c r="E7028" s="11">
        <v>21</v>
      </c>
    </row>
    <row r="7029" spans="1:5" x14ac:dyDescent="0.25">
      <c r="A7029" s="39">
        <v>39169</v>
      </c>
      <c r="B7029" s="37">
        <f t="shared" si="218"/>
        <v>3</v>
      </c>
      <c r="C7029" s="37">
        <f t="shared" si="219"/>
        <v>2007</v>
      </c>
      <c r="D7029" s="11">
        <v>39.799999999999997</v>
      </c>
      <c r="E7029" s="11">
        <v>25.3</v>
      </c>
    </row>
    <row r="7030" spans="1:5" x14ac:dyDescent="0.25">
      <c r="A7030" s="39">
        <v>39170</v>
      </c>
      <c r="B7030" s="37">
        <f t="shared" si="218"/>
        <v>3</v>
      </c>
      <c r="C7030" s="37">
        <f t="shared" si="219"/>
        <v>2007</v>
      </c>
      <c r="D7030" s="11">
        <v>40.700000000000003</v>
      </c>
      <c r="E7030" s="11">
        <v>24</v>
      </c>
    </row>
    <row r="7031" spans="1:5" x14ac:dyDescent="0.25">
      <c r="A7031" s="39">
        <v>39171</v>
      </c>
      <c r="B7031" s="37">
        <f t="shared" si="218"/>
        <v>3</v>
      </c>
      <c r="C7031" s="37">
        <f t="shared" si="219"/>
        <v>2007</v>
      </c>
      <c r="D7031" s="11">
        <v>41.6</v>
      </c>
      <c r="E7031" s="11">
        <v>22.6</v>
      </c>
    </row>
    <row r="7032" spans="1:5" x14ac:dyDescent="0.25">
      <c r="A7032" s="39">
        <v>39172</v>
      </c>
      <c r="B7032" s="37">
        <f t="shared" si="218"/>
        <v>3</v>
      </c>
      <c r="C7032" s="37">
        <f t="shared" si="219"/>
        <v>2007</v>
      </c>
      <c r="D7032" s="12">
        <v>41.7</v>
      </c>
      <c r="E7032" s="12">
        <v>24.4</v>
      </c>
    </row>
    <row r="7033" spans="1:5" x14ac:dyDescent="0.25">
      <c r="A7033" s="39">
        <v>39173</v>
      </c>
      <c r="B7033" s="37">
        <f t="shared" si="218"/>
        <v>4</v>
      </c>
      <c r="C7033" s="37">
        <f t="shared" si="219"/>
        <v>2007</v>
      </c>
      <c r="D7033" s="19">
        <v>40</v>
      </c>
      <c r="E7033" s="19">
        <v>23.5</v>
      </c>
    </row>
    <row r="7034" spans="1:5" x14ac:dyDescent="0.25">
      <c r="A7034" s="39">
        <v>39174</v>
      </c>
      <c r="B7034" s="37">
        <f t="shared" si="218"/>
        <v>4</v>
      </c>
      <c r="C7034" s="37">
        <f t="shared" si="219"/>
        <v>2007</v>
      </c>
      <c r="D7034" s="19">
        <v>40</v>
      </c>
      <c r="E7034" s="19">
        <v>23</v>
      </c>
    </row>
    <row r="7035" spans="1:5" x14ac:dyDescent="0.25">
      <c r="A7035" s="39">
        <v>39175</v>
      </c>
      <c r="B7035" s="37">
        <f t="shared" si="218"/>
        <v>4</v>
      </c>
      <c r="C7035" s="37">
        <f t="shared" si="219"/>
        <v>2007</v>
      </c>
      <c r="D7035" s="19">
        <v>40</v>
      </c>
      <c r="E7035" s="19">
        <v>18.5</v>
      </c>
    </row>
    <row r="7036" spans="1:5" x14ac:dyDescent="0.25">
      <c r="A7036" s="39">
        <v>39176</v>
      </c>
      <c r="B7036" s="37">
        <f t="shared" si="218"/>
        <v>4</v>
      </c>
      <c r="C7036" s="37">
        <f t="shared" si="219"/>
        <v>2007</v>
      </c>
      <c r="D7036" s="19">
        <v>40.4</v>
      </c>
      <c r="E7036" s="19">
        <v>17.8</v>
      </c>
    </row>
    <row r="7037" spans="1:5" x14ac:dyDescent="0.25">
      <c r="A7037" s="39">
        <v>39177</v>
      </c>
      <c r="B7037" s="37">
        <f t="shared" si="218"/>
        <v>4</v>
      </c>
      <c r="C7037" s="37">
        <f t="shared" si="219"/>
        <v>2007</v>
      </c>
      <c r="D7037" s="19">
        <v>41.4</v>
      </c>
      <c r="E7037" s="19">
        <v>21.5</v>
      </c>
    </row>
    <row r="7038" spans="1:5" x14ac:dyDescent="0.25">
      <c r="A7038" s="39">
        <v>39178</v>
      </c>
      <c r="B7038" s="37">
        <f t="shared" si="218"/>
        <v>4</v>
      </c>
      <c r="C7038" s="37">
        <f t="shared" si="219"/>
        <v>2007</v>
      </c>
      <c r="D7038" s="19">
        <v>42.4</v>
      </c>
      <c r="E7038" s="19">
        <v>23</v>
      </c>
    </row>
    <row r="7039" spans="1:5" x14ac:dyDescent="0.25">
      <c r="A7039" s="39">
        <v>39179</v>
      </c>
      <c r="B7039" s="37">
        <f t="shared" si="218"/>
        <v>4</v>
      </c>
      <c r="C7039" s="37">
        <f t="shared" si="219"/>
        <v>2007</v>
      </c>
      <c r="D7039" s="19">
        <v>42.8</v>
      </c>
      <c r="E7039" s="19">
        <v>21.5</v>
      </c>
    </row>
    <row r="7040" spans="1:5" x14ac:dyDescent="0.25">
      <c r="A7040" s="39">
        <v>39180</v>
      </c>
      <c r="B7040" s="37">
        <f t="shared" si="218"/>
        <v>4</v>
      </c>
      <c r="C7040" s="37">
        <f t="shared" si="219"/>
        <v>2007</v>
      </c>
      <c r="D7040" s="19">
        <v>41.4</v>
      </c>
      <c r="E7040" s="19">
        <v>23.6</v>
      </c>
    </row>
    <row r="7041" spans="1:5" x14ac:dyDescent="0.25">
      <c r="A7041" s="39">
        <v>39181</v>
      </c>
      <c r="B7041" s="37">
        <f t="shared" si="218"/>
        <v>4</v>
      </c>
      <c r="C7041" s="37">
        <f t="shared" si="219"/>
        <v>2007</v>
      </c>
      <c r="D7041" s="19">
        <v>40.799999999999997</v>
      </c>
      <c r="E7041" s="19">
        <v>21.5</v>
      </c>
    </row>
    <row r="7042" spans="1:5" x14ac:dyDescent="0.25">
      <c r="A7042" s="39">
        <v>39182</v>
      </c>
      <c r="B7042" s="37">
        <f t="shared" si="218"/>
        <v>4</v>
      </c>
      <c r="C7042" s="37">
        <f t="shared" si="219"/>
        <v>2007</v>
      </c>
      <c r="D7042" s="19">
        <v>40.5</v>
      </c>
      <c r="E7042" s="19">
        <v>22</v>
      </c>
    </row>
    <row r="7043" spans="1:5" x14ac:dyDescent="0.25">
      <c r="A7043" s="39">
        <v>39183</v>
      </c>
      <c r="B7043" s="37">
        <f t="shared" ref="B7043:B7106" si="220">MONTH(A7043)</f>
        <v>4</v>
      </c>
      <c r="C7043" s="37">
        <f t="shared" ref="C7043:C7106" si="221">YEAR(A7043)</f>
        <v>2007</v>
      </c>
      <c r="D7043" s="19">
        <v>40.799999999999997</v>
      </c>
      <c r="E7043" s="19">
        <v>21.2</v>
      </c>
    </row>
    <row r="7044" spans="1:5" x14ac:dyDescent="0.25">
      <c r="A7044" s="39">
        <v>39184</v>
      </c>
      <c r="B7044" s="37">
        <f t="shared" si="220"/>
        <v>4</v>
      </c>
      <c r="C7044" s="37">
        <f t="shared" si="221"/>
        <v>2007</v>
      </c>
      <c r="D7044" s="19">
        <v>39.799999999999997</v>
      </c>
      <c r="E7044" s="19">
        <v>22.5</v>
      </c>
    </row>
    <row r="7045" spans="1:5" x14ac:dyDescent="0.25">
      <c r="A7045" s="39">
        <v>39185</v>
      </c>
      <c r="B7045" s="37">
        <f t="shared" si="220"/>
        <v>4</v>
      </c>
      <c r="C7045" s="37">
        <f t="shared" si="221"/>
        <v>2007</v>
      </c>
      <c r="D7045" s="19">
        <v>37.4</v>
      </c>
      <c r="E7045" s="19">
        <v>23.4</v>
      </c>
    </row>
    <row r="7046" spans="1:5" x14ac:dyDescent="0.25">
      <c r="A7046" s="39">
        <v>39186</v>
      </c>
      <c r="B7046" s="37">
        <f t="shared" si="220"/>
        <v>4</v>
      </c>
      <c r="C7046" s="37">
        <f t="shared" si="221"/>
        <v>2007</v>
      </c>
      <c r="D7046" s="19">
        <v>37.299999999999997</v>
      </c>
      <c r="E7046" s="19">
        <v>23.6</v>
      </c>
    </row>
    <row r="7047" spans="1:5" x14ac:dyDescent="0.25">
      <c r="A7047" s="39">
        <v>39187</v>
      </c>
      <c r="B7047" s="37">
        <f t="shared" si="220"/>
        <v>4</v>
      </c>
      <c r="C7047" s="37">
        <f t="shared" si="221"/>
        <v>2007</v>
      </c>
      <c r="D7047" s="19">
        <v>39.799999999999997</v>
      </c>
      <c r="E7047" s="19">
        <v>23.3</v>
      </c>
    </row>
    <row r="7048" spans="1:5" x14ac:dyDescent="0.25">
      <c r="A7048" s="39">
        <v>39188</v>
      </c>
      <c r="B7048" s="37">
        <f t="shared" si="220"/>
        <v>4</v>
      </c>
      <c r="C7048" s="37">
        <f t="shared" si="221"/>
        <v>2007</v>
      </c>
      <c r="D7048" s="19">
        <v>40.200000000000003</v>
      </c>
      <c r="E7048" s="19">
        <v>22</v>
      </c>
    </row>
    <row r="7049" spans="1:5" x14ac:dyDescent="0.25">
      <c r="A7049" s="39">
        <v>39189</v>
      </c>
      <c r="B7049" s="37">
        <f t="shared" si="220"/>
        <v>4</v>
      </c>
      <c r="C7049" s="37">
        <f t="shared" si="221"/>
        <v>2007</v>
      </c>
      <c r="D7049" s="19">
        <v>39.9</v>
      </c>
      <c r="E7049" s="19">
        <v>22.4</v>
      </c>
    </row>
    <row r="7050" spans="1:5" x14ac:dyDescent="0.25">
      <c r="A7050" s="39">
        <v>39190</v>
      </c>
      <c r="B7050" s="37">
        <f t="shared" si="220"/>
        <v>4</v>
      </c>
      <c r="C7050" s="37">
        <f t="shared" si="221"/>
        <v>2007</v>
      </c>
      <c r="D7050" s="19">
        <v>40.799999999999997</v>
      </c>
      <c r="E7050" s="19">
        <v>24</v>
      </c>
    </row>
    <row r="7051" spans="1:5" x14ac:dyDescent="0.25">
      <c r="A7051" s="39">
        <v>39191</v>
      </c>
      <c r="B7051" s="37">
        <f t="shared" si="220"/>
        <v>4</v>
      </c>
      <c r="C7051" s="37">
        <f t="shared" si="221"/>
        <v>2007</v>
      </c>
      <c r="D7051" s="19">
        <v>39</v>
      </c>
      <c r="E7051" s="19">
        <v>24.2</v>
      </c>
    </row>
    <row r="7052" spans="1:5" x14ac:dyDescent="0.25">
      <c r="A7052" s="39">
        <v>39192</v>
      </c>
      <c r="B7052" s="37">
        <f t="shared" si="220"/>
        <v>4</v>
      </c>
      <c r="C7052" s="37">
        <f t="shared" si="221"/>
        <v>2007</v>
      </c>
      <c r="D7052" s="19">
        <v>40</v>
      </c>
      <c r="E7052" s="19">
        <v>25.1</v>
      </c>
    </row>
    <row r="7053" spans="1:5" x14ac:dyDescent="0.25">
      <c r="A7053" s="39">
        <v>39193</v>
      </c>
      <c r="B7053" s="37">
        <f t="shared" si="220"/>
        <v>4</v>
      </c>
      <c r="C7053" s="37">
        <f t="shared" si="221"/>
        <v>2007</v>
      </c>
      <c r="D7053" s="19">
        <v>40.5</v>
      </c>
      <c r="E7053" s="19">
        <v>24</v>
      </c>
    </row>
    <row r="7054" spans="1:5" x14ac:dyDescent="0.25">
      <c r="A7054" s="39">
        <v>39194</v>
      </c>
      <c r="B7054" s="37">
        <f t="shared" si="220"/>
        <v>4</v>
      </c>
      <c r="C7054" s="37">
        <f t="shared" si="221"/>
        <v>2007</v>
      </c>
      <c r="D7054" s="19">
        <v>39</v>
      </c>
      <c r="E7054" s="19">
        <v>25</v>
      </c>
    </row>
    <row r="7055" spans="1:5" x14ac:dyDescent="0.25">
      <c r="A7055" s="39">
        <v>39195</v>
      </c>
      <c r="B7055" s="37">
        <f t="shared" si="220"/>
        <v>4</v>
      </c>
      <c r="C7055" s="37">
        <f t="shared" si="221"/>
        <v>2007</v>
      </c>
      <c r="D7055" s="19">
        <v>37.5</v>
      </c>
      <c r="E7055" s="19">
        <v>24</v>
      </c>
    </row>
    <row r="7056" spans="1:5" x14ac:dyDescent="0.25">
      <c r="A7056" s="39">
        <v>39196</v>
      </c>
      <c r="B7056" s="37">
        <f t="shared" si="220"/>
        <v>4</v>
      </c>
      <c r="C7056" s="37">
        <f t="shared" si="221"/>
        <v>2007</v>
      </c>
      <c r="D7056" s="19">
        <v>36.200000000000003</v>
      </c>
      <c r="E7056" s="19">
        <v>23.5</v>
      </c>
    </row>
    <row r="7057" spans="1:5" x14ac:dyDescent="0.25">
      <c r="A7057" s="39">
        <v>39197</v>
      </c>
      <c r="B7057" s="37">
        <f t="shared" si="220"/>
        <v>4</v>
      </c>
      <c r="C7057" s="37">
        <f t="shared" si="221"/>
        <v>2007</v>
      </c>
      <c r="D7057" s="19">
        <v>38.799999999999997</v>
      </c>
      <c r="E7057" s="19">
        <v>23</v>
      </c>
    </row>
    <row r="7058" spans="1:5" x14ac:dyDescent="0.25">
      <c r="A7058" s="39">
        <v>39198</v>
      </c>
      <c r="B7058" s="37">
        <f t="shared" si="220"/>
        <v>4</v>
      </c>
      <c r="C7058" s="37">
        <f t="shared" si="221"/>
        <v>2007</v>
      </c>
      <c r="D7058" s="19">
        <v>39.5</v>
      </c>
      <c r="E7058" s="19">
        <v>23.1</v>
      </c>
    </row>
    <row r="7059" spans="1:5" x14ac:dyDescent="0.25">
      <c r="A7059" s="39">
        <v>39199</v>
      </c>
      <c r="B7059" s="37">
        <f t="shared" si="220"/>
        <v>4</v>
      </c>
      <c r="C7059" s="37">
        <f t="shared" si="221"/>
        <v>2007</v>
      </c>
      <c r="D7059" s="19">
        <v>41</v>
      </c>
      <c r="E7059" s="19">
        <v>24</v>
      </c>
    </row>
    <row r="7060" spans="1:5" x14ac:dyDescent="0.25">
      <c r="A7060" s="39">
        <v>39200</v>
      </c>
      <c r="B7060" s="37">
        <f t="shared" si="220"/>
        <v>4</v>
      </c>
      <c r="C7060" s="37">
        <f t="shared" si="221"/>
        <v>2007</v>
      </c>
      <c r="D7060" s="19">
        <v>40</v>
      </c>
      <c r="E7060" s="19">
        <v>24.1</v>
      </c>
    </row>
    <row r="7061" spans="1:5" x14ac:dyDescent="0.25">
      <c r="A7061" s="39">
        <v>39201</v>
      </c>
      <c r="B7061" s="37">
        <f t="shared" si="220"/>
        <v>4</v>
      </c>
      <c r="C7061" s="37">
        <f t="shared" si="221"/>
        <v>2007</v>
      </c>
      <c r="D7061" s="19">
        <v>40</v>
      </c>
      <c r="E7061" s="19">
        <v>24.7</v>
      </c>
    </row>
    <row r="7062" spans="1:5" x14ac:dyDescent="0.25">
      <c r="A7062" s="39">
        <v>39202</v>
      </c>
      <c r="B7062" s="37">
        <f t="shared" si="220"/>
        <v>4</v>
      </c>
      <c r="C7062" s="37">
        <f t="shared" si="221"/>
        <v>2007</v>
      </c>
      <c r="D7062" s="19">
        <v>41.2</v>
      </c>
      <c r="E7062" s="19">
        <v>24.2</v>
      </c>
    </row>
    <row r="7063" spans="1:5" x14ac:dyDescent="0.25">
      <c r="A7063" s="39">
        <v>39203</v>
      </c>
      <c r="B7063" s="37">
        <f t="shared" si="220"/>
        <v>5</v>
      </c>
      <c r="C7063" s="37">
        <f t="shared" si="221"/>
        <v>2007</v>
      </c>
      <c r="D7063" s="11">
        <v>41.8</v>
      </c>
      <c r="E7063" s="11">
        <v>24.6</v>
      </c>
    </row>
    <row r="7064" spans="1:5" x14ac:dyDescent="0.25">
      <c r="A7064" s="39">
        <v>39204</v>
      </c>
      <c r="B7064" s="37">
        <f t="shared" si="220"/>
        <v>5</v>
      </c>
      <c r="C7064" s="37">
        <f t="shared" si="221"/>
        <v>2007</v>
      </c>
      <c r="D7064" s="11">
        <v>42.4</v>
      </c>
      <c r="E7064" s="11">
        <v>25.4</v>
      </c>
    </row>
    <row r="7065" spans="1:5" x14ac:dyDescent="0.25">
      <c r="A7065" s="39">
        <v>39205</v>
      </c>
      <c r="B7065" s="37">
        <f t="shared" si="220"/>
        <v>5</v>
      </c>
      <c r="C7065" s="37">
        <f t="shared" si="221"/>
        <v>2007</v>
      </c>
      <c r="D7065" s="11">
        <v>42.8</v>
      </c>
      <c r="E7065" s="11">
        <v>23.5</v>
      </c>
    </row>
    <row r="7066" spans="1:5" x14ac:dyDescent="0.25">
      <c r="A7066" s="39">
        <v>39206</v>
      </c>
      <c r="B7066" s="37">
        <f t="shared" si="220"/>
        <v>5</v>
      </c>
      <c r="C7066" s="37">
        <f t="shared" si="221"/>
        <v>2007</v>
      </c>
      <c r="D7066" s="11">
        <v>40.799999999999997</v>
      </c>
      <c r="E7066" s="11">
        <v>25.9</v>
      </c>
    </row>
    <row r="7067" spans="1:5" x14ac:dyDescent="0.25">
      <c r="A7067" s="39">
        <v>39207</v>
      </c>
      <c r="B7067" s="37">
        <f t="shared" si="220"/>
        <v>5</v>
      </c>
      <c r="C7067" s="37">
        <f t="shared" si="221"/>
        <v>2007</v>
      </c>
      <c r="D7067" s="11">
        <v>38.200000000000003</v>
      </c>
      <c r="E7067" s="11">
        <v>25.6</v>
      </c>
    </row>
    <row r="7068" spans="1:5" x14ac:dyDescent="0.25">
      <c r="A7068" s="39">
        <v>39208</v>
      </c>
      <c r="B7068" s="37">
        <f t="shared" si="220"/>
        <v>5</v>
      </c>
      <c r="C7068" s="37">
        <f t="shared" si="221"/>
        <v>2007</v>
      </c>
      <c r="D7068" s="11">
        <v>38.5</v>
      </c>
      <c r="E7068" s="11">
        <v>24.9</v>
      </c>
    </row>
    <row r="7069" spans="1:5" x14ac:dyDescent="0.25">
      <c r="A7069" s="39">
        <v>39209</v>
      </c>
      <c r="B7069" s="37">
        <f t="shared" si="220"/>
        <v>5</v>
      </c>
      <c r="C7069" s="37">
        <f t="shared" si="221"/>
        <v>2007</v>
      </c>
      <c r="D7069" s="11">
        <v>38.6</v>
      </c>
      <c r="E7069" s="11">
        <v>25.2</v>
      </c>
    </row>
    <row r="7070" spans="1:5" x14ac:dyDescent="0.25">
      <c r="A7070" s="39">
        <v>39210</v>
      </c>
      <c r="B7070" s="37">
        <f t="shared" si="220"/>
        <v>5</v>
      </c>
      <c r="C7070" s="37">
        <f t="shared" si="221"/>
        <v>2007</v>
      </c>
      <c r="D7070" s="11">
        <v>37.200000000000003</v>
      </c>
      <c r="E7070" s="11">
        <v>26</v>
      </c>
    </row>
    <row r="7071" spans="1:5" x14ac:dyDescent="0.25">
      <c r="A7071" s="39">
        <v>39211</v>
      </c>
      <c r="B7071" s="37">
        <f t="shared" si="220"/>
        <v>5</v>
      </c>
      <c r="C7071" s="37">
        <f t="shared" si="221"/>
        <v>2007</v>
      </c>
      <c r="D7071" s="11">
        <v>36.5</v>
      </c>
      <c r="E7071" s="11">
        <v>26.5</v>
      </c>
    </row>
    <row r="7072" spans="1:5" x14ac:dyDescent="0.25">
      <c r="A7072" s="39">
        <v>39212</v>
      </c>
      <c r="B7072" s="37">
        <f t="shared" si="220"/>
        <v>5</v>
      </c>
      <c r="C7072" s="37">
        <f t="shared" si="221"/>
        <v>2007</v>
      </c>
      <c r="D7072" s="11">
        <v>37.4</v>
      </c>
      <c r="E7072" s="11">
        <v>27.2</v>
      </c>
    </row>
    <row r="7073" spans="1:5" x14ac:dyDescent="0.25">
      <c r="A7073" s="39">
        <v>39213</v>
      </c>
      <c r="B7073" s="37">
        <f t="shared" si="220"/>
        <v>5</v>
      </c>
      <c r="C7073" s="37">
        <f t="shared" si="221"/>
        <v>2007</v>
      </c>
      <c r="D7073" s="11">
        <v>38.5</v>
      </c>
      <c r="E7073" s="11">
        <v>26.5</v>
      </c>
    </row>
    <row r="7074" spans="1:5" x14ac:dyDescent="0.25">
      <c r="A7074" s="39">
        <v>39214</v>
      </c>
      <c r="B7074" s="37">
        <f t="shared" si="220"/>
        <v>5</v>
      </c>
      <c r="C7074" s="37">
        <f t="shared" si="221"/>
        <v>2007</v>
      </c>
      <c r="D7074" s="11">
        <v>39</v>
      </c>
      <c r="E7074" s="11">
        <v>26.1</v>
      </c>
    </row>
    <row r="7075" spans="1:5" x14ac:dyDescent="0.25">
      <c r="A7075" s="39">
        <v>39215</v>
      </c>
      <c r="B7075" s="37">
        <f t="shared" si="220"/>
        <v>5</v>
      </c>
      <c r="C7075" s="37">
        <f t="shared" si="221"/>
        <v>2007</v>
      </c>
      <c r="D7075" s="11">
        <v>37</v>
      </c>
      <c r="E7075" s="11">
        <v>25.5</v>
      </c>
    </row>
    <row r="7076" spans="1:5" x14ac:dyDescent="0.25">
      <c r="A7076" s="39">
        <v>39216</v>
      </c>
      <c r="B7076" s="37">
        <f t="shared" si="220"/>
        <v>5</v>
      </c>
      <c r="C7076" s="37">
        <f t="shared" si="221"/>
        <v>2007</v>
      </c>
      <c r="D7076" s="11">
        <v>36.5</v>
      </c>
      <c r="E7076" s="11">
        <v>25.5</v>
      </c>
    </row>
    <row r="7077" spans="1:5" x14ac:dyDescent="0.25">
      <c r="A7077" s="39">
        <v>39217</v>
      </c>
      <c r="B7077" s="37">
        <f t="shared" si="220"/>
        <v>5</v>
      </c>
      <c r="C7077" s="37">
        <f t="shared" si="221"/>
        <v>2007</v>
      </c>
      <c r="D7077" s="11">
        <v>36.799999999999997</v>
      </c>
      <c r="E7077" s="11">
        <v>25.3</v>
      </c>
    </row>
    <row r="7078" spans="1:5" x14ac:dyDescent="0.25">
      <c r="A7078" s="39">
        <v>39218</v>
      </c>
      <c r="B7078" s="37">
        <f t="shared" si="220"/>
        <v>5</v>
      </c>
      <c r="C7078" s="37">
        <f t="shared" si="221"/>
        <v>2007</v>
      </c>
      <c r="D7078" s="11">
        <v>35.799999999999997</v>
      </c>
      <c r="E7078" s="11">
        <v>26.2</v>
      </c>
    </row>
    <row r="7079" spans="1:5" x14ac:dyDescent="0.25">
      <c r="A7079" s="39">
        <v>39219</v>
      </c>
      <c r="B7079" s="37">
        <f t="shared" si="220"/>
        <v>5</v>
      </c>
      <c r="C7079" s="37">
        <f t="shared" si="221"/>
        <v>2007</v>
      </c>
      <c r="D7079" s="11">
        <v>37</v>
      </c>
      <c r="E7079" s="11">
        <v>26.3</v>
      </c>
    </row>
    <row r="7080" spans="1:5" x14ac:dyDescent="0.25">
      <c r="A7080" s="39">
        <v>39220</v>
      </c>
      <c r="B7080" s="37">
        <f t="shared" si="220"/>
        <v>5</v>
      </c>
      <c r="C7080" s="37">
        <f t="shared" si="221"/>
        <v>2007</v>
      </c>
      <c r="D7080" s="11">
        <v>38.200000000000003</v>
      </c>
      <c r="E7080" s="11">
        <v>26.5</v>
      </c>
    </row>
    <row r="7081" spans="1:5" x14ac:dyDescent="0.25">
      <c r="A7081" s="39">
        <v>39221</v>
      </c>
      <c r="B7081" s="37">
        <f t="shared" si="220"/>
        <v>5</v>
      </c>
      <c r="C7081" s="37">
        <f t="shared" si="221"/>
        <v>2007</v>
      </c>
      <c r="D7081" s="11">
        <v>37</v>
      </c>
      <c r="E7081" s="11">
        <v>26.6</v>
      </c>
    </row>
    <row r="7082" spans="1:5" x14ac:dyDescent="0.25">
      <c r="A7082" s="39">
        <v>39222</v>
      </c>
      <c r="B7082" s="37">
        <f t="shared" si="220"/>
        <v>5</v>
      </c>
      <c r="C7082" s="37">
        <f t="shared" si="221"/>
        <v>2007</v>
      </c>
      <c r="D7082" s="11">
        <v>36</v>
      </c>
      <c r="E7082" s="11">
        <v>25.5</v>
      </c>
    </row>
    <row r="7083" spans="1:5" x14ac:dyDescent="0.25">
      <c r="A7083" s="39">
        <v>39223</v>
      </c>
      <c r="B7083" s="37">
        <f t="shared" si="220"/>
        <v>5</v>
      </c>
      <c r="C7083" s="37">
        <f t="shared" si="221"/>
        <v>2007</v>
      </c>
      <c r="D7083" s="11">
        <v>36.4</v>
      </c>
      <c r="E7083" s="11">
        <v>27.2</v>
      </c>
    </row>
    <row r="7084" spans="1:5" x14ac:dyDescent="0.25">
      <c r="A7084" s="39">
        <v>39224</v>
      </c>
      <c r="B7084" s="37">
        <f t="shared" si="220"/>
        <v>5</v>
      </c>
      <c r="C7084" s="37">
        <f t="shared" si="221"/>
        <v>2007</v>
      </c>
      <c r="D7084" s="11">
        <v>36.799999999999997</v>
      </c>
      <c r="E7084" s="11">
        <v>26.5</v>
      </c>
    </row>
    <row r="7085" spans="1:5" x14ac:dyDescent="0.25">
      <c r="A7085" s="39">
        <v>39225</v>
      </c>
      <c r="B7085" s="37">
        <f t="shared" si="220"/>
        <v>5</v>
      </c>
      <c r="C7085" s="37">
        <f t="shared" si="221"/>
        <v>2007</v>
      </c>
      <c r="D7085" s="11">
        <v>37</v>
      </c>
      <c r="E7085" s="11">
        <v>26.1</v>
      </c>
    </row>
    <row r="7086" spans="1:5" x14ac:dyDescent="0.25">
      <c r="A7086" s="39">
        <v>39226</v>
      </c>
      <c r="B7086" s="37">
        <f t="shared" si="220"/>
        <v>5</v>
      </c>
      <c r="C7086" s="37">
        <f t="shared" si="221"/>
        <v>2007</v>
      </c>
      <c r="D7086" s="11">
        <v>38.799999999999997</v>
      </c>
      <c r="E7086" s="11">
        <v>26.5</v>
      </c>
    </row>
    <row r="7087" spans="1:5" x14ac:dyDescent="0.25">
      <c r="A7087" s="39">
        <v>39227</v>
      </c>
      <c r="B7087" s="37">
        <f t="shared" si="220"/>
        <v>5</v>
      </c>
      <c r="C7087" s="37">
        <f t="shared" si="221"/>
        <v>2007</v>
      </c>
      <c r="D7087" s="11">
        <v>38.5</v>
      </c>
      <c r="E7087" s="11">
        <v>26.6</v>
      </c>
    </row>
    <row r="7088" spans="1:5" x14ac:dyDescent="0.25">
      <c r="A7088" s="39">
        <v>39228</v>
      </c>
      <c r="B7088" s="37">
        <f t="shared" si="220"/>
        <v>5</v>
      </c>
      <c r="C7088" s="37">
        <f t="shared" si="221"/>
        <v>2007</v>
      </c>
      <c r="D7088" s="11">
        <v>37.5</v>
      </c>
      <c r="E7088" s="11">
        <v>26.5</v>
      </c>
    </row>
    <row r="7089" spans="1:5" x14ac:dyDescent="0.25">
      <c r="A7089" s="39">
        <v>39229</v>
      </c>
      <c r="B7089" s="37">
        <f t="shared" si="220"/>
        <v>5</v>
      </c>
      <c r="C7089" s="37">
        <f t="shared" si="221"/>
        <v>2007</v>
      </c>
      <c r="D7089" s="11">
        <v>37.799999999999997</v>
      </c>
      <c r="E7089" s="11">
        <v>25.3</v>
      </c>
    </row>
    <row r="7090" spans="1:5" x14ac:dyDescent="0.25">
      <c r="A7090" s="39">
        <v>39230</v>
      </c>
      <c r="B7090" s="37">
        <f t="shared" si="220"/>
        <v>5</v>
      </c>
      <c r="C7090" s="37">
        <f t="shared" si="221"/>
        <v>2007</v>
      </c>
      <c r="D7090" s="11">
        <v>37</v>
      </c>
      <c r="E7090" s="11">
        <v>26</v>
      </c>
    </row>
    <row r="7091" spans="1:5" x14ac:dyDescent="0.25">
      <c r="A7091" s="39">
        <v>39231</v>
      </c>
      <c r="B7091" s="37">
        <f t="shared" si="220"/>
        <v>5</v>
      </c>
      <c r="C7091" s="37">
        <f t="shared" si="221"/>
        <v>2007</v>
      </c>
      <c r="D7091" s="11">
        <v>37.6</v>
      </c>
      <c r="E7091" s="11">
        <v>25.3</v>
      </c>
    </row>
    <row r="7092" spans="1:5" x14ac:dyDescent="0.25">
      <c r="A7092" s="39">
        <v>39232</v>
      </c>
      <c r="B7092" s="37">
        <f t="shared" si="220"/>
        <v>5</v>
      </c>
      <c r="C7092" s="37">
        <f t="shared" si="221"/>
        <v>2007</v>
      </c>
      <c r="D7092" s="11">
        <v>38.200000000000003</v>
      </c>
      <c r="E7092" s="11">
        <v>26.5</v>
      </c>
    </row>
    <row r="7093" spans="1:5" x14ac:dyDescent="0.25">
      <c r="A7093" s="39">
        <v>39233</v>
      </c>
      <c r="B7093" s="37">
        <f t="shared" si="220"/>
        <v>5</v>
      </c>
      <c r="C7093" s="37">
        <f t="shared" si="221"/>
        <v>2007</v>
      </c>
      <c r="D7093" s="12">
        <v>40</v>
      </c>
      <c r="E7093" s="12">
        <v>27</v>
      </c>
    </row>
    <row r="7094" spans="1:5" x14ac:dyDescent="0.25">
      <c r="A7094" s="39">
        <v>39234</v>
      </c>
      <c r="B7094" s="37">
        <f t="shared" si="220"/>
        <v>6</v>
      </c>
      <c r="C7094" s="37">
        <f t="shared" si="221"/>
        <v>2007</v>
      </c>
      <c r="D7094" s="19">
        <v>41.2</v>
      </c>
      <c r="E7094" s="19">
        <v>25.8</v>
      </c>
    </row>
    <row r="7095" spans="1:5" x14ac:dyDescent="0.25">
      <c r="A7095" s="39">
        <v>39235</v>
      </c>
      <c r="B7095" s="37">
        <f t="shared" si="220"/>
        <v>6</v>
      </c>
      <c r="C7095" s="37">
        <f t="shared" si="221"/>
        <v>2007</v>
      </c>
      <c r="D7095" s="19">
        <v>41.2</v>
      </c>
      <c r="E7095" s="19">
        <v>27.5</v>
      </c>
    </row>
    <row r="7096" spans="1:5" x14ac:dyDescent="0.25">
      <c r="A7096" s="39">
        <v>39236</v>
      </c>
      <c r="B7096" s="37">
        <f t="shared" si="220"/>
        <v>6</v>
      </c>
      <c r="C7096" s="37">
        <f t="shared" si="221"/>
        <v>2007</v>
      </c>
      <c r="D7096" s="19">
        <v>40.1</v>
      </c>
      <c r="E7096" s="19">
        <v>28.5</v>
      </c>
    </row>
    <row r="7097" spans="1:5" x14ac:dyDescent="0.25">
      <c r="A7097" s="39">
        <v>39237</v>
      </c>
      <c r="B7097" s="37">
        <f t="shared" si="220"/>
        <v>6</v>
      </c>
      <c r="C7097" s="37">
        <f t="shared" si="221"/>
        <v>2007</v>
      </c>
      <c r="D7097" s="19">
        <v>36.5</v>
      </c>
      <c r="E7097" s="19">
        <v>28</v>
      </c>
    </row>
    <row r="7098" spans="1:5" x14ac:dyDescent="0.25">
      <c r="A7098" s="39">
        <v>39238</v>
      </c>
      <c r="B7098" s="37">
        <f t="shared" si="220"/>
        <v>6</v>
      </c>
      <c r="C7098" s="37">
        <f t="shared" si="221"/>
        <v>2007</v>
      </c>
      <c r="D7098" s="19">
        <v>36.6</v>
      </c>
      <c r="E7098" s="19">
        <v>27.3</v>
      </c>
    </row>
    <row r="7099" spans="1:5" x14ac:dyDescent="0.25">
      <c r="A7099" s="39">
        <v>39239</v>
      </c>
      <c r="B7099" s="37">
        <f t="shared" si="220"/>
        <v>6</v>
      </c>
      <c r="C7099" s="37">
        <f t="shared" si="221"/>
        <v>2007</v>
      </c>
      <c r="D7099" s="19">
        <v>38.5</v>
      </c>
      <c r="E7099" s="19">
        <v>28</v>
      </c>
    </row>
    <row r="7100" spans="1:5" x14ac:dyDescent="0.25">
      <c r="A7100" s="39">
        <v>39240</v>
      </c>
      <c r="B7100" s="37">
        <f t="shared" si="220"/>
        <v>6</v>
      </c>
      <c r="C7100" s="37">
        <f t="shared" si="221"/>
        <v>2007</v>
      </c>
      <c r="D7100" s="19">
        <v>38.799999999999997</v>
      </c>
      <c r="E7100" s="19">
        <v>27.5</v>
      </c>
    </row>
    <row r="7101" spans="1:5" x14ac:dyDescent="0.25">
      <c r="A7101" s="39">
        <v>39241</v>
      </c>
      <c r="B7101" s="37">
        <f t="shared" si="220"/>
        <v>6</v>
      </c>
      <c r="C7101" s="37">
        <f t="shared" si="221"/>
        <v>2007</v>
      </c>
      <c r="D7101" s="19">
        <v>38.299999999999997</v>
      </c>
      <c r="E7101" s="19">
        <v>27</v>
      </c>
    </row>
    <row r="7102" spans="1:5" x14ac:dyDescent="0.25">
      <c r="A7102" s="39">
        <v>39242</v>
      </c>
      <c r="B7102" s="37">
        <f t="shared" si="220"/>
        <v>6</v>
      </c>
      <c r="C7102" s="37">
        <f t="shared" si="221"/>
        <v>2007</v>
      </c>
      <c r="D7102" s="19">
        <v>39</v>
      </c>
      <c r="E7102" s="19">
        <v>28</v>
      </c>
    </row>
    <row r="7103" spans="1:5" x14ac:dyDescent="0.25">
      <c r="A7103" s="39">
        <v>39243</v>
      </c>
      <c r="B7103" s="37">
        <f t="shared" si="220"/>
        <v>6</v>
      </c>
      <c r="C7103" s="37">
        <f t="shared" si="221"/>
        <v>2007</v>
      </c>
      <c r="D7103" s="19">
        <v>38</v>
      </c>
      <c r="E7103" s="19">
        <v>27.6</v>
      </c>
    </row>
    <row r="7104" spans="1:5" x14ac:dyDescent="0.25">
      <c r="A7104" s="39">
        <v>39244</v>
      </c>
      <c r="B7104" s="37">
        <f t="shared" si="220"/>
        <v>6</v>
      </c>
      <c r="C7104" s="37">
        <f t="shared" si="221"/>
        <v>2007</v>
      </c>
      <c r="D7104" s="19">
        <v>37.200000000000003</v>
      </c>
      <c r="E7104" s="19">
        <v>28</v>
      </c>
    </row>
    <row r="7105" spans="1:5" x14ac:dyDescent="0.25">
      <c r="A7105" s="39">
        <v>39245</v>
      </c>
      <c r="B7105" s="37">
        <f t="shared" si="220"/>
        <v>6</v>
      </c>
      <c r="C7105" s="37">
        <f t="shared" si="221"/>
        <v>2007</v>
      </c>
      <c r="D7105" s="19">
        <v>37.299999999999997</v>
      </c>
      <c r="E7105" s="19">
        <v>27.6</v>
      </c>
    </row>
    <row r="7106" spans="1:5" x14ac:dyDescent="0.25">
      <c r="A7106" s="39">
        <v>39246</v>
      </c>
      <c r="B7106" s="37">
        <f t="shared" si="220"/>
        <v>6</v>
      </c>
      <c r="C7106" s="37">
        <f t="shared" si="221"/>
        <v>2007</v>
      </c>
      <c r="D7106" s="19">
        <v>37.200000000000003</v>
      </c>
      <c r="E7106" s="19">
        <v>27.7</v>
      </c>
    </row>
    <row r="7107" spans="1:5" x14ac:dyDescent="0.25">
      <c r="A7107" s="39">
        <v>39247</v>
      </c>
      <c r="B7107" s="37">
        <f t="shared" ref="B7107:B7170" si="222">MONTH(A7107)</f>
        <v>6</v>
      </c>
      <c r="C7107" s="37">
        <f t="shared" ref="C7107:C7170" si="223">YEAR(A7107)</f>
        <v>2007</v>
      </c>
      <c r="D7107" s="19">
        <v>38.4</v>
      </c>
      <c r="E7107" s="19">
        <v>28</v>
      </c>
    </row>
    <row r="7108" spans="1:5" x14ac:dyDescent="0.25">
      <c r="A7108" s="39">
        <v>39248</v>
      </c>
      <c r="B7108" s="37">
        <f t="shared" si="222"/>
        <v>6</v>
      </c>
      <c r="C7108" s="37">
        <f t="shared" si="223"/>
        <v>2007</v>
      </c>
      <c r="D7108" s="19">
        <v>37.6</v>
      </c>
      <c r="E7108" s="19">
        <v>27.8</v>
      </c>
    </row>
    <row r="7109" spans="1:5" x14ac:dyDescent="0.25">
      <c r="A7109" s="39">
        <v>39249</v>
      </c>
      <c r="B7109" s="37">
        <f t="shared" si="222"/>
        <v>6</v>
      </c>
      <c r="C7109" s="37">
        <f t="shared" si="223"/>
        <v>2007</v>
      </c>
      <c r="D7109" s="19">
        <v>36</v>
      </c>
      <c r="E7109" s="19">
        <v>26.4</v>
      </c>
    </row>
    <row r="7110" spans="1:5" x14ac:dyDescent="0.25">
      <c r="A7110" s="39">
        <v>39250</v>
      </c>
      <c r="B7110" s="37">
        <f t="shared" si="222"/>
        <v>6</v>
      </c>
      <c r="C7110" s="37">
        <f t="shared" si="223"/>
        <v>2007</v>
      </c>
      <c r="D7110" s="19">
        <v>35.299999999999997</v>
      </c>
      <c r="E7110" s="19">
        <v>27.6</v>
      </c>
    </row>
    <row r="7111" spans="1:5" x14ac:dyDescent="0.25">
      <c r="A7111" s="39">
        <v>39251</v>
      </c>
      <c r="B7111" s="37">
        <f t="shared" si="222"/>
        <v>6</v>
      </c>
      <c r="C7111" s="37">
        <f t="shared" si="223"/>
        <v>2007</v>
      </c>
      <c r="D7111" s="19">
        <v>36</v>
      </c>
      <c r="E7111" s="19">
        <v>27.8</v>
      </c>
    </row>
    <row r="7112" spans="1:5" x14ac:dyDescent="0.25">
      <c r="A7112" s="39">
        <v>39252</v>
      </c>
      <c r="B7112" s="37">
        <f t="shared" si="222"/>
        <v>6</v>
      </c>
      <c r="C7112" s="37">
        <f t="shared" si="223"/>
        <v>2007</v>
      </c>
      <c r="D7112" s="19">
        <v>37.299999999999997</v>
      </c>
      <c r="E7112" s="19">
        <v>28</v>
      </c>
    </row>
    <row r="7113" spans="1:5" x14ac:dyDescent="0.25">
      <c r="A7113" s="39">
        <v>39253</v>
      </c>
      <c r="B7113" s="37">
        <f t="shared" si="222"/>
        <v>6</v>
      </c>
      <c r="C7113" s="37">
        <f t="shared" si="223"/>
        <v>2007</v>
      </c>
      <c r="D7113" s="19">
        <v>36</v>
      </c>
      <c r="E7113" s="19">
        <v>27.6</v>
      </c>
    </row>
    <row r="7114" spans="1:5" x14ac:dyDescent="0.25">
      <c r="A7114" s="39">
        <v>39254</v>
      </c>
      <c r="B7114" s="37">
        <f t="shared" si="222"/>
        <v>6</v>
      </c>
      <c r="C7114" s="37">
        <f t="shared" si="223"/>
        <v>2007</v>
      </c>
      <c r="D7114" s="19">
        <v>37.200000000000003</v>
      </c>
      <c r="E7114" s="19">
        <v>26</v>
      </c>
    </row>
    <row r="7115" spans="1:5" x14ac:dyDescent="0.25">
      <c r="A7115" s="39">
        <v>39255</v>
      </c>
      <c r="B7115" s="37">
        <f t="shared" si="222"/>
        <v>6</v>
      </c>
      <c r="C7115" s="37">
        <f t="shared" si="223"/>
        <v>2007</v>
      </c>
      <c r="D7115" s="19">
        <v>37</v>
      </c>
      <c r="E7115" s="19">
        <v>25.8</v>
      </c>
    </row>
    <row r="7116" spans="1:5" x14ac:dyDescent="0.25">
      <c r="A7116" s="39">
        <v>39256</v>
      </c>
      <c r="B7116" s="37">
        <f t="shared" si="222"/>
        <v>6</v>
      </c>
      <c r="C7116" s="37">
        <f t="shared" si="223"/>
        <v>2007</v>
      </c>
      <c r="D7116" s="19">
        <v>39</v>
      </c>
      <c r="E7116" s="19">
        <v>25</v>
      </c>
    </row>
    <row r="7117" spans="1:5" x14ac:dyDescent="0.25">
      <c r="A7117" s="39">
        <v>39257</v>
      </c>
      <c r="B7117" s="37">
        <f t="shared" si="222"/>
        <v>6</v>
      </c>
      <c r="C7117" s="37">
        <f t="shared" si="223"/>
        <v>2007</v>
      </c>
      <c r="D7117" s="19">
        <v>35.799999999999997</v>
      </c>
      <c r="E7117" s="19">
        <v>25.7</v>
      </c>
    </row>
    <row r="7118" spans="1:5" x14ac:dyDescent="0.25">
      <c r="A7118" s="39">
        <v>39258</v>
      </c>
      <c r="B7118" s="37">
        <f t="shared" si="222"/>
        <v>6</v>
      </c>
      <c r="C7118" s="37">
        <f t="shared" si="223"/>
        <v>2007</v>
      </c>
      <c r="D7118" s="19">
        <v>30.9</v>
      </c>
      <c r="E7118" s="19">
        <v>24</v>
      </c>
    </row>
    <row r="7119" spans="1:5" x14ac:dyDescent="0.25">
      <c r="A7119" s="39">
        <v>39259</v>
      </c>
      <c r="B7119" s="37">
        <f t="shared" si="222"/>
        <v>6</v>
      </c>
      <c r="C7119" s="37">
        <f t="shared" si="223"/>
        <v>2007</v>
      </c>
      <c r="D7119" s="19">
        <v>30.7</v>
      </c>
      <c r="E7119" s="19">
        <v>25.5</v>
      </c>
    </row>
    <row r="7120" spans="1:5" x14ac:dyDescent="0.25">
      <c r="A7120" s="39">
        <v>39260</v>
      </c>
      <c r="B7120" s="37">
        <f t="shared" si="222"/>
        <v>6</v>
      </c>
      <c r="C7120" s="37">
        <f t="shared" si="223"/>
        <v>2007</v>
      </c>
      <c r="D7120" s="19">
        <v>32</v>
      </c>
      <c r="E7120" s="19">
        <v>26</v>
      </c>
    </row>
    <row r="7121" spans="1:5" x14ac:dyDescent="0.25">
      <c r="A7121" s="39">
        <v>39261</v>
      </c>
      <c r="B7121" s="37">
        <f t="shared" si="222"/>
        <v>6</v>
      </c>
      <c r="C7121" s="37">
        <f t="shared" si="223"/>
        <v>2007</v>
      </c>
      <c r="D7121" s="19">
        <v>33</v>
      </c>
      <c r="E7121" s="19">
        <v>25.6</v>
      </c>
    </row>
    <row r="7122" spans="1:5" x14ac:dyDescent="0.25">
      <c r="A7122" s="39">
        <v>39262</v>
      </c>
      <c r="B7122" s="37">
        <f t="shared" si="222"/>
        <v>6</v>
      </c>
      <c r="C7122" s="37">
        <f t="shared" si="223"/>
        <v>2007</v>
      </c>
      <c r="D7122" s="19">
        <v>30.5</v>
      </c>
      <c r="E7122" s="19">
        <v>26</v>
      </c>
    </row>
    <row r="7123" spans="1:5" x14ac:dyDescent="0.25">
      <c r="A7123" s="39">
        <v>39263</v>
      </c>
      <c r="B7123" s="37">
        <f t="shared" si="222"/>
        <v>6</v>
      </c>
      <c r="C7123" s="37">
        <f t="shared" si="223"/>
        <v>2007</v>
      </c>
      <c r="D7123" s="19">
        <v>32.200000000000003</v>
      </c>
      <c r="E7123" s="19">
        <v>27</v>
      </c>
    </row>
    <row r="7124" spans="1:5" x14ac:dyDescent="0.25">
      <c r="A7124" s="39">
        <v>39264</v>
      </c>
      <c r="B7124" s="37">
        <f t="shared" si="222"/>
        <v>7</v>
      </c>
      <c r="C7124" s="37">
        <f t="shared" si="223"/>
        <v>2007</v>
      </c>
      <c r="D7124" s="11">
        <v>28.5</v>
      </c>
      <c r="E7124" s="11">
        <v>27</v>
      </c>
    </row>
    <row r="7125" spans="1:5" x14ac:dyDescent="0.25">
      <c r="A7125" s="39">
        <v>39265</v>
      </c>
      <c r="B7125" s="37">
        <f t="shared" si="222"/>
        <v>7</v>
      </c>
      <c r="C7125" s="37">
        <f t="shared" si="223"/>
        <v>2007</v>
      </c>
      <c r="D7125" s="11">
        <v>28.5</v>
      </c>
      <c r="E7125" s="11">
        <v>26.6</v>
      </c>
    </row>
    <row r="7126" spans="1:5" x14ac:dyDescent="0.25">
      <c r="A7126" s="39">
        <v>39266</v>
      </c>
      <c r="B7126" s="37">
        <f t="shared" si="222"/>
        <v>7</v>
      </c>
      <c r="C7126" s="37">
        <f t="shared" si="223"/>
        <v>2007</v>
      </c>
      <c r="D7126" s="11">
        <v>27.5</v>
      </c>
      <c r="E7126" s="11">
        <v>26.4</v>
      </c>
    </row>
    <row r="7127" spans="1:5" x14ac:dyDescent="0.25">
      <c r="A7127" s="39">
        <v>39267</v>
      </c>
      <c r="B7127" s="37">
        <f t="shared" si="222"/>
        <v>7</v>
      </c>
      <c r="C7127" s="37">
        <f t="shared" si="223"/>
        <v>2007</v>
      </c>
      <c r="D7127" s="11">
        <v>28</v>
      </c>
      <c r="E7127" s="11">
        <v>26.3</v>
      </c>
    </row>
    <row r="7128" spans="1:5" x14ac:dyDescent="0.25">
      <c r="A7128" s="39">
        <v>39268</v>
      </c>
      <c r="B7128" s="37">
        <f t="shared" si="222"/>
        <v>7</v>
      </c>
      <c r="C7128" s="37">
        <f t="shared" si="223"/>
        <v>2007</v>
      </c>
      <c r="D7128" s="11">
        <v>29</v>
      </c>
      <c r="E7128" s="11">
        <v>26.6</v>
      </c>
    </row>
    <row r="7129" spans="1:5" x14ac:dyDescent="0.25">
      <c r="A7129" s="39">
        <v>39269</v>
      </c>
      <c r="B7129" s="37">
        <f t="shared" si="222"/>
        <v>7</v>
      </c>
      <c r="C7129" s="37">
        <f t="shared" si="223"/>
        <v>2007</v>
      </c>
      <c r="D7129" s="11">
        <v>30.6</v>
      </c>
      <c r="E7129" s="11">
        <v>26.7</v>
      </c>
    </row>
    <row r="7130" spans="1:5" x14ac:dyDescent="0.25">
      <c r="A7130" s="39">
        <v>39270</v>
      </c>
      <c r="B7130" s="37">
        <f t="shared" si="222"/>
        <v>7</v>
      </c>
      <c r="C7130" s="37">
        <f t="shared" si="223"/>
        <v>2007</v>
      </c>
      <c r="D7130" s="11">
        <v>31</v>
      </c>
      <c r="E7130" s="11">
        <v>26.6</v>
      </c>
    </row>
    <row r="7131" spans="1:5" x14ac:dyDescent="0.25">
      <c r="A7131" s="39">
        <v>39271</v>
      </c>
      <c r="B7131" s="37">
        <f t="shared" si="222"/>
        <v>7</v>
      </c>
      <c r="C7131" s="37">
        <f t="shared" si="223"/>
        <v>2007</v>
      </c>
      <c r="D7131" s="11">
        <v>30.4</v>
      </c>
      <c r="E7131" s="11">
        <v>26.6</v>
      </c>
    </row>
    <row r="7132" spans="1:5" x14ac:dyDescent="0.25">
      <c r="A7132" s="39">
        <v>39272</v>
      </c>
      <c r="B7132" s="37">
        <f t="shared" si="222"/>
        <v>7</v>
      </c>
      <c r="C7132" s="37">
        <f t="shared" si="223"/>
        <v>2007</v>
      </c>
      <c r="D7132" s="11">
        <v>31</v>
      </c>
      <c r="E7132" s="11">
        <v>26.4</v>
      </c>
    </row>
    <row r="7133" spans="1:5" x14ac:dyDescent="0.25">
      <c r="A7133" s="39">
        <v>39273</v>
      </c>
      <c r="B7133" s="37">
        <f t="shared" si="222"/>
        <v>7</v>
      </c>
      <c r="C7133" s="37">
        <f t="shared" si="223"/>
        <v>2007</v>
      </c>
      <c r="D7133" s="11">
        <v>28.7</v>
      </c>
      <c r="E7133" s="11">
        <v>26.3</v>
      </c>
    </row>
    <row r="7134" spans="1:5" x14ac:dyDescent="0.25">
      <c r="A7134" s="39">
        <v>39274</v>
      </c>
      <c r="B7134" s="37">
        <f t="shared" si="222"/>
        <v>7</v>
      </c>
      <c r="C7134" s="37">
        <f t="shared" si="223"/>
        <v>2007</v>
      </c>
      <c r="D7134" s="11">
        <v>31.8</v>
      </c>
      <c r="E7134" s="11">
        <v>26.2</v>
      </c>
    </row>
    <row r="7135" spans="1:5" x14ac:dyDescent="0.25">
      <c r="A7135" s="39">
        <v>39275</v>
      </c>
      <c r="B7135" s="37">
        <f t="shared" si="222"/>
        <v>7</v>
      </c>
      <c r="C7135" s="37">
        <f t="shared" si="223"/>
        <v>2007</v>
      </c>
      <c r="D7135" s="11">
        <v>31.5</v>
      </c>
      <c r="E7135" s="11">
        <v>26.3</v>
      </c>
    </row>
    <row r="7136" spans="1:5" x14ac:dyDescent="0.25">
      <c r="A7136" s="39">
        <v>39276</v>
      </c>
      <c r="B7136" s="37">
        <f t="shared" si="222"/>
        <v>7</v>
      </c>
      <c r="C7136" s="37">
        <f t="shared" si="223"/>
        <v>2007</v>
      </c>
      <c r="D7136" s="11">
        <v>28.2</v>
      </c>
      <c r="E7136" s="11">
        <v>25.6</v>
      </c>
    </row>
    <row r="7137" spans="1:5" x14ac:dyDescent="0.25">
      <c r="A7137" s="39">
        <v>39277</v>
      </c>
      <c r="B7137" s="37">
        <f t="shared" si="222"/>
        <v>7</v>
      </c>
      <c r="C7137" s="37">
        <f t="shared" si="223"/>
        <v>2007</v>
      </c>
      <c r="D7137" s="11">
        <v>30.7</v>
      </c>
      <c r="E7137" s="11">
        <v>26.3</v>
      </c>
    </row>
    <row r="7138" spans="1:5" x14ac:dyDescent="0.25">
      <c r="A7138" s="39">
        <v>39278</v>
      </c>
      <c r="B7138" s="37">
        <f t="shared" si="222"/>
        <v>7</v>
      </c>
      <c r="C7138" s="37">
        <f t="shared" si="223"/>
        <v>2007</v>
      </c>
      <c r="D7138" s="11">
        <v>31.8</v>
      </c>
      <c r="E7138" s="11">
        <v>26.2</v>
      </c>
    </row>
    <row r="7139" spans="1:5" x14ac:dyDescent="0.25">
      <c r="A7139" s="39">
        <v>39279</v>
      </c>
      <c r="B7139" s="37">
        <f t="shared" si="222"/>
        <v>7</v>
      </c>
      <c r="C7139" s="37">
        <f t="shared" si="223"/>
        <v>2007</v>
      </c>
      <c r="D7139" s="11">
        <v>32.5</v>
      </c>
      <c r="E7139" s="11">
        <v>26.7</v>
      </c>
    </row>
    <row r="7140" spans="1:5" x14ac:dyDescent="0.25">
      <c r="A7140" s="39">
        <v>39280</v>
      </c>
      <c r="B7140" s="37">
        <f t="shared" si="222"/>
        <v>7</v>
      </c>
      <c r="C7140" s="37">
        <f t="shared" si="223"/>
        <v>2007</v>
      </c>
      <c r="D7140" s="11">
        <v>33.799999999999997</v>
      </c>
      <c r="E7140" s="11">
        <v>26.3</v>
      </c>
    </row>
    <row r="7141" spans="1:5" x14ac:dyDescent="0.25">
      <c r="A7141" s="39">
        <v>39281</v>
      </c>
      <c r="B7141" s="37">
        <f t="shared" si="222"/>
        <v>7</v>
      </c>
      <c r="C7141" s="37">
        <f t="shared" si="223"/>
        <v>2007</v>
      </c>
      <c r="D7141" s="11">
        <v>32.799999999999997</v>
      </c>
      <c r="E7141" s="11">
        <v>26.1</v>
      </c>
    </row>
    <row r="7142" spans="1:5" x14ac:dyDescent="0.25">
      <c r="A7142" s="39">
        <v>39282</v>
      </c>
      <c r="B7142" s="37">
        <f t="shared" si="222"/>
        <v>7</v>
      </c>
      <c r="C7142" s="37">
        <f t="shared" si="223"/>
        <v>2007</v>
      </c>
      <c r="D7142" s="11">
        <v>32.5</v>
      </c>
      <c r="E7142" s="11">
        <v>26.5</v>
      </c>
    </row>
    <row r="7143" spans="1:5" x14ac:dyDescent="0.25">
      <c r="A7143" s="39">
        <v>39283</v>
      </c>
      <c r="B7143" s="37">
        <f t="shared" si="222"/>
        <v>7</v>
      </c>
      <c r="C7143" s="37">
        <f t="shared" si="223"/>
        <v>2007</v>
      </c>
      <c r="D7143" s="11">
        <v>33.799999999999997</v>
      </c>
      <c r="E7143" s="11">
        <v>25.8</v>
      </c>
    </row>
    <row r="7144" spans="1:5" x14ac:dyDescent="0.25">
      <c r="A7144" s="39">
        <v>39284</v>
      </c>
      <c r="B7144" s="37">
        <f t="shared" si="222"/>
        <v>7</v>
      </c>
      <c r="C7144" s="37">
        <f t="shared" si="223"/>
        <v>2007</v>
      </c>
      <c r="D7144" s="11">
        <v>33.5</v>
      </c>
      <c r="E7144" s="11">
        <v>25.4</v>
      </c>
    </row>
    <row r="7145" spans="1:5" x14ac:dyDescent="0.25">
      <c r="A7145" s="39">
        <v>39285</v>
      </c>
      <c r="B7145" s="37">
        <f t="shared" si="222"/>
        <v>7</v>
      </c>
      <c r="C7145" s="37">
        <f t="shared" si="223"/>
        <v>2007</v>
      </c>
      <c r="D7145" s="11">
        <v>34</v>
      </c>
      <c r="E7145" s="11">
        <v>25.6</v>
      </c>
    </row>
    <row r="7146" spans="1:5" x14ac:dyDescent="0.25">
      <c r="A7146" s="39">
        <v>39286</v>
      </c>
      <c r="B7146" s="37">
        <f t="shared" si="222"/>
        <v>7</v>
      </c>
      <c r="C7146" s="37">
        <f t="shared" si="223"/>
        <v>2007</v>
      </c>
      <c r="D7146" s="11">
        <v>34.700000000000003</v>
      </c>
      <c r="E7146" s="11">
        <v>25.7</v>
      </c>
    </row>
    <row r="7147" spans="1:5" x14ac:dyDescent="0.25">
      <c r="A7147" s="39">
        <v>39287</v>
      </c>
      <c r="B7147" s="37">
        <f t="shared" si="222"/>
        <v>7</v>
      </c>
      <c r="C7147" s="37">
        <f t="shared" si="223"/>
        <v>2007</v>
      </c>
      <c r="D7147" s="11">
        <v>34.5</v>
      </c>
      <c r="E7147" s="11">
        <v>26.5</v>
      </c>
    </row>
    <row r="7148" spans="1:5" x14ac:dyDescent="0.25">
      <c r="A7148" s="39">
        <v>39288</v>
      </c>
      <c r="B7148" s="37">
        <f t="shared" si="222"/>
        <v>7</v>
      </c>
      <c r="C7148" s="37">
        <f t="shared" si="223"/>
        <v>2007</v>
      </c>
      <c r="D7148" s="11">
        <v>35.299999999999997</v>
      </c>
      <c r="E7148" s="11">
        <v>26.7</v>
      </c>
    </row>
    <row r="7149" spans="1:5" x14ac:dyDescent="0.25">
      <c r="A7149" s="39">
        <v>39289</v>
      </c>
      <c r="B7149" s="37">
        <f t="shared" si="222"/>
        <v>7</v>
      </c>
      <c r="C7149" s="37">
        <f t="shared" si="223"/>
        <v>2007</v>
      </c>
      <c r="D7149" s="11">
        <v>33.6</v>
      </c>
      <c r="E7149" s="11">
        <v>26.5</v>
      </c>
    </row>
    <row r="7150" spans="1:5" x14ac:dyDescent="0.25">
      <c r="A7150" s="39">
        <v>39290</v>
      </c>
      <c r="B7150" s="37">
        <f t="shared" si="222"/>
        <v>7</v>
      </c>
      <c r="C7150" s="37">
        <f t="shared" si="223"/>
        <v>2007</v>
      </c>
      <c r="D7150" s="11">
        <v>35.700000000000003</v>
      </c>
      <c r="E7150" s="11">
        <v>25</v>
      </c>
    </row>
    <row r="7151" spans="1:5" x14ac:dyDescent="0.25">
      <c r="A7151" s="39">
        <v>39291</v>
      </c>
      <c r="B7151" s="37">
        <f t="shared" si="222"/>
        <v>7</v>
      </c>
      <c r="C7151" s="37">
        <f t="shared" si="223"/>
        <v>2007</v>
      </c>
      <c r="D7151" s="11">
        <v>31.4</v>
      </c>
      <c r="E7151" s="11">
        <v>25.7</v>
      </c>
    </row>
    <row r="7152" spans="1:5" x14ac:dyDescent="0.25">
      <c r="A7152" s="39">
        <v>39292</v>
      </c>
      <c r="B7152" s="37">
        <f t="shared" si="222"/>
        <v>7</v>
      </c>
      <c r="C7152" s="37">
        <f t="shared" si="223"/>
        <v>2007</v>
      </c>
      <c r="D7152" s="11">
        <v>30.2</v>
      </c>
      <c r="E7152" s="11">
        <v>25</v>
      </c>
    </row>
    <row r="7153" spans="1:5" x14ac:dyDescent="0.25">
      <c r="A7153" s="39">
        <v>39293</v>
      </c>
      <c r="B7153" s="37">
        <f t="shared" si="222"/>
        <v>7</v>
      </c>
      <c r="C7153" s="37">
        <f t="shared" si="223"/>
        <v>2007</v>
      </c>
      <c r="D7153" s="11">
        <v>32</v>
      </c>
      <c r="E7153" s="12">
        <v>26.2</v>
      </c>
    </row>
    <row r="7154" spans="1:5" x14ac:dyDescent="0.25">
      <c r="A7154" s="39">
        <v>39294</v>
      </c>
      <c r="B7154" s="37">
        <f t="shared" si="222"/>
        <v>7</v>
      </c>
      <c r="C7154" s="37">
        <f t="shared" si="223"/>
        <v>2007</v>
      </c>
      <c r="D7154" s="12">
        <v>29</v>
      </c>
      <c r="E7154" s="16">
        <v>25.5</v>
      </c>
    </row>
    <row r="7155" spans="1:5" x14ac:dyDescent="0.25">
      <c r="A7155" s="39">
        <v>39295</v>
      </c>
      <c r="B7155" s="37">
        <f t="shared" si="222"/>
        <v>8</v>
      </c>
      <c r="C7155" s="37">
        <f t="shared" si="223"/>
        <v>2007</v>
      </c>
      <c r="D7155" s="19">
        <v>33.4</v>
      </c>
      <c r="E7155" s="11">
        <v>25.9</v>
      </c>
    </row>
    <row r="7156" spans="1:5" x14ac:dyDescent="0.25">
      <c r="A7156" s="39">
        <v>39296</v>
      </c>
      <c r="B7156" s="37">
        <f t="shared" si="222"/>
        <v>8</v>
      </c>
      <c r="C7156" s="37">
        <f t="shared" si="223"/>
        <v>2007</v>
      </c>
      <c r="D7156" s="19">
        <v>31.8</v>
      </c>
      <c r="E7156" s="11">
        <v>26.1</v>
      </c>
    </row>
    <row r="7157" spans="1:5" x14ac:dyDescent="0.25">
      <c r="A7157" s="39">
        <v>39297</v>
      </c>
      <c r="B7157" s="37">
        <f t="shared" si="222"/>
        <v>8</v>
      </c>
      <c r="C7157" s="37">
        <f t="shared" si="223"/>
        <v>2007</v>
      </c>
      <c r="D7157" s="19">
        <v>33.200000000000003</v>
      </c>
      <c r="E7157" s="11">
        <v>26.2</v>
      </c>
    </row>
    <row r="7158" spans="1:5" x14ac:dyDescent="0.25">
      <c r="A7158" s="39">
        <v>39298</v>
      </c>
      <c r="B7158" s="37">
        <f t="shared" si="222"/>
        <v>8</v>
      </c>
      <c r="C7158" s="37">
        <f t="shared" si="223"/>
        <v>2007</v>
      </c>
      <c r="D7158" s="19">
        <v>28.6</v>
      </c>
      <c r="E7158" s="11">
        <v>25</v>
      </c>
    </row>
    <row r="7159" spans="1:5" x14ac:dyDescent="0.25">
      <c r="A7159" s="39">
        <v>39299</v>
      </c>
      <c r="B7159" s="37">
        <f t="shared" si="222"/>
        <v>8</v>
      </c>
      <c r="C7159" s="37">
        <f t="shared" si="223"/>
        <v>2007</v>
      </c>
      <c r="D7159" s="19">
        <v>31.5</v>
      </c>
      <c r="E7159" s="11">
        <v>24</v>
      </c>
    </row>
    <row r="7160" spans="1:5" x14ac:dyDescent="0.25">
      <c r="A7160" s="39">
        <v>39300</v>
      </c>
      <c r="B7160" s="37">
        <f t="shared" si="222"/>
        <v>8</v>
      </c>
      <c r="C7160" s="37">
        <f t="shared" si="223"/>
        <v>2007</v>
      </c>
      <c r="D7160" s="19">
        <v>28.3</v>
      </c>
      <c r="E7160" s="11">
        <v>23.6</v>
      </c>
    </row>
    <row r="7161" spans="1:5" x14ac:dyDescent="0.25">
      <c r="A7161" s="39">
        <v>39301</v>
      </c>
      <c r="B7161" s="37">
        <f t="shared" si="222"/>
        <v>8</v>
      </c>
      <c r="C7161" s="37">
        <f t="shared" si="223"/>
        <v>2007</v>
      </c>
      <c r="D7161" s="19">
        <v>26.8</v>
      </c>
      <c r="E7161" s="11">
        <v>23</v>
      </c>
    </row>
    <row r="7162" spans="1:5" x14ac:dyDescent="0.25">
      <c r="A7162" s="39">
        <v>39302</v>
      </c>
      <c r="B7162" s="37">
        <f t="shared" si="222"/>
        <v>8</v>
      </c>
      <c r="C7162" s="37">
        <f t="shared" si="223"/>
        <v>2007</v>
      </c>
      <c r="D7162" s="19">
        <v>27</v>
      </c>
      <c r="E7162" s="11">
        <v>24.5</v>
      </c>
    </row>
    <row r="7163" spans="1:5" x14ac:dyDescent="0.25">
      <c r="A7163" s="39">
        <v>39303</v>
      </c>
      <c r="B7163" s="37">
        <f t="shared" si="222"/>
        <v>8</v>
      </c>
      <c r="C7163" s="37">
        <f t="shared" si="223"/>
        <v>2007</v>
      </c>
      <c r="D7163" s="19">
        <v>27.1</v>
      </c>
      <c r="E7163" s="11">
        <v>24.3</v>
      </c>
    </row>
    <row r="7164" spans="1:5" x14ac:dyDescent="0.25">
      <c r="A7164" s="39">
        <v>39304</v>
      </c>
      <c r="B7164" s="37">
        <f t="shared" si="222"/>
        <v>8</v>
      </c>
      <c r="C7164" s="37">
        <f t="shared" si="223"/>
        <v>2007</v>
      </c>
      <c r="D7164" s="19">
        <v>25.7</v>
      </c>
      <c r="E7164" s="11">
        <v>23</v>
      </c>
    </row>
    <row r="7165" spans="1:5" x14ac:dyDescent="0.25">
      <c r="A7165" s="39">
        <v>39305</v>
      </c>
      <c r="B7165" s="37">
        <f t="shared" si="222"/>
        <v>8</v>
      </c>
      <c r="C7165" s="37">
        <f t="shared" si="223"/>
        <v>2007</v>
      </c>
      <c r="D7165" s="19">
        <v>27.6</v>
      </c>
      <c r="E7165" s="11">
        <v>23</v>
      </c>
    </row>
    <row r="7166" spans="1:5" x14ac:dyDescent="0.25">
      <c r="A7166" s="39">
        <v>39306</v>
      </c>
      <c r="B7166" s="37">
        <f t="shared" si="222"/>
        <v>8</v>
      </c>
      <c r="C7166" s="37">
        <f t="shared" si="223"/>
        <v>2007</v>
      </c>
      <c r="D7166" s="19">
        <v>30</v>
      </c>
      <c r="E7166" s="11">
        <v>25.6</v>
      </c>
    </row>
    <row r="7167" spans="1:5" x14ac:dyDescent="0.25">
      <c r="A7167" s="39">
        <v>39307</v>
      </c>
      <c r="B7167" s="37">
        <f t="shared" si="222"/>
        <v>8</v>
      </c>
      <c r="C7167" s="37">
        <f t="shared" si="223"/>
        <v>2007</v>
      </c>
      <c r="D7167" s="19">
        <v>28.7</v>
      </c>
      <c r="E7167" s="11">
        <v>25.1</v>
      </c>
    </row>
    <row r="7168" spans="1:5" x14ac:dyDescent="0.25">
      <c r="A7168" s="39">
        <v>39308</v>
      </c>
      <c r="B7168" s="37">
        <f t="shared" si="222"/>
        <v>8</v>
      </c>
      <c r="C7168" s="37">
        <f t="shared" si="223"/>
        <v>2007</v>
      </c>
      <c r="D7168" s="19">
        <v>29.7</v>
      </c>
      <c r="E7168" s="11">
        <v>25</v>
      </c>
    </row>
    <row r="7169" spans="1:5" x14ac:dyDescent="0.25">
      <c r="A7169" s="39">
        <v>39309</v>
      </c>
      <c r="B7169" s="37">
        <f t="shared" si="222"/>
        <v>8</v>
      </c>
      <c r="C7169" s="37">
        <f t="shared" si="223"/>
        <v>2007</v>
      </c>
      <c r="D7169" s="19">
        <v>28.8</v>
      </c>
      <c r="E7169" s="11">
        <v>24.5</v>
      </c>
    </row>
    <row r="7170" spans="1:5" x14ac:dyDescent="0.25">
      <c r="A7170" s="39">
        <v>39310</v>
      </c>
      <c r="B7170" s="37">
        <f t="shared" si="222"/>
        <v>8</v>
      </c>
      <c r="C7170" s="37">
        <f t="shared" si="223"/>
        <v>2007</v>
      </c>
      <c r="D7170" s="19">
        <v>30.2</v>
      </c>
      <c r="E7170" s="11">
        <v>25.7</v>
      </c>
    </row>
    <row r="7171" spans="1:5" x14ac:dyDescent="0.25">
      <c r="A7171" s="39">
        <v>39311</v>
      </c>
      <c r="B7171" s="37">
        <f t="shared" ref="B7171:B7234" si="224">MONTH(A7171)</f>
        <v>8</v>
      </c>
      <c r="C7171" s="37">
        <f t="shared" ref="C7171:C7234" si="225">YEAR(A7171)</f>
        <v>2007</v>
      </c>
      <c r="D7171" s="19">
        <v>30.3</v>
      </c>
      <c r="E7171" s="11">
        <v>25.6</v>
      </c>
    </row>
    <row r="7172" spans="1:5" x14ac:dyDescent="0.25">
      <c r="A7172" s="39">
        <v>39312</v>
      </c>
      <c r="B7172" s="37">
        <f t="shared" si="224"/>
        <v>8</v>
      </c>
      <c r="C7172" s="37">
        <f t="shared" si="225"/>
        <v>2007</v>
      </c>
      <c r="D7172" s="19">
        <v>29.8</v>
      </c>
      <c r="E7172" s="11">
        <v>25.5</v>
      </c>
    </row>
    <row r="7173" spans="1:5" x14ac:dyDescent="0.25">
      <c r="A7173" s="39">
        <v>39313</v>
      </c>
      <c r="B7173" s="37">
        <f t="shared" si="224"/>
        <v>8</v>
      </c>
      <c r="C7173" s="37">
        <f t="shared" si="225"/>
        <v>2007</v>
      </c>
      <c r="D7173" s="19">
        <v>31</v>
      </c>
      <c r="E7173" s="11">
        <v>25</v>
      </c>
    </row>
    <row r="7174" spans="1:5" x14ac:dyDescent="0.25">
      <c r="A7174" s="39">
        <v>39314</v>
      </c>
      <c r="B7174" s="37">
        <f t="shared" si="224"/>
        <v>8</v>
      </c>
      <c r="C7174" s="37">
        <f t="shared" si="225"/>
        <v>2007</v>
      </c>
      <c r="D7174" s="24">
        <v>31.2</v>
      </c>
      <c r="E7174" s="11">
        <v>24.5</v>
      </c>
    </row>
    <row r="7175" spans="1:5" x14ac:dyDescent="0.25">
      <c r="A7175" s="39">
        <v>39315</v>
      </c>
      <c r="B7175" s="37">
        <f t="shared" si="224"/>
        <v>8</v>
      </c>
      <c r="C7175" s="37">
        <f t="shared" si="225"/>
        <v>2007</v>
      </c>
      <c r="D7175" s="19">
        <v>31.4</v>
      </c>
      <c r="E7175" s="11">
        <v>24.7</v>
      </c>
    </row>
    <row r="7176" spans="1:5" x14ac:dyDescent="0.25">
      <c r="A7176" s="39">
        <v>39316</v>
      </c>
      <c r="B7176" s="37">
        <f t="shared" si="224"/>
        <v>8</v>
      </c>
      <c r="C7176" s="37">
        <f t="shared" si="225"/>
        <v>2007</v>
      </c>
      <c r="D7176" s="19">
        <v>30.6</v>
      </c>
      <c r="E7176" s="11">
        <v>23.5</v>
      </c>
    </row>
    <row r="7177" spans="1:5" x14ac:dyDescent="0.25">
      <c r="A7177" s="39">
        <v>39317</v>
      </c>
      <c r="B7177" s="37">
        <f t="shared" si="224"/>
        <v>8</v>
      </c>
      <c r="C7177" s="37">
        <f t="shared" si="225"/>
        <v>2007</v>
      </c>
      <c r="D7177" s="19">
        <v>31</v>
      </c>
      <c r="E7177" s="11">
        <v>25</v>
      </c>
    </row>
    <row r="7178" spans="1:5" x14ac:dyDescent="0.25">
      <c r="A7178" s="39">
        <v>39318</v>
      </c>
      <c r="B7178" s="37">
        <f t="shared" si="224"/>
        <v>8</v>
      </c>
      <c r="C7178" s="37">
        <f t="shared" si="225"/>
        <v>2007</v>
      </c>
      <c r="D7178" s="19">
        <v>32.4</v>
      </c>
      <c r="E7178" s="11">
        <v>25.1</v>
      </c>
    </row>
    <row r="7179" spans="1:5" x14ac:dyDescent="0.25">
      <c r="A7179" s="39">
        <v>39319</v>
      </c>
      <c r="B7179" s="37">
        <f t="shared" si="224"/>
        <v>8</v>
      </c>
      <c r="C7179" s="37">
        <f t="shared" si="225"/>
        <v>2007</v>
      </c>
      <c r="D7179" s="19">
        <v>33.299999999999997</v>
      </c>
      <c r="E7179" s="11">
        <v>24.6</v>
      </c>
    </row>
    <row r="7180" spans="1:5" x14ac:dyDescent="0.25">
      <c r="A7180" s="39">
        <v>39320</v>
      </c>
      <c r="B7180" s="37">
        <f t="shared" si="224"/>
        <v>8</v>
      </c>
      <c r="C7180" s="37">
        <f t="shared" si="225"/>
        <v>2007</v>
      </c>
      <c r="D7180" s="19">
        <v>33.5</v>
      </c>
      <c r="E7180" s="11">
        <v>26.7</v>
      </c>
    </row>
    <row r="7181" spans="1:5" x14ac:dyDescent="0.25">
      <c r="A7181" s="39">
        <v>39321</v>
      </c>
      <c r="B7181" s="37">
        <f t="shared" si="224"/>
        <v>8</v>
      </c>
      <c r="C7181" s="37">
        <f t="shared" si="225"/>
        <v>2007</v>
      </c>
      <c r="D7181" s="19">
        <v>34.200000000000003</v>
      </c>
      <c r="E7181" s="11">
        <v>24.5</v>
      </c>
    </row>
    <row r="7182" spans="1:5" x14ac:dyDescent="0.25">
      <c r="A7182" s="39">
        <v>39322</v>
      </c>
      <c r="B7182" s="37">
        <f t="shared" si="224"/>
        <v>8</v>
      </c>
      <c r="C7182" s="37">
        <f t="shared" si="225"/>
        <v>2007</v>
      </c>
      <c r="D7182" s="19">
        <v>33.5</v>
      </c>
      <c r="E7182" s="11">
        <v>25.2</v>
      </c>
    </row>
    <row r="7183" spans="1:5" x14ac:dyDescent="0.25">
      <c r="A7183" s="39">
        <v>39323</v>
      </c>
      <c r="B7183" s="37">
        <f t="shared" si="224"/>
        <v>8</v>
      </c>
      <c r="C7183" s="37">
        <f t="shared" si="225"/>
        <v>2007</v>
      </c>
      <c r="D7183" s="19">
        <v>27</v>
      </c>
      <c r="E7183" s="11">
        <v>24.6</v>
      </c>
    </row>
    <row r="7184" spans="1:5" x14ac:dyDescent="0.25">
      <c r="A7184" s="39">
        <v>39324</v>
      </c>
      <c r="B7184" s="37">
        <f t="shared" si="224"/>
        <v>8</v>
      </c>
      <c r="C7184" s="37">
        <f t="shared" si="225"/>
        <v>2007</v>
      </c>
      <c r="D7184" s="19">
        <v>31</v>
      </c>
      <c r="E7184" s="12">
        <v>25</v>
      </c>
    </row>
    <row r="7185" spans="1:5" x14ac:dyDescent="0.25">
      <c r="A7185" s="39">
        <v>39325</v>
      </c>
      <c r="B7185" s="37">
        <f t="shared" si="224"/>
        <v>8</v>
      </c>
      <c r="C7185" s="37">
        <f t="shared" si="225"/>
        <v>2007</v>
      </c>
      <c r="D7185" s="12">
        <v>31.5</v>
      </c>
      <c r="E7185" s="16">
        <v>24.8</v>
      </c>
    </row>
    <row r="7186" spans="1:5" x14ac:dyDescent="0.25">
      <c r="A7186" s="39">
        <v>39326</v>
      </c>
      <c r="B7186" s="37">
        <f t="shared" si="224"/>
        <v>9</v>
      </c>
      <c r="C7186" s="37">
        <f t="shared" si="225"/>
        <v>2007</v>
      </c>
      <c r="D7186" s="19">
        <v>27.7</v>
      </c>
      <c r="E7186" s="19">
        <v>25</v>
      </c>
    </row>
    <row r="7187" spans="1:5" x14ac:dyDescent="0.25">
      <c r="A7187" s="39">
        <v>39327</v>
      </c>
      <c r="B7187" s="37">
        <f t="shared" si="224"/>
        <v>9</v>
      </c>
      <c r="C7187" s="37">
        <f t="shared" si="225"/>
        <v>2007</v>
      </c>
      <c r="D7187" s="19">
        <v>28.8</v>
      </c>
      <c r="E7187" s="19">
        <v>25.2</v>
      </c>
    </row>
    <row r="7188" spans="1:5" x14ac:dyDescent="0.25">
      <c r="A7188" s="39">
        <v>39328</v>
      </c>
      <c r="B7188" s="37">
        <f t="shared" si="224"/>
        <v>9</v>
      </c>
      <c r="C7188" s="37">
        <f t="shared" si="225"/>
        <v>2007</v>
      </c>
      <c r="D7188" s="19">
        <v>31.5</v>
      </c>
      <c r="E7188" s="19">
        <v>25.5</v>
      </c>
    </row>
    <row r="7189" spans="1:5" x14ac:dyDescent="0.25">
      <c r="A7189" s="39">
        <v>39329</v>
      </c>
      <c r="B7189" s="37">
        <f t="shared" si="224"/>
        <v>9</v>
      </c>
      <c r="C7189" s="37">
        <f t="shared" si="225"/>
        <v>2007</v>
      </c>
      <c r="D7189" s="19">
        <v>32.700000000000003</v>
      </c>
      <c r="E7189" s="19">
        <v>24.5</v>
      </c>
    </row>
    <row r="7190" spans="1:5" x14ac:dyDescent="0.25">
      <c r="A7190" s="39">
        <v>39330</v>
      </c>
      <c r="B7190" s="37">
        <f t="shared" si="224"/>
        <v>9</v>
      </c>
      <c r="C7190" s="37">
        <f t="shared" si="225"/>
        <v>2007</v>
      </c>
      <c r="D7190" s="19">
        <v>32</v>
      </c>
      <c r="E7190" s="19">
        <v>25.6</v>
      </c>
    </row>
    <row r="7191" spans="1:5" x14ac:dyDescent="0.25">
      <c r="A7191" s="39">
        <v>39331</v>
      </c>
      <c r="B7191" s="37">
        <f t="shared" si="224"/>
        <v>9</v>
      </c>
      <c r="C7191" s="37">
        <f t="shared" si="225"/>
        <v>2007</v>
      </c>
      <c r="D7191" s="19">
        <v>27</v>
      </c>
      <c r="E7191" s="19">
        <v>25</v>
      </c>
    </row>
    <row r="7192" spans="1:5" x14ac:dyDescent="0.25">
      <c r="A7192" s="39">
        <v>39332</v>
      </c>
      <c r="B7192" s="37">
        <f t="shared" si="224"/>
        <v>9</v>
      </c>
      <c r="C7192" s="37">
        <f t="shared" si="225"/>
        <v>2007</v>
      </c>
      <c r="D7192" s="19">
        <v>29.7</v>
      </c>
      <c r="E7192" s="19">
        <v>24.4</v>
      </c>
    </row>
    <row r="7193" spans="1:5" x14ac:dyDescent="0.25">
      <c r="A7193" s="39">
        <v>39333</v>
      </c>
      <c r="B7193" s="37">
        <f t="shared" si="224"/>
        <v>9</v>
      </c>
      <c r="C7193" s="37">
        <f t="shared" si="225"/>
        <v>2007</v>
      </c>
      <c r="D7193" s="19">
        <v>31.4</v>
      </c>
      <c r="E7193" s="19">
        <v>25</v>
      </c>
    </row>
    <row r="7194" spans="1:5" x14ac:dyDescent="0.25">
      <c r="A7194" s="39">
        <v>39334</v>
      </c>
      <c r="B7194" s="37">
        <f t="shared" si="224"/>
        <v>9</v>
      </c>
      <c r="C7194" s="37">
        <f t="shared" si="225"/>
        <v>2007</v>
      </c>
      <c r="D7194" s="19">
        <v>32</v>
      </c>
      <c r="E7194" s="19">
        <v>25</v>
      </c>
    </row>
    <row r="7195" spans="1:5" x14ac:dyDescent="0.25">
      <c r="A7195" s="39">
        <v>39335</v>
      </c>
      <c r="B7195" s="37">
        <f t="shared" si="224"/>
        <v>9</v>
      </c>
      <c r="C7195" s="37">
        <f t="shared" si="225"/>
        <v>2007</v>
      </c>
      <c r="D7195" s="19">
        <v>32.200000000000003</v>
      </c>
      <c r="E7195" s="19">
        <v>24.9</v>
      </c>
    </row>
    <row r="7196" spans="1:5" x14ac:dyDescent="0.25">
      <c r="A7196" s="39">
        <v>39336</v>
      </c>
      <c r="B7196" s="37">
        <f t="shared" si="224"/>
        <v>9</v>
      </c>
      <c r="C7196" s="37">
        <f t="shared" si="225"/>
        <v>2007</v>
      </c>
      <c r="D7196" s="19">
        <v>32.4</v>
      </c>
      <c r="E7196" s="19">
        <v>24.8</v>
      </c>
    </row>
    <row r="7197" spans="1:5" x14ac:dyDescent="0.25">
      <c r="A7197" s="39">
        <v>39337</v>
      </c>
      <c r="B7197" s="37">
        <f t="shared" si="224"/>
        <v>9</v>
      </c>
      <c r="C7197" s="37">
        <f t="shared" si="225"/>
        <v>2007</v>
      </c>
      <c r="D7197" s="19">
        <v>32.5</v>
      </c>
      <c r="E7197" s="19">
        <v>25</v>
      </c>
    </row>
    <row r="7198" spans="1:5" x14ac:dyDescent="0.25">
      <c r="A7198" s="39">
        <v>39338</v>
      </c>
      <c r="B7198" s="37">
        <f t="shared" si="224"/>
        <v>9</v>
      </c>
      <c r="C7198" s="37">
        <f t="shared" si="225"/>
        <v>2007</v>
      </c>
      <c r="D7198" s="19">
        <v>31.5</v>
      </c>
      <c r="E7198" s="19">
        <v>24.4</v>
      </c>
    </row>
    <row r="7199" spans="1:5" x14ac:dyDescent="0.25">
      <c r="A7199" s="39">
        <v>39339</v>
      </c>
      <c r="B7199" s="37">
        <f t="shared" si="224"/>
        <v>9</v>
      </c>
      <c r="C7199" s="37">
        <f t="shared" si="225"/>
        <v>2007</v>
      </c>
      <c r="D7199" s="19">
        <v>32.299999999999997</v>
      </c>
      <c r="E7199" s="19">
        <v>24.5</v>
      </c>
    </row>
    <row r="7200" spans="1:5" x14ac:dyDescent="0.25">
      <c r="A7200" s="39">
        <v>39340</v>
      </c>
      <c r="B7200" s="37">
        <f t="shared" si="224"/>
        <v>9</v>
      </c>
      <c r="C7200" s="37">
        <f t="shared" si="225"/>
        <v>2007</v>
      </c>
      <c r="D7200" s="19">
        <v>32.5</v>
      </c>
      <c r="E7200" s="19">
        <v>24.2</v>
      </c>
    </row>
    <row r="7201" spans="1:5" x14ac:dyDescent="0.25">
      <c r="A7201" s="39">
        <v>39341</v>
      </c>
      <c r="B7201" s="37">
        <f t="shared" si="224"/>
        <v>9</v>
      </c>
      <c r="C7201" s="37">
        <f t="shared" si="225"/>
        <v>2007</v>
      </c>
      <c r="D7201" s="19">
        <v>32.6</v>
      </c>
      <c r="E7201" s="19">
        <v>24</v>
      </c>
    </row>
    <row r="7202" spans="1:5" x14ac:dyDescent="0.25">
      <c r="A7202" s="39">
        <v>39342</v>
      </c>
      <c r="B7202" s="37">
        <f t="shared" si="224"/>
        <v>9</v>
      </c>
      <c r="C7202" s="37">
        <f t="shared" si="225"/>
        <v>2007</v>
      </c>
      <c r="D7202" s="19">
        <v>33</v>
      </c>
      <c r="E7202" s="19">
        <v>24.5</v>
      </c>
    </row>
    <row r="7203" spans="1:5" x14ac:dyDescent="0.25">
      <c r="A7203" s="39">
        <v>39343</v>
      </c>
      <c r="B7203" s="37">
        <f t="shared" si="224"/>
        <v>9</v>
      </c>
      <c r="C7203" s="37">
        <f t="shared" si="225"/>
        <v>2007</v>
      </c>
      <c r="D7203" s="19">
        <v>34</v>
      </c>
      <c r="E7203" s="19">
        <v>23</v>
      </c>
    </row>
    <row r="7204" spans="1:5" x14ac:dyDescent="0.25">
      <c r="A7204" s="39">
        <v>39344</v>
      </c>
      <c r="B7204" s="37">
        <f t="shared" si="224"/>
        <v>9</v>
      </c>
      <c r="C7204" s="37">
        <f t="shared" si="225"/>
        <v>2007</v>
      </c>
      <c r="D7204" s="19">
        <v>33.700000000000003</v>
      </c>
      <c r="E7204" s="19">
        <v>26</v>
      </c>
    </row>
    <row r="7205" spans="1:5" x14ac:dyDescent="0.25">
      <c r="A7205" s="39">
        <v>39345</v>
      </c>
      <c r="B7205" s="37">
        <f t="shared" si="224"/>
        <v>9</v>
      </c>
      <c r="C7205" s="37">
        <f t="shared" si="225"/>
        <v>2007</v>
      </c>
      <c r="D7205" s="24">
        <v>32.4</v>
      </c>
      <c r="E7205" s="19">
        <v>23.5</v>
      </c>
    </row>
    <row r="7206" spans="1:5" x14ac:dyDescent="0.25">
      <c r="A7206" s="39">
        <v>39346</v>
      </c>
      <c r="B7206" s="37">
        <f t="shared" si="224"/>
        <v>9</v>
      </c>
      <c r="C7206" s="37">
        <f t="shared" si="225"/>
        <v>2007</v>
      </c>
      <c r="D7206" s="19">
        <v>32</v>
      </c>
      <c r="E7206" s="19">
        <v>23.6</v>
      </c>
    </row>
    <row r="7207" spans="1:5" x14ac:dyDescent="0.25">
      <c r="A7207" s="39">
        <v>39347</v>
      </c>
      <c r="B7207" s="37">
        <f t="shared" si="224"/>
        <v>9</v>
      </c>
      <c r="C7207" s="37">
        <f t="shared" si="225"/>
        <v>2007</v>
      </c>
      <c r="D7207" s="19">
        <v>31.5</v>
      </c>
      <c r="E7207" s="19">
        <v>24.6</v>
      </c>
    </row>
    <row r="7208" spans="1:5" x14ac:dyDescent="0.25">
      <c r="A7208" s="39">
        <v>39348</v>
      </c>
      <c r="B7208" s="37">
        <f t="shared" si="224"/>
        <v>9</v>
      </c>
      <c r="C7208" s="37">
        <f t="shared" si="225"/>
        <v>2007</v>
      </c>
      <c r="D7208" s="19">
        <v>30.3</v>
      </c>
      <c r="E7208" s="19">
        <v>24.9</v>
      </c>
    </row>
    <row r="7209" spans="1:5" x14ac:dyDescent="0.25">
      <c r="A7209" s="39">
        <v>39349</v>
      </c>
      <c r="B7209" s="37">
        <f t="shared" si="224"/>
        <v>9</v>
      </c>
      <c r="C7209" s="37">
        <f t="shared" si="225"/>
        <v>2007</v>
      </c>
      <c r="D7209" s="19">
        <v>30.3</v>
      </c>
      <c r="E7209" s="19">
        <v>24.2</v>
      </c>
    </row>
    <row r="7210" spans="1:5" x14ac:dyDescent="0.25">
      <c r="A7210" s="39">
        <v>39350</v>
      </c>
      <c r="B7210" s="37">
        <f t="shared" si="224"/>
        <v>9</v>
      </c>
      <c r="C7210" s="37">
        <f t="shared" si="225"/>
        <v>2007</v>
      </c>
      <c r="D7210" s="19">
        <v>26.8</v>
      </c>
      <c r="E7210" s="19">
        <v>24.5</v>
      </c>
    </row>
    <row r="7211" spans="1:5" x14ac:dyDescent="0.25">
      <c r="A7211" s="39">
        <v>39351</v>
      </c>
      <c r="B7211" s="37">
        <f t="shared" si="224"/>
        <v>9</v>
      </c>
      <c r="C7211" s="37">
        <f t="shared" si="225"/>
        <v>2007</v>
      </c>
      <c r="D7211" s="19">
        <v>29.2</v>
      </c>
      <c r="E7211" s="19">
        <v>25.4</v>
      </c>
    </row>
    <row r="7212" spans="1:5" x14ac:dyDescent="0.25">
      <c r="A7212" s="39">
        <v>39352</v>
      </c>
      <c r="B7212" s="37">
        <f t="shared" si="224"/>
        <v>9</v>
      </c>
      <c r="C7212" s="37">
        <f t="shared" si="225"/>
        <v>2007</v>
      </c>
      <c r="D7212" s="19">
        <v>32.200000000000003</v>
      </c>
      <c r="E7212" s="19">
        <v>25.2</v>
      </c>
    </row>
    <row r="7213" spans="1:5" x14ac:dyDescent="0.25">
      <c r="A7213" s="39">
        <v>39353</v>
      </c>
      <c r="B7213" s="37">
        <f t="shared" si="224"/>
        <v>9</v>
      </c>
      <c r="C7213" s="37">
        <f t="shared" si="225"/>
        <v>2007</v>
      </c>
      <c r="D7213" s="19">
        <v>33.799999999999997</v>
      </c>
      <c r="E7213" s="19">
        <v>25.2</v>
      </c>
    </row>
    <row r="7214" spans="1:5" x14ac:dyDescent="0.25">
      <c r="A7214" s="39">
        <v>39354</v>
      </c>
      <c r="B7214" s="37">
        <f t="shared" si="224"/>
        <v>9</v>
      </c>
      <c r="C7214" s="37">
        <f t="shared" si="225"/>
        <v>2007</v>
      </c>
      <c r="D7214" s="19">
        <v>32.4</v>
      </c>
      <c r="E7214" s="19">
        <v>22</v>
      </c>
    </row>
    <row r="7215" spans="1:5" x14ac:dyDescent="0.25">
      <c r="A7215" s="39">
        <v>39355</v>
      </c>
      <c r="B7215" s="37">
        <f t="shared" si="224"/>
        <v>9</v>
      </c>
      <c r="C7215" s="37">
        <f t="shared" si="225"/>
        <v>2007</v>
      </c>
      <c r="D7215" s="19">
        <v>32</v>
      </c>
      <c r="E7215" s="19">
        <v>22.5</v>
      </c>
    </row>
    <row r="7216" spans="1:5" x14ac:dyDescent="0.25">
      <c r="A7216" s="39">
        <v>39356</v>
      </c>
      <c r="B7216" s="37">
        <f t="shared" si="224"/>
        <v>10</v>
      </c>
      <c r="C7216" s="37">
        <f t="shared" si="225"/>
        <v>2007</v>
      </c>
      <c r="D7216" s="22">
        <v>32.299999999999997</v>
      </c>
      <c r="E7216" s="11">
        <v>22.8</v>
      </c>
    </row>
    <row r="7217" spans="1:5" x14ac:dyDescent="0.25">
      <c r="A7217" s="39">
        <v>39357</v>
      </c>
      <c r="B7217" s="37">
        <f t="shared" si="224"/>
        <v>10</v>
      </c>
      <c r="C7217" s="37">
        <f t="shared" si="225"/>
        <v>2007</v>
      </c>
      <c r="D7217" s="22">
        <v>32.6</v>
      </c>
      <c r="E7217" s="11">
        <v>21.4</v>
      </c>
    </row>
    <row r="7218" spans="1:5" x14ac:dyDescent="0.25">
      <c r="A7218" s="39">
        <v>39358</v>
      </c>
      <c r="B7218" s="37">
        <f t="shared" si="224"/>
        <v>10</v>
      </c>
      <c r="C7218" s="37">
        <f t="shared" si="225"/>
        <v>2007</v>
      </c>
      <c r="D7218" s="22">
        <v>33.799999999999997</v>
      </c>
      <c r="E7218" s="11">
        <v>21</v>
      </c>
    </row>
    <row r="7219" spans="1:5" x14ac:dyDescent="0.25">
      <c r="A7219" s="39">
        <v>39359</v>
      </c>
      <c r="B7219" s="37">
        <f t="shared" si="224"/>
        <v>10</v>
      </c>
      <c r="C7219" s="37">
        <f t="shared" si="225"/>
        <v>2007</v>
      </c>
      <c r="D7219" s="22">
        <v>34.4</v>
      </c>
      <c r="E7219" s="11">
        <v>22</v>
      </c>
    </row>
    <row r="7220" spans="1:5" x14ac:dyDescent="0.25">
      <c r="A7220" s="39">
        <v>39360</v>
      </c>
      <c r="B7220" s="37">
        <f t="shared" si="224"/>
        <v>10</v>
      </c>
      <c r="C7220" s="37">
        <f t="shared" si="225"/>
        <v>2007</v>
      </c>
      <c r="D7220" s="19">
        <v>33</v>
      </c>
      <c r="E7220" s="11">
        <v>22</v>
      </c>
    </row>
    <row r="7221" spans="1:5" x14ac:dyDescent="0.25">
      <c r="A7221" s="39">
        <v>39361</v>
      </c>
      <c r="B7221" s="37">
        <f t="shared" si="224"/>
        <v>10</v>
      </c>
      <c r="C7221" s="37">
        <f t="shared" si="225"/>
        <v>2007</v>
      </c>
      <c r="D7221" s="19">
        <v>32.9</v>
      </c>
      <c r="E7221" s="11">
        <v>22.4</v>
      </c>
    </row>
    <row r="7222" spans="1:5" x14ac:dyDescent="0.25">
      <c r="A7222" s="39">
        <v>39362</v>
      </c>
      <c r="B7222" s="37">
        <f t="shared" si="224"/>
        <v>10</v>
      </c>
      <c r="C7222" s="37">
        <f t="shared" si="225"/>
        <v>2007</v>
      </c>
      <c r="D7222" s="19">
        <v>33.799999999999997</v>
      </c>
      <c r="E7222" s="11">
        <v>22</v>
      </c>
    </row>
    <row r="7223" spans="1:5" x14ac:dyDescent="0.25">
      <c r="A7223" s="39">
        <v>39363</v>
      </c>
      <c r="B7223" s="37">
        <f t="shared" si="224"/>
        <v>10</v>
      </c>
      <c r="C7223" s="37">
        <f t="shared" si="225"/>
        <v>2007</v>
      </c>
      <c r="D7223" s="19">
        <v>34</v>
      </c>
      <c r="E7223" s="11">
        <v>21.5</v>
      </c>
    </row>
    <row r="7224" spans="1:5" x14ac:dyDescent="0.25">
      <c r="A7224" s="39">
        <v>39364</v>
      </c>
      <c r="B7224" s="37">
        <f t="shared" si="224"/>
        <v>10</v>
      </c>
      <c r="C7224" s="37">
        <f t="shared" si="225"/>
        <v>2007</v>
      </c>
      <c r="D7224" s="19">
        <v>33.4</v>
      </c>
      <c r="E7224" s="11">
        <v>22.5</v>
      </c>
    </row>
    <row r="7225" spans="1:5" x14ac:dyDescent="0.25">
      <c r="A7225" s="39">
        <v>39365</v>
      </c>
      <c r="B7225" s="37">
        <f t="shared" si="224"/>
        <v>10</v>
      </c>
      <c r="C7225" s="37">
        <f t="shared" si="225"/>
        <v>2007</v>
      </c>
      <c r="D7225" s="19">
        <v>32.299999999999997</v>
      </c>
      <c r="E7225" s="11">
        <v>23</v>
      </c>
    </row>
    <row r="7226" spans="1:5" x14ac:dyDescent="0.25">
      <c r="A7226" s="39">
        <v>39366</v>
      </c>
      <c r="B7226" s="37">
        <f t="shared" si="224"/>
        <v>10</v>
      </c>
      <c r="C7226" s="37">
        <f t="shared" si="225"/>
        <v>2007</v>
      </c>
      <c r="D7226" s="19">
        <v>33.5</v>
      </c>
      <c r="E7226" s="11">
        <v>24.5</v>
      </c>
    </row>
    <row r="7227" spans="1:5" x14ac:dyDescent="0.25">
      <c r="A7227" s="39">
        <v>39367</v>
      </c>
      <c r="B7227" s="37">
        <f t="shared" si="224"/>
        <v>10</v>
      </c>
      <c r="C7227" s="37">
        <f t="shared" si="225"/>
        <v>2007</v>
      </c>
      <c r="D7227" s="19">
        <v>34.5</v>
      </c>
      <c r="E7227" s="11">
        <v>23.7</v>
      </c>
    </row>
    <row r="7228" spans="1:5" x14ac:dyDescent="0.25">
      <c r="A7228" s="39">
        <v>39368</v>
      </c>
      <c r="B7228" s="37">
        <f t="shared" si="224"/>
        <v>10</v>
      </c>
      <c r="C7228" s="37">
        <f t="shared" si="225"/>
        <v>2007</v>
      </c>
      <c r="D7228" s="19">
        <v>35.799999999999997</v>
      </c>
      <c r="E7228" s="11">
        <v>25</v>
      </c>
    </row>
    <row r="7229" spans="1:5" x14ac:dyDescent="0.25">
      <c r="A7229" s="39">
        <v>39369</v>
      </c>
      <c r="B7229" s="37">
        <f t="shared" si="224"/>
        <v>10</v>
      </c>
      <c r="C7229" s="37">
        <f t="shared" si="225"/>
        <v>2007</v>
      </c>
      <c r="D7229" s="19">
        <v>36</v>
      </c>
      <c r="E7229" s="11">
        <v>23</v>
      </c>
    </row>
    <row r="7230" spans="1:5" x14ac:dyDescent="0.25">
      <c r="A7230" s="39">
        <v>39370</v>
      </c>
      <c r="B7230" s="37">
        <f t="shared" si="224"/>
        <v>10</v>
      </c>
      <c r="C7230" s="37">
        <f t="shared" si="225"/>
        <v>2007</v>
      </c>
      <c r="D7230" s="19">
        <v>35.4</v>
      </c>
      <c r="E7230" s="11">
        <v>23</v>
      </c>
    </row>
    <row r="7231" spans="1:5" x14ac:dyDescent="0.25">
      <c r="A7231" s="39">
        <v>39371</v>
      </c>
      <c r="B7231" s="37">
        <f t="shared" si="224"/>
        <v>10</v>
      </c>
      <c r="C7231" s="37">
        <f t="shared" si="225"/>
        <v>2007</v>
      </c>
      <c r="D7231" s="19">
        <v>35.200000000000003</v>
      </c>
      <c r="E7231" s="11">
        <v>20.8</v>
      </c>
    </row>
    <row r="7232" spans="1:5" x14ac:dyDescent="0.25">
      <c r="A7232" s="39">
        <v>39372</v>
      </c>
      <c r="B7232" s="37">
        <f t="shared" si="224"/>
        <v>10</v>
      </c>
      <c r="C7232" s="37">
        <f t="shared" si="225"/>
        <v>2007</v>
      </c>
      <c r="D7232" s="19">
        <v>35.299999999999997</v>
      </c>
      <c r="E7232" s="11">
        <v>19.600000000000001</v>
      </c>
    </row>
    <row r="7233" spans="1:5" x14ac:dyDescent="0.25">
      <c r="A7233" s="39">
        <v>39373</v>
      </c>
      <c r="B7233" s="37">
        <f t="shared" si="224"/>
        <v>10</v>
      </c>
      <c r="C7233" s="37">
        <f t="shared" si="225"/>
        <v>2007</v>
      </c>
      <c r="D7233" s="19">
        <v>35</v>
      </c>
      <c r="E7233" s="11">
        <v>19</v>
      </c>
    </row>
    <row r="7234" spans="1:5" x14ac:dyDescent="0.25">
      <c r="A7234" s="39">
        <v>39374</v>
      </c>
      <c r="B7234" s="37">
        <f t="shared" si="224"/>
        <v>10</v>
      </c>
      <c r="C7234" s="37">
        <f t="shared" si="225"/>
        <v>2007</v>
      </c>
      <c r="D7234" s="19">
        <v>35.5</v>
      </c>
      <c r="E7234" s="11">
        <v>16.7</v>
      </c>
    </row>
    <row r="7235" spans="1:5" x14ac:dyDescent="0.25">
      <c r="A7235" s="39">
        <v>39375</v>
      </c>
      <c r="B7235" s="37">
        <f t="shared" ref="B7235:B7298" si="226">MONTH(A7235)</f>
        <v>10</v>
      </c>
      <c r="C7235" s="37">
        <f t="shared" ref="C7235:C7298" si="227">YEAR(A7235)</f>
        <v>2007</v>
      </c>
      <c r="D7235" s="19">
        <v>36</v>
      </c>
      <c r="E7235" s="11">
        <v>16.5</v>
      </c>
    </row>
    <row r="7236" spans="1:5" x14ac:dyDescent="0.25">
      <c r="A7236" s="39">
        <v>39376</v>
      </c>
      <c r="B7236" s="37">
        <f t="shared" si="226"/>
        <v>10</v>
      </c>
      <c r="C7236" s="37">
        <f t="shared" si="227"/>
        <v>2007</v>
      </c>
      <c r="D7236" s="19">
        <v>36.1</v>
      </c>
      <c r="E7236" s="11">
        <v>17</v>
      </c>
    </row>
    <row r="7237" spans="1:5" x14ac:dyDescent="0.25">
      <c r="A7237" s="39">
        <v>39377</v>
      </c>
      <c r="B7237" s="37">
        <f t="shared" si="226"/>
        <v>10</v>
      </c>
      <c r="C7237" s="37">
        <f t="shared" si="227"/>
        <v>2007</v>
      </c>
      <c r="D7237" s="19">
        <v>35</v>
      </c>
      <c r="E7237" s="11">
        <v>18.5</v>
      </c>
    </row>
    <row r="7238" spans="1:5" x14ac:dyDescent="0.25">
      <c r="A7238" s="39">
        <v>39378</v>
      </c>
      <c r="B7238" s="37">
        <f t="shared" si="226"/>
        <v>10</v>
      </c>
      <c r="C7238" s="37">
        <f t="shared" si="227"/>
        <v>2007</v>
      </c>
      <c r="D7238" s="19">
        <v>35.200000000000003</v>
      </c>
      <c r="E7238" s="11">
        <v>19.5</v>
      </c>
    </row>
    <row r="7239" spans="1:5" x14ac:dyDescent="0.25">
      <c r="A7239" s="39">
        <v>39379</v>
      </c>
      <c r="B7239" s="37">
        <f t="shared" si="226"/>
        <v>10</v>
      </c>
      <c r="C7239" s="37">
        <f t="shared" si="227"/>
        <v>2007</v>
      </c>
      <c r="D7239" s="19">
        <v>35.5</v>
      </c>
      <c r="E7239" s="11">
        <v>17.5</v>
      </c>
    </row>
    <row r="7240" spans="1:5" x14ac:dyDescent="0.25">
      <c r="A7240" s="39">
        <v>39380</v>
      </c>
      <c r="B7240" s="37">
        <f t="shared" si="226"/>
        <v>10</v>
      </c>
      <c r="C7240" s="37">
        <f t="shared" si="227"/>
        <v>2007</v>
      </c>
      <c r="D7240" s="19">
        <v>35.200000000000003</v>
      </c>
      <c r="E7240" s="11">
        <v>18</v>
      </c>
    </row>
    <row r="7241" spans="1:5" x14ac:dyDescent="0.25">
      <c r="A7241" s="39">
        <v>39381</v>
      </c>
      <c r="B7241" s="37">
        <f t="shared" si="226"/>
        <v>10</v>
      </c>
      <c r="C7241" s="37">
        <f t="shared" si="227"/>
        <v>2007</v>
      </c>
      <c r="D7241" s="19">
        <v>35.5</v>
      </c>
      <c r="E7241" s="11">
        <v>19.399999999999999</v>
      </c>
    </row>
    <row r="7242" spans="1:5" x14ac:dyDescent="0.25">
      <c r="A7242" s="39">
        <v>39382</v>
      </c>
      <c r="B7242" s="37">
        <f t="shared" si="226"/>
        <v>10</v>
      </c>
      <c r="C7242" s="37">
        <f t="shared" si="227"/>
        <v>2007</v>
      </c>
      <c r="D7242" s="19">
        <v>36</v>
      </c>
      <c r="E7242" s="11">
        <v>19</v>
      </c>
    </row>
    <row r="7243" spans="1:5" x14ac:dyDescent="0.25">
      <c r="A7243" s="39">
        <v>39383</v>
      </c>
      <c r="B7243" s="37">
        <f t="shared" si="226"/>
        <v>10</v>
      </c>
      <c r="C7243" s="37">
        <f t="shared" si="227"/>
        <v>2007</v>
      </c>
      <c r="D7243" s="19">
        <v>36</v>
      </c>
      <c r="E7243" s="11">
        <v>17.5</v>
      </c>
    </row>
    <row r="7244" spans="1:5" x14ac:dyDescent="0.25">
      <c r="A7244" s="39">
        <v>39384</v>
      </c>
      <c r="B7244" s="37">
        <f t="shared" si="226"/>
        <v>10</v>
      </c>
      <c r="C7244" s="37">
        <f t="shared" si="227"/>
        <v>2007</v>
      </c>
      <c r="D7244" s="19">
        <v>36.5</v>
      </c>
      <c r="E7244" s="11">
        <v>17.600000000000001</v>
      </c>
    </row>
    <row r="7245" spans="1:5" x14ac:dyDescent="0.25">
      <c r="A7245" s="39">
        <v>39385</v>
      </c>
      <c r="B7245" s="37">
        <f t="shared" si="226"/>
        <v>10</v>
      </c>
      <c r="C7245" s="37">
        <f t="shared" si="227"/>
        <v>2007</v>
      </c>
      <c r="D7245" s="19">
        <v>36.799999999999997</v>
      </c>
      <c r="E7245" s="12">
        <v>17.5</v>
      </c>
    </row>
    <row r="7246" spans="1:5" x14ac:dyDescent="0.25">
      <c r="A7246" s="39">
        <v>39386</v>
      </c>
      <c r="B7246" s="37">
        <f t="shared" si="226"/>
        <v>10</v>
      </c>
      <c r="C7246" s="37">
        <f t="shared" si="227"/>
        <v>2007</v>
      </c>
      <c r="D7246" s="11">
        <v>36.299999999999997</v>
      </c>
      <c r="E7246" s="16">
        <v>19.5</v>
      </c>
    </row>
    <row r="7247" spans="1:5" x14ac:dyDescent="0.25">
      <c r="A7247" s="39">
        <v>39387</v>
      </c>
      <c r="B7247" s="37">
        <f t="shared" si="226"/>
        <v>11</v>
      </c>
      <c r="C7247" s="37">
        <f t="shared" si="227"/>
        <v>2007</v>
      </c>
      <c r="D7247" s="22">
        <v>36</v>
      </c>
      <c r="E7247" s="22">
        <v>20.5</v>
      </c>
    </row>
    <row r="7248" spans="1:5" x14ac:dyDescent="0.25">
      <c r="A7248" s="39">
        <v>39388</v>
      </c>
      <c r="B7248" s="37">
        <f t="shared" si="226"/>
        <v>11</v>
      </c>
      <c r="C7248" s="37">
        <f t="shared" si="227"/>
        <v>2007</v>
      </c>
      <c r="D7248" s="22">
        <v>37</v>
      </c>
      <c r="E7248" s="25">
        <v>24.7</v>
      </c>
    </row>
    <row r="7249" spans="1:5" x14ac:dyDescent="0.25">
      <c r="A7249" s="39">
        <v>39389</v>
      </c>
      <c r="B7249" s="37">
        <f t="shared" si="226"/>
        <v>11</v>
      </c>
      <c r="C7249" s="37">
        <f t="shared" si="227"/>
        <v>2007</v>
      </c>
      <c r="D7249" s="22">
        <v>36.5</v>
      </c>
      <c r="E7249" s="22">
        <v>24</v>
      </c>
    </row>
    <row r="7250" spans="1:5" x14ac:dyDescent="0.25">
      <c r="A7250" s="39">
        <v>39390</v>
      </c>
      <c r="B7250" s="37">
        <f t="shared" si="226"/>
        <v>11</v>
      </c>
      <c r="C7250" s="37">
        <f t="shared" si="227"/>
        <v>2007</v>
      </c>
      <c r="D7250" s="22">
        <v>36.1</v>
      </c>
      <c r="E7250" s="25">
        <v>24.2</v>
      </c>
    </row>
    <row r="7251" spans="1:5" x14ac:dyDescent="0.25">
      <c r="A7251" s="39">
        <v>39391</v>
      </c>
      <c r="B7251" s="37">
        <f t="shared" si="226"/>
        <v>11</v>
      </c>
      <c r="C7251" s="37">
        <f t="shared" si="227"/>
        <v>2007</v>
      </c>
      <c r="D7251" s="19">
        <v>36.1</v>
      </c>
      <c r="E7251" s="19">
        <v>23.7</v>
      </c>
    </row>
    <row r="7252" spans="1:5" x14ac:dyDescent="0.25">
      <c r="A7252" s="39">
        <v>39392</v>
      </c>
      <c r="B7252" s="37">
        <f t="shared" si="226"/>
        <v>11</v>
      </c>
      <c r="C7252" s="37">
        <f t="shared" si="227"/>
        <v>2007</v>
      </c>
      <c r="D7252" s="19">
        <v>37</v>
      </c>
      <c r="E7252" s="19">
        <v>23.5</v>
      </c>
    </row>
    <row r="7253" spans="1:5" x14ac:dyDescent="0.25">
      <c r="A7253" s="39">
        <v>39393</v>
      </c>
      <c r="B7253" s="37">
        <f t="shared" si="226"/>
        <v>11</v>
      </c>
      <c r="C7253" s="37">
        <f t="shared" si="227"/>
        <v>2007</v>
      </c>
      <c r="D7253" s="19">
        <v>36.299999999999997</v>
      </c>
      <c r="E7253" s="19">
        <v>22</v>
      </c>
    </row>
    <row r="7254" spans="1:5" x14ac:dyDescent="0.25">
      <c r="A7254" s="39">
        <v>39394</v>
      </c>
      <c r="B7254" s="37">
        <f t="shared" si="226"/>
        <v>11</v>
      </c>
      <c r="C7254" s="37">
        <f t="shared" si="227"/>
        <v>2007</v>
      </c>
      <c r="D7254" s="19">
        <v>35.299999999999997</v>
      </c>
      <c r="E7254" s="19">
        <v>19.5</v>
      </c>
    </row>
    <row r="7255" spans="1:5" x14ac:dyDescent="0.25">
      <c r="A7255" s="39">
        <v>39395</v>
      </c>
      <c r="B7255" s="37">
        <f t="shared" si="226"/>
        <v>11</v>
      </c>
      <c r="C7255" s="37">
        <f t="shared" si="227"/>
        <v>2007</v>
      </c>
      <c r="D7255" s="19">
        <v>35</v>
      </c>
      <c r="E7255" s="19">
        <v>23.5</v>
      </c>
    </row>
    <row r="7256" spans="1:5" x14ac:dyDescent="0.25">
      <c r="A7256" s="39">
        <v>39396</v>
      </c>
      <c r="B7256" s="37">
        <f t="shared" si="226"/>
        <v>11</v>
      </c>
      <c r="C7256" s="37">
        <f t="shared" si="227"/>
        <v>2007</v>
      </c>
      <c r="D7256" s="19">
        <v>35.200000000000003</v>
      </c>
      <c r="E7256" s="19">
        <v>18.5</v>
      </c>
    </row>
    <row r="7257" spans="1:5" x14ac:dyDescent="0.25">
      <c r="A7257" s="39">
        <v>39397</v>
      </c>
      <c r="B7257" s="37">
        <f t="shared" si="226"/>
        <v>11</v>
      </c>
      <c r="C7257" s="37">
        <f t="shared" si="227"/>
        <v>2007</v>
      </c>
      <c r="D7257" s="19">
        <v>36</v>
      </c>
      <c r="E7257" s="19">
        <v>17.5</v>
      </c>
    </row>
    <row r="7258" spans="1:5" x14ac:dyDescent="0.25">
      <c r="A7258" s="39">
        <v>39398</v>
      </c>
      <c r="B7258" s="37">
        <f t="shared" si="226"/>
        <v>11</v>
      </c>
      <c r="C7258" s="37">
        <f t="shared" si="227"/>
        <v>2007</v>
      </c>
      <c r="D7258" s="19">
        <v>35.4</v>
      </c>
      <c r="E7258" s="19">
        <v>18.399999999999999</v>
      </c>
    </row>
    <row r="7259" spans="1:5" x14ac:dyDescent="0.25">
      <c r="A7259" s="39">
        <v>39399</v>
      </c>
      <c r="B7259" s="37">
        <f t="shared" si="226"/>
        <v>11</v>
      </c>
      <c r="C7259" s="37">
        <f t="shared" si="227"/>
        <v>2007</v>
      </c>
      <c r="D7259" s="19">
        <v>35.6</v>
      </c>
      <c r="E7259" s="19">
        <v>16.5</v>
      </c>
    </row>
    <row r="7260" spans="1:5" x14ac:dyDescent="0.25">
      <c r="A7260" s="39">
        <v>39400</v>
      </c>
      <c r="B7260" s="37">
        <f t="shared" si="226"/>
        <v>11</v>
      </c>
      <c r="C7260" s="37">
        <f t="shared" si="227"/>
        <v>2007</v>
      </c>
      <c r="D7260" s="19">
        <v>35</v>
      </c>
      <c r="E7260" s="19">
        <v>16.5</v>
      </c>
    </row>
    <row r="7261" spans="1:5" x14ac:dyDescent="0.25">
      <c r="A7261" s="39">
        <v>39401</v>
      </c>
      <c r="B7261" s="37">
        <f t="shared" si="226"/>
        <v>11</v>
      </c>
      <c r="C7261" s="37">
        <f t="shared" si="227"/>
        <v>2007</v>
      </c>
      <c r="D7261" s="19">
        <v>33.5</v>
      </c>
      <c r="E7261" s="19">
        <v>17.2</v>
      </c>
    </row>
    <row r="7262" spans="1:5" x14ac:dyDescent="0.25">
      <c r="A7262" s="39">
        <v>39402</v>
      </c>
      <c r="B7262" s="37">
        <f t="shared" si="226"/>
        <v>11</v>
      </c>
      <c r="C7262" s="37">
        <f t="shared" si="227"/>
        <v>2007</v>
      </c>
      <c r="D7262" s="19">
        <v>33.6</v>
      </c>
      <c r="E7262" s="19">
        <v>17.5</v>
      </c>
    </row>
    <row r="7263" spans="1:5" x14ac:dyDescent="0.25">
      <c r="A7263" s="39">
        <v>39403</v>
      </c>
      <c r="B7263" s="37">
        <f t="shared" si="226"/>
        <v>11</v>
      </c>
      <c r="C7263" s="37">
        <f t="shared" si="227"/>
        <v>2007</v>
      </c>
      <c r="D7263" s="19">
        <v>34.299999999999997</v>
      </c>
      <c r="E7263" s="19">
        <v>16</v>
      </c>
    </row>
    <row r="7264" spans="1:5" x14ac:dyDescent="0.25">
      <c r="A7264" s="39">
        <v>39404</v>
      </c>
      <c r="B7264" s="37">
        <f t="shared" si="226"/>
        <v>11</v>
      </c>
      <c r="C7264" s="37">
        <f t="shared" si="227"/>
        <v>2007</v>
      </c>
      <c r="D7264" s="19">
        <v>34.5</v>
      </c>
      <c r="E7264" s="19">
        <v>13.7</v>
      </c>
    </row>
    <row r="7265" spans="1:5" x14ac:dyDescent="0.25">
      <c r="A7265" s="39">
        <v>39405</v>
      </c>
      <c r="B7265" s="37">
        <f t="shared" si="226"/>
        <v>11</v>
      </c>
      <c r="C7265" s="37">
        <f t="shared" si="227"/>
        <v>2007</v>
      </c>
      <c r="D7265" s="19">
        <v>33.799999999999997</v>
      </c>
      <c r="E7265" s="19">
        <v>13.7</v>
      </c>
    </row>
    <row r="7266" spans="1:5" x14ac:dyDescent="0.25">
      <c r="A7266" s="39">
        <v>39406</v>
      </c>
      <c r="B7266" s="37">
        <f t="shared" si="226"/>
        <v>11</v>
      </c>
      <c r="C7266" s="37">
        <f t="shared" si="227"/>
        <v>2007</v>
      </c>
      <c r="D7266" s="19">
        <v>33.4</v>
      </c>
      <c r="E7266" s="19">
        <v>13</v>
      </c>
    </row>
    <row r="7267" spans="1:5" x14ac:dyDescent="0.25">
      <c r="A7267" s="39">
        <v>39407</v>
      </c>
      <c r="B7267" s="37">
        <f t="shared" si="226"/>
        <v>11</v>
      </c>
      <c r="C7267" s="37">
        <f t="shared" si="227"/>
        <v>2007</v>
      </c>
      <c r="D7267" s="19">
        <v>33</v>
      </c>
      <c r="E7267" s="19">
        <v>13.3</v>
      </c>
    </row>
    <row r="7268" spans="1:5" x14ac:dyDescent="0.25">
      <c r="A7268" s="39">
        <v>39408</v>
      </c>
      <c r="B7268" s="37">
        <f t="shared" si="226"/>
        <v>11</v>
      </c>
      <c r="C7268" s="37">
        <f t="shared" si="227"/>
        <v>2007</v>
      </c>
      <c r="D7268" s="19">
        <v>33.1</v>
      </c>
      <c r="E7268" s="19">
        <v>12</v>
      </c>
    </row>
    <row r="7269" spans="1:5" x14ac:dyDescent="0.25">
      <c r="A7269" s="39">
        <v>39409</v>
      </c>
      <c r="B7269" s="37">
        <f t="shared" si="226"/>
        <v>11</v>
      </c>
      <c r="C7269" s="37">
        <f t="shared" si="227"/>
        <v>2007</v>
      </c>
      <c r="D7269" s="19">
        <v>33.700000000000003</v>
      </c>
      <c r="E7269" s="19">
        <v>12.6</v>
      </c>
    </row>
    <row r="7270" spans="1:5" x14ac:dyDescent="0.25">
      <c r="A7270" s="39">
        <v>39410</v>
      </c>
      <c r="B7270" s="37">
        <f t="shared" si="226"/>
        <v>11</v>
      </c>
      <c r="C7270" s="37">
        <f t="shared" si="227"/>
        <v>2007</v>
      </c>
      <c r="D7270" s="19">
        <v>33.799999999999997</v>
      </c>
      <c r="E7270" s="19">
        <v>12.5</v>
      </c>
    </row>
    <row r="7271" spans="1:5" x14ac:dyDescent="0.25">
      <c r="A7271" s="39">
        <v>39411</v>
      </c>
      <c r="B7271" s="37">
        <f t="shared" si="226"/>
        <v>11</v>
      </c>
      <c r="C7271" s="37">
        <f t="shared" si="227"/>
        <v>2007</v>
      </c>
      <c r="D7271" s="19">
        <v>33.9</v>
      </c>
      <c r="E7271" s="19">
        <v>12.4</v>
      </c>
    </row>
    <row r="7272" spans="1:5" x14ac:dyDescent="0.25">
      <c r="A7272" s="39">
        <v>39412</v>
      </c>
      <c r="B7272" s="37">
        <f t="shared" si="226"/>
        <v>11</v>
      </c>
      <c r="C7272" s="37">
        <f t="shared" si="227"/>
        <v>2007</v>
      </c>
      <c r="D7272" s="19">
        <v>33.299999999999997</v>
      </c>
      <c r="E7272" s="19">
        <v>12.8</v>
      </c>
    </row>
    <row r="7273" spans="1:5" x14ac:dyDescent="0.25">
      <c r="A7273" s="39">
        <v>39413</v>
      </c>
      <c r="B7273" s="37">
        <f t="shared" si="226"/>
        <v>11</v>
      </c>
      <c r="C7273" s="37">
        <f t="shared" si="227"/>
        <v>2007</v>
      </c>
      <c r="D7273" s="19">
        <v>33.5</v>
      </c>
      <c r="E7273" s="19">
        <v>13</v>
      </c>
    </row>
    <row r="7274" spans="1:5" x14ac:dyDescent="0.25">
      <c r="A7274" s="39">
        <v>39414</v>
      </c>
      <c r="B7274" s="37">
        <f t="shared" si="226"/>
        <v>11</v>
      </c>
      <c r="C7274" s="37">
        <f t="shared" si="227"/>
        <v>2007</v>
      </c>
      <c r="D7274" s="19">
        <v>33.6</v>
      </c>
      <c r="E7274" s="19">
        <v>15.1</v>
      </c>
    </row>
    <row r="7275" spans="1:5" x14ac:dyDescent="0.25">
      <c r="A7275" s="39">
        <v>39415</v>
      </c>
      <c r="B7275" s="37">
        <f t="shared" si="226"/>
        <v>11</v>
      </c>
      <c r="C7275" s="37">
        <f t="shared" si="227"/>
        <v>2007</v>
      </c>
      <c r="D7275" s="19">
        <v>30.8</v>
      </c>
      <c r="E7275" s="19">
        <v>15.2</v>
      </c>
    </row>
    <row r="7276" spans="1:5" x14ac:dyDescent="0.25">
      <c r="A7276" s="39">
        <v>39416</v>
      </c>
      <c r="B7276" s="37">
        <f t="shared" si="226"/>
        <v>11</v>
      </c>
      <c r="C7276" s="37">
        <f t="shared" si="227"/>
        <v>2007</v>
      </c>
      <c r="D7276" s="19">
        <v>30.8</v>
      </c>
      <c r="E7276" s="19">
        <v>16</v>
      </c>
    </row>
    <row r="7277" spans="1:5" x14ac:dyDescent="0.25">
      <c r="A7277" s="39">
        <v>39417</v>
      </c>
      <c r="B7277" s="37">
        <f t="shared" si="226"/>
        <v>12</v>
      </c>
      <c r="C7277" s="37">
        <f t="shared" si="227"/>
        <v>2007</v>
      </c>
      <c r="D7277" s="6">
        <v>31.4</v>
      </c>
      <c r="E7277" s="11">
        <v>15</v>
      </c>
    </row>
    <row r="7278" spans="1:5" x14ac:dyDescent="0.25">
      <c r="A7278" s="39">
        <v>39418</v>
      </c>
      <c r="B7278" s="37">
        <f t="shared" si="226"/>
        <v>12</v>
      </c>
      <c r="C7278" s="37">
        <f t="shared" si="227"/>
        <v>2007</v>
      </c>
      <c r="D7278" s="11">
        <v>31.8</v>
      </c>
      <c r="E7278" s="11">
        <v>16.8</v>
      </c>
    </row>
    <row r="7279" spans="1:5" x14ac:dyDescent="0.25">
      <c r="A7279" s="39">
        <v>39419</v>
      </c>
      <c r="B7279" s="37">
        <f t="shared" si="226"/>
        <v>12</v>
      </c>
      <c r="C7279" s="37">
        <f t="shared" si="227"/>
        <v>2007</v>
      </c>
      <c r="D7279" s="11">
        <v>31.2</v>
      </c>
      <c r="E7279" s="11">
        <v>17.600000000000001</v>
      </c>
    </row>
    <row r="7280" spans="1:5" x14ac:dyDescent="0.25">
      <c r="A7280" s="39">
        <v>39420</v>
      </c>
      <c r="B7280" s="37">
        <f t="shared" si="226"/>
        <v>12</v>
      </c>
      <c r="C7280" s="37">
        <f t="shared" si="227"/>
        <v>2007</v>
      </c>
      <c r="D7280" s="11">
        <v>31</v>
      </c>
      <c r="E7280" s="11">
        <v>12.5</v>
      </c>
    </row>
    <row r="7281" spans="1:5" x14ac:dyDescent="0.25">
      <c r="A7281" s="39">
        <v>39421</v>
      </c>
      <c r="B7281" s="37">
        <f t="shared" si="226"/>
        <v>12</v>
      </c>
      <c r="C7281" s="37">
        <f t="shared" si="227"/>
        <v>2007</v>
      </c>
      <c r="D7281" s="11">
        <v>30</v>
      </c>
      <c r="E7281" s="11">
        <v>17.2</v>
      </c>
    </row>
    <row r="7282" spans="1:5" x14ac:dyDescent="0.25">
      <c r="A7282" s="39">
        <v>39422</v>
      </c>
      <c r="B7282" s="37">
        <f t="shared" si="226"/>
        <v>12</v>
      </c>
      <c r="C7282" s="37">
        <f t="shared" si="227"/>
        <v>2007</v>
      </c>
      <c r="D7282" s="11">
        <v>31.8</v>
      </c>
      <c r="E7282" s="11">
        <v>19.5</v>
      </c>
    </row>
    <row r="7283" spans="1:5" x14ac:dyDescent="0.25">
      <c r="A7283" s="39">
        <v>39423</v>
      </c>
      <c r="B7283" s="37">
        <f t="shared" si="226"/>
        <v>12</v>
      </c>
      <c r="C7283" s="37">
        <f t="shared" si="227"/>
        <v>2007</v>
      </c>
      <c r="D7283" s="11">
        <v>31.5</v>
      </c>
      <c r="E7283" s="11">
        <v>15</v>
      </c>
    </row>
    <row r="7284" spans="1:5" x14ac:dyDescent="0.25">
      <c r="A7284" s="39">
        <v>39424</v>
      </c>
      <c r="B7284" s="37">
        <f t="shared" si="226"/>
        <v>12</v>
      </c>
      <c r="C7284" s="37">
        <f t="shared" si="227"/>
        <v>2007</v>
      </c>
      <c r="D7284" s="11">
        <v>29.5</v>
      </c>
      <c r="E7284" s="11">
        <v>13.2</v>
      </c>
    </row>
    <row r="7285" spans="1:5" x14ac:dyDescent="0.25">
      <c r="A7285" s="39">
        <v>39425</v>
      </c>
      <c r="B7285" s="37">
        <f t="shared" si="226"/>
        <v>12</v>
      </c>
      <c r="C7285" s="37">
        <f t="shared" si="227"/>
        <v>2007</v>
      </c>
      <c r="D7285" s="11">
        <v>30</v>
      </c>
      <c r="E7285" s="11">
        <v>13.4</v>
      </c>
    </row>
    <row r="7286" spans="1:5" x14ac:dyDescent="0.25">
      <c r="A7286" s="39">
        <v>39426</v>
      </c>
      <c r="B7286" s="37">
        <f t="shared" si="226"/>
        <v>12</v>
      </c>
      <c r="C7286" s="37">
        <f t="shared" si="227"/>
        <v>2007</v>
      </c>
      <c r="D7286" s="11">
        <v>30.7</v>
      </c>
      <c r="E7286" s="11">
        <v>12.8</v>
      </c>
    </row>
    <row r="7287" spans="1:5" x14ac:dyDescent="0.25">
      <c r="A7287" s="39">
        <v>39427</v>
      </c>
      <c r="B7287" s="37">
        <f t="shared" si="226"/>
        <v>12</v>
      </c>
      <c r="C7287" s="37">
        <f t="shared" si="227"/>
        <v>2007</v>
      </c>
      <c r="D7287" s="11">
        <v>31</v>
      </c>
      <c r="E7287" s="11">
        <v>14.5</v>
      </c>
    </row>
    <row r="7288" spans="1:5" x14ac:dyDescent="0.25">
      <c r="A7288" s="39">
        <v>39428</v>
      </c>
      <c r="B7288" s="37">
        <f t="shared" si="226"/>
        <v>12</v>
      </c>
      <c r="C7288" s="37">
        <f t="shared" si="227"/>
        <v>2007</v>
      </c>
      <c r="D7288" s="11">
        <v>29.3</v>
      </c>
      <c r="E7288" s="11">
        <v>17.8</v>
      </c>
    </row>
    <row r="7289" spans="1:5" x14ac:dyDescent="0.25">
      <c r="A7289" s="39">
        <v>39429</v>
      </c>
      <c r="B7289" s="37">
        <f t="shared" si="226"/>
        <v>12</v>
      </c>
      <c r="C7289" s="37">
        <f t="shared" si="227"/>
        <v>2007</v>
      </c>
      <c r="D7289" s="11">
        <v>27.5</v>
      </c>
      <c r="E7289" s="11">
        <v>17</v>
      </c>
    </row>
    <row r="7290" spans="1:5" x14ac:dyDescent="0.25">
      <c r="A7290" s="39">
        <v>39430</v>
      </c>
      <c r="B7290" s="37">
        <f t="shared" si="226"/>
        <v>12</v>
      </c>
      <c r="C7290" s="37">
        <f t="shared" si="227"/>
        <v>2007</v>
      </c>
      <c r="D7290" s="11">
        <v>26.8</v>
      </c>
      <c r="E7290" s="11">
        <v>18</v>
      </c>
    </row>
    <row r="7291" spans="1:5" x14ac:dyDescent="0.25">
      <c r="A7291" s="39">
        <v>39431</v>
      </c>
      <c r="B7291" s="37">
        <f t="shared" si="226"/>
        <v>12</v>
      </c>
      <c r="C7291" s="37">
        <f t="shared" si="227"/>
        <v>2007</v>
      </c>
      <c r="D7291" s="11">
        <v>26</v>
      </c>
      <c r="E7291" s="11">
        <v>16.8</v>
      </c>
    </row>
    <row r="7292" spans="1:5" x14ac:dyDescent="0.25">
      <c r="A7292" s="39">
        <v>39432</v>
      </c>
      <c r="B7292" s="37">
        <f t="shared" si="226"/>
        <v>12</v>
      </c>
      <c r="C7292" s="37">
        <f t="shared" si="227"/>
        <v>2007</v>
      </c>
      <c r="D7292" s="11">
        <v>25.3</v>
      </c>
      <c r="E7292" s="11">
        <v>11.8</v>
      </c>
    </row>
    <row r="7293" spans="1:5" x14ac:dyDescent="0.25">
      <c r="A7293" s="39">
        <v>39433</v>
      </c>
      <c r="B7293" s="37">
        <f t="shared" si="226"/>
        <v>12</v>
      </c>
      <c r="C7293" s="37">
        <f t="shared" si="227"/>
        <v>2007</v>
      </c>
      <c r="D7293" s="11">
        <v>27.5</v>
      </c>
      <c r="E7293" s="11">
        <v>12.5</v>
      </c>
    </row>
    <row r="7294" spans="1:5" x14ac:dyDescent="0.25">
      <c r="A7294" s="39">
        <v>39434</v>
      </c>
      <c r="B7294" s="37">
        <f t="shared" si="226"/>
        <v>12</v>
      </c>
      <c r="C7294" s="37">
        <f t="shared" si="227"/>
        <v>2007</v>
      </c>
      <c r="D7294" s="11">
        <v>30.2</v>
      </c>
      <c r="E7294" s="11">
        <v>14.5</v>
      </c>
    </row>
    <row r="7295" spans="1:5" x14ac:dyDescent="0.25">
      <c r="A7295" s="39">
        <v>39435</v>
      </c>
      <c r="B7295" s="37">
        <f t="shared" si="226"/>
        <v>12</v>
      </c>
      <c r="C7295" s="37">
        <f t="shared" si="227"/>
        <v>2007</v>
      </c>
      <c r="D7295" s="11">
        <v>32.4</v>
      </c>
      <c r="E7295" s="11">
        <v>15</v>
      </c>
    </row>
    <row r="7296" spans="1:5" x14ac:dyDescent="0.25">
      <c r="A7296" s="39">
        <v>39436</v>
      </c>
      <c r="B7296" s="37">
        <f t="shared" si="226"/>
        <v>12</v>
      </c>
      <c r="C7296" s="37">
        <f t="shared" si="227"/>
        <v>2007</v>
      </c>
      <c r="D7296" s="11">
        <v>31.2</v>
      </c>
      <c r="E7296" s="11">
        <v>11.6</v>
      </c>
    </row>
    <row r="7297" spans="1:5" x14ac:dyDescent="0.25">
      <c r="A7297" s="39">
        <v>39437</v>
      </c>
      <c r="B7297" s="37">
        <f t="shared" si="226"/>
        <v>12</v>
      </c>
      <c r="C7297" s="37">
        <f t="shared" si="227"/>
        <v>2007</v>
      </c>
      <c r="D7297" s="11">
        <v>31.5</v>
      </c>
      <c r="E7297" s="11">
        <v>15.4</v>
      </c>
    </row>
    <row r="7298" spans="1:5" x14ac:dyDescent="0.25">
      <c r="A7298" s="39">
        <v>39438</v>
      </c>
      <c r="B7298" s="37">
        <f t="shared" si="226"/>
        <v>12</v>
      </c>
      <c r="C7298" s="37">
        <f t="shared" si="227"/>
        <v>2007</v>
      </c>
      <c r="D7298" s="11">
        <v>33</v>
      </c>
      <c r="E7298" s="11">
        <v>19</v>
      </c>
    </row>
    <row r="7299" spans="1:5" x14ac:dyDescent="0.25">
      <c r="A7299" s="39">
        <v>39439</v>
      </c>
      <c r="B7299" s="37">
        <f t="shared" ref="B7299:B7362" si="228">MONTH(A7299)</f>
        <v>12</v>
      </c>
      <c r="C7299" s="37">
        <f t="shared" ref="C7299:C7362" si="229">YEAR(A7299)</f>
        <v>2007</v>
      </c>
      <c r="D7299" s="11">
        <v>33.9</v>
      </c>
      <c r="E7299" s="11">
        <v>17.600000000000001</v>
      </c>
    </row>
    <row r="7300" spans="1:5" x14ac:dyDescent="0.25">
      <c r="A7300" s="39">
        <v>39440</v>
      </c>
      <c r="B7300" s="37">
        <f t="shared" si="228"/>
        <v>12</v>
      </c>
      <c r="C7300" s="37">
        <f t="shared" si="229"/>
        <v>2007</v>
      </c>
      <c r="D7300" s="11">
        <v>33</v>
      </c>
      <c r="E7300" s="11">
        <v>16.8</v>
      </c>
    </row>
    <row r="7301" spans="1:5" x14ac:dyDescent="0.25">
      <c r="A7301" s="39">
        <v>39441</v>
      </c>
      <c r="B7301" s="37">
        <f t="shared" si="228"/>
        <v>12</v>
      </c>
      <c r="C7301" s="37">
        <f t="shared" si="229"/>
        <v>2007</v>
      </c>
      <c r="D7301" s="11">
        <v>31.5</v>
      </c>
      <c r="E7301" s="11">
        <v>18.8</v>
      </c>
    </row>
    <row r="7302" spans="1:5" x14ac:dyDescent="0.25">
      <c r="A7302" s="39">
        <v>39442</v>
      </c>
      <c r="B7302" s="37">
        <f t="shared" si="228"/>
        <v>12</v>
      </c>
      <c r="C7302" s="37">
        <f t="shared" si="229"/>
        <v>2007</v>
      </c>
      <c r="D7302" s="11">
        <v>30.2</v>
      </c>
      <c r="E7302" s="11">
        <v>15</v>
      </c>
    </row>
    <row r="7303" spans="1:5" x14ac:dyDescent="0.25">
      <c r="A7303" s="39">
        <v>39443</v>
      </c>
      <c r="B7303" s="37">
        <f t="shared" si="228"/>
        <v>12</v>
      </c>
      <c r="C7303" s="37">
        <f t="shared" si="229"/>
        <v>2007</v>
      </c>
      <c r="D7303" s="11">
        <v>29.4</v>
      </c>
      <c r="E7303" s="11">
        <v>19</v>
      </c>
    </row>
    <row r="7304" spans="1:5" x14ac:dyDescent="0.25">
      <c r="A7304" s="39">
        <v>39444</v>
      </c>
      <c r="B7304" s="37">
        <f t="shared" si="228"/>
        <v>12</v>
      </c>
      <c r="C7304" s="37">
        <f t="shared" si="229"/>
        <v>2007</v>
      </c>
      <c r="D7304" s="11">
        <v>28.7</v>
      </c>
      <c r="E7304" s="11">
        <v>12.5</v>
      </c>
    </row>
    <row r="7305" spans="1:5" x14ac:dyDescent="0.25">
      <c r="A7305" s="39">
        <v>39445</v>
      </c>
      <c r="B7305" s="37">
        <f t="shared" si="228"/>
        <v>12</v>
      </c>
      <c r="C7305" s="37">
        <f t="shared" si="229"/>
        <v>2007</v>
      </c>
      <c r="D7305" s="11">
        <v>27.8</v>
      </c>
      <c r="E7305" s="11">
        <v>16</v>
      </c>
    </row>
    <row r="7306" spans="1:5" x14ac:dyDescent="0.25">
      <c r="A7306" s="39">
        <v>39446</v>
      </c>
      <c r="B7306" s="37">
        <f t="shared" si="228"/>
        <v>12</v>
      </c>
      <c r="C7306" s="37">
        <f t="shared" si="229"/>
        <v>2007</v>
      </c>
      <c r="D7306" s="11">
        <v>25.8</v>
      </c>
      <c r="E7306" s="12">
        <v>7.6</v>
      </c>
    </row>
    <row r="7307" spans="1:5" x14ac:dyDescent="0.25">
      <c r="A7307" s="39">
        <v>39447</v>
      </c>
      <c r="B7307" s="37">
        <f t="shared" si="228"/>
        <v>12</v>
      </c>
      <c r="C7307" s="37">
        <f t="shared" si="229"/>
        <v>2007</v>
      </c>
      <c r="D7307" s="11">
        <v>26.8</v>
      </c>
      <c r="E7307" s="16">
        <v>10.1</v>
      </c>
    </row>
    <row r="7308" spans="1:5" x14ac:dyDescent="0.25">
      <c r="A7308" s="39">
        <v>39447</v>
      </c>
      <c r="B7308" s="37">
        <f t="shared" si="228"/>
        <v>12</v>
      </c>
      <c r="C7308" s="37">
        <f t="shared" si="229"/>
        <v>2007</v>
      </c>
      <c r="D7308" s="1">
        <v>27.3</v>
      </c>
      <c r="E7308" s="11">
        <v>8.5</v>
      </c>
    </row>
    <row r="7309" spans="1:5" x14ac:dyDescent="0.25">
      <c r="A7309" s="39">
        <v>39448</v>
      </c>
      <c r="B7309" s="37">
        <f t="shared" si="228"/>
        <v>1</v>
      </c>
      <c r="C7309" s="37">
        <f t="shared" si="229"/>
        <v>2008</v>
      </c>
      <c r="D7309" s="1">
        <v>27</v>
      </c>
      <c r="E7309" s="11">
        <v>9.4</v>
      </c>
    </row>
    <row r="7310" spans="1:5" x14ac:dyDescent="0.25">
      <c r="A7310" s="39">
        <v>39449</v>
      </c>
      <c r="B7310" s="37">
        <f t="shared" si="228"/>
        <v>1</v>
      </c>
      <c r="C7310" s="37">
        <f t="shared" si="229"/>
        <v>2008</v>
      </c>
      <c r="D7310" s="1">
        <v>27</v>
      </c>
      <c r="E7310" s="11">
        <v>12</v>
      </c>
    </row>
    <row r="7311" spans="1:5" x14ac:dyDescent="0.25">
      <c r="A7311" s="39">
        <v>39450</v>
      </c>
      <c r="B7311" s="37">
        <f t="shared" si="228"/>
        <v>1</v>
      </c>
      <c r="C7311" s="37">
        <f t="shared" si="229"/>
        <v>2008</v>
      </c>
      <c r="D7311" s="1">
        <v>28.5</v>
      </c>
      <c r="E7311" s="11">
        <v>10</v>
      </c>
    </row>
    <row r="7312" spans="1:5" x14ac:dyDescent="0.25">
      <c r="A7312" s="39">
        <v>39451</v>
      </c>
      <c r="B7312" s="37">
        <f t="shared" si="228"/>
        <v>1</v>
      </c>
      <c r="C7312" s="37">
        <f t="shared" si="229"/>
        <v>2008</v>
      </c>
      <c r="D7312" s="1">
        <v>29.1</v>
      </c>
      <c r="E7312" s="11">
        <v>9.4</v>
      </c>
    </row>
    <row r="7313" spans="1:5" x14ac:dyDescent="0.25">
      <c r="A7313" s="39">
        <v>39452</v>
      </c>
      <c r="B7313" s="37">
        <f t="shared" si="228"/>
        <v>1</v>
      </c>
      <c r="C7313" s="37">
        <f t="shared" si="229"/>
        <v>2008</v>
      </c>
      <c r="D7313" s="1">
        <v>29.6</v>
      </c>
      <c r="E7313" s="11">
        <v>11.3</v>
      </c>
    </row>
    <row r="7314" spans="1:5" x14ac:dyDescent="0.25">
      <c r="A7314" s="39">
        <v>39453</v>
      </c>
      <c r="B7314" s="37">
        <f t="shared" si="228"/>
        <v>1</v>
      </c>
      <c r="C7314" s="37">
        <f t="shared" si="229"/>
        <v>2008</v>
      </c>
      <c r="D7314" s="1">
        <v>31.5</v>
      </c>
      <c r="E7314" s="11">
        <v>11.2</v>
      </c>
    </row>
    <row r="7315" spans="1:5" x14ac:dyDescent="0.25">
      <c r="A7315" s="39">
        <v>39454</v>
      </c>
      <c r="B7315" s="37">
        <f t="shared" si="228"/>
        <v>1</v>
      </c>
      <c r="C7315" s="37">
        <f t="shared" si="229"/>
        <v>2008</v>
      </c>
      <c r="D7315" s="1">
        <v>32.799999999999997</v>
      </c>
      <c r="E7315" s="11">
        <v>13.2</v>
      </c>
    </row>
    <row r="7316" spans="1:5" x14ac:dyDescent="0.25">
      <c r="A7316" s="39">
        <v>39455</v>
      </c>
      <c r="B7316" s="37">
        <f t="shared" si="228"/>
        <v>1</v>
      </c>
      <c r="C7316" s="37">
        <f t="shared" si="229"/>
        <v>2008</v>
      </c>
      <c r="D7316" s="1">
        <v>31.5</v>
      </c>
      <c r="E7316" s="11">
        <v>14</v>
      </c>
    </row>
    <row r="7317" spans="1:5" x14ac:dyDescent="0.25">
      <c r="A7317" s="39">
        <v>39456</v>
      </c>
      <c r="B7317" s="37">
        <f t="shared" si="228"/>
        <v>1</v>
      </c>
      <c r="C7317" s="37">
        <f t="shared" si="229"/>
        <v>2008</v>
      </c>
      <c r="D7317" s="1">
        <v>29.7</v>
      </c>
      <c r="E7317" s="11">
        <v>16</v>
      </c>
    </row>
    <row r="7318" spans="1:5" x14ac:dyDescent="0.25">
      <c r="A7318" s="39">
        <v>39457</v>
      </c>
      <c r="B7318" s="37">
        <f t="shared" si="228"/>
        <v>1</v>
      </c>
      <c r="C7318" s="37">
        <f t="shared" si="229"/>
        <v>2008</v>
      </c>
      <c r="D7318" s="1">
        <v>26.8</v>
      </c>
      <c r="E7318" s="11">
        <v>17</v>
      </c>
    </row>
    <row r="7319" spans="1:5" x14ac:dyDescent="0.25">
      <c r="A7319" s="39">
        <v>39458</v>
      </c>
      <c r="B7319" s="37">
        <f t="shared" si="228"/>
        <v>1</v>
      </c>
      <c r="C7319" s="37">
        <f t="shared" si="229"/>
        <v>2008</v>
      </c>
      <c r="D7319" s="1">
        <v>26.3</v>
      </c>
      <c r="E7319" s="11">
        <v>10</v>
      </c>
    </row>
    <row r="7320" spans="1:5" x14ac:dyDescent="0.25">
      <c r="A7320" s="39">
        <v>39459</v>
      </c>
      <c r="B7320" s="37">
        <f t="shared" si="228"/>
        <v>1</v>
      </c>
      <c r="C7320" s="37">
        <f t="shared" si="229"/>
        <v>2008</v>
      </c>
      <c r="D7320" s="1">
        <v>26.8</v>
      </c>
      <c r="E7320" s="11">
        <v>12</v>
      </c>
    </row>
    <row r="7321" spans="1:5" x14ac:dyDescent="0.25">
      <c r="A7321" s="39">
        <v>39460</v>
      </c>
      <c r="B7321" s="37">
        <f t="shared" si="228"/>
        <v>1</v>
      </c>
      <c r="C7321" s="37">
        <f t="shared" si="229"/>
        <v>2008</v>
      </c>
      <c r="D7321" s="1">
        <v>28.8</v>
      </c>
      <c r="E7321" s="11">
        <v>10.6</v>
      </c>
    </row>
    <row r="7322" spans="1:5" x14ac:dyDescent="0.25">
      <c r="A7322" s="39">
        <v>39461</v>
      </c>
      <c r="B7322" s="37">
        <f t="shared" si="228"/>
        <v>1</v>
      </c>
      <c r="C7322" s="37">
        <f t="shared" si="229"/>
        <v>2008</v>
      </c>
      <c r="D7322" s="1">
        <v>30.8</v>
      </c>
      <c r="E7322" s="11">
        <v>11.8</v>
      </c>
    </row>
    <row r="7323" spans="1:5" x14ac:dyDescent="0.25">
      <c r="A7323" s="39">
        <v>39462</v>
      </c>
      <c r="B7323" s="37">
        <f t="shared" si="228"/>
        <v>1</v>
      </c>
      <c r="C7323" s="37">
        <f t="shared" si="229"/>
        <v>2008</v>
      </c>
      <c r="D7323" s="1">
        <v>33.5</v>
      </c>
      <c r="E7323" s="11">
        <v>13.5</v>
      </c>
    </row>
    <row r="7324" spans="1:5" x14ac:dyDescent="0.25">
      <c r="A7324" s="39">
        <v>39463</v>
      </c>
      <c r="B7324" s="37">
        <f t="shared" si="228"/>
        <v>1</v>
      </c>
      <c r="C7324" s="37">
        <f t="shared" si="229"/>
        <v>2008</v>
      </c>
      <c r="D7324" s="1">
        <v>34.200000000000003</v>
      </c>
      <c r="E7324" s="11">
        <v>15</v>
      </c>
    </row>
    <row r="7325" spans="1:5" x14ac:dyDescent="0.25">
      <c r="A7325" s="39">
        <v>39464</v>
      </c>
      <c r="B7325" s="37">
        <f t="shared" si="228"/>
        <v>1</v>
      </c>
      <c r="C7325" s="37">
        <f t="shared" si="229"/>
        <v>2008</v>
      </c>
      <c r="D7325" s="1">
        <v>33.299999999999997</v>
      </c>
      <c r="E7325" s="11">
        <v>17</v>
      </c>
    </row>
    <row r="7326" spans="1:5" x14ac:dyDescent="0.25">
      <c r="A7326" s="39">
        <v>39465</v>
      </c>
      <c r="B7326" s="37">
        <f t="shared" si="228"/>
        <v>1</v>
      </c>
      <c r="C7326" s="37">
        <f t="shared" si="229"/>
        <v>2008</v>
      </c>
      <c r="D7326" s="1">
        <v>27.4</v>
      </c>
      <c r="E7326" s="11">
        <v>11.6</v>
      </c>
    </row>
    <row r="7327" spans="1:5" x14ac:dyDescent="0.25">
      <c r="A7327" s="39">
        <v>39466</v>
      </c>
      <c r="B7327" s="37">
        <f t="shared" si="228"/>
        <v>1</v>
      </c>
      <c r="C7327" s="37">
        <f t="shared" si="229"/>
        <v>2008</v>
      </c>
      <c r="D7327" s="1">
        <v>24.8</v>
      </c>
      <c r="E7327" s="11">
        <v>9.5</v>
      </c>
    </row>
    <row r="7328" spans="1:5" x14ac:dyDescent="0.25">
      <c r="A7328" s="39">
        <v>39467</v>
      </c>
      <c r="B7328" s="37">
        <f t="shared" si="228"/>
        <v>1</v>
      </c>
      <c r="C7328" s="37">
        <f t="shared" si="229"/>
        <v>2008</v>
      </c>
      <c r="D7328" s="1">
        <v>26.3</v>
      </c>
      <c r="E7328" s="11">
        <v>7.5</v>
      </c>
    </row>
    <row r="7329" spans="1:5" x14ac:dyDescent="0.25">
      <c r="A7329" s="39">
        <v>39468</v>
      </c>
      <c r="B7329" s="37">
        <f t="shared" si="228"/>
        <v>1</v>
      </c>
      <c r="C7329" s="37">
        <f t="shared" si="229"/>
        <v>2008</v>
      </c>
      <c r="D7329" s="1">
        <v>26.8</v>
      </c>
      <c r="E7329" s="11">
        <v>7.3</v>
      </c>
    </row>
    <row r="7330" spans="1:5" x14ac:dyDescent="0.25">
      <c r="A7330" s="39">
        <v>39469</v>
      </c>
      <c r="B7330" s="37">
        <f t="shared" si="228"/>
        <v>1</v>
      </c>
      <c r="C7330" s="37">
        <f t="shared" si="229"/>
        <v>2008</v>
      </c>
      <c r="D7330" s="1">
        <v>25.3</v>
      </c>
      <c r="E7330" s="11">
        <v>7.6</v>
      </c>
    </row>
    <row r="7331" spans="1:5" x14ac:dyDescent="0.25">
      <c r="A7331" s="39">
        <v>39470</v>
      </c>
      <c r="B7331" s="37">
        <f t="shared" si="228"/>
        <v>1</v>
      </c>
      <c r="C7331" s="37">
        <f t="shared" si="229"/>
        <v>2008</v>
      </c>
      <c r="D7331" s="1">
        <v>24.7</v>
      </c>
      <c r="E7331" s="11">
        <v>12.8</v>
      </c>
    </row>
    <row r="7332" spans="1:5" x14ac:dyDescent="0.25">
      <c r="A7332" s="39">
        <v>39471</v>
      </c>
      <c r="B7332" s="37">
        <f t="shared" si="228"/>
        <v>1</v>
      </c>
      <c r="C7332" s="37">
        <f t="shared" si="229"/>
        <v>2008</v>
      </c>
      <c r="D7332" s="1">
        <v>26.4</v>
      </c>
      <c r="E7332" s="11">
        <v>9.5</v>
      </c>
    </row>
    <row r="7333" spans="1:5" x14ac:dyDescent="0.25">
      <c r="A7333" s="39">
        <v>39472</v>
      </c>
      <c r="B7333" s="37">
        <f t="shared" si="228"/>
        <v>1</v>
      </c>
      <c r="C7333" s="37">
        <f t="shared" si="229"/>
        <v>2008</v>
      </c>
      <c r="D7333" s="1">
        <v>25.3</v>
      </c>
      <c r="E7333" s="11">
        <v>10.5</v>
      </c>
    </row>
    <row r="7334" spans="1:5" x14ac:dyDescent="0.25">
      <c r="A7334" s="39">
        <v>39473</v>
      </c>
      <c r="B7334" s="37">
        <f t="shared" si="228"/>
        <v>1</v>
      </c>
      <c r="C7334" s="37">
        <f t="shared" si="229"/>
        <v>2008</v>
      </c>
      <c r="D7334" s="1">
        <v>24.4</v>
      </c>
      <c r="E7334" s="11">
        <v>8.1999999999999993</v>
      </c>
    </row>
    <row r="7335" spans="1:5" x14ac:dyDescent="0.25">
      <c r="A7335" s="39">
        <v>39474</v>
      </c>
      <c r="B7335" s="37">
        <f t="shared" si="228"/>
        <v>1</v>
      </c>
      <c r="C7335" s="37">
        <f t="shared" si="229"/>
        <v>2008</v>
      </c>
      <c r="D7335" s="1">
        <v>23.8</v>
      </c>
      <c r="E7335" s="11">
        <v>7.5</v>
      </c>
    </row>
    <row r="7336" spans="1:5" x14ac:dyDescent="0.25">
      <c r="A7336" s="39">
        <v>39475</v>
      </c>
      <c r="B7336" s="37">
        <f t="shared" si="228"/>
        <v>1</v>
      </c>
      <c r="C7336" s="37">
        <f t="shared" si="229"/>
        <v>2008</v>
      </c>
      <c r="D7336" s="1">
        <v>27</v>
      </c>
      <c r="E7336" s="11">
        <v>10.3</v>
      </c>
    </row>
    <row r="7337" spans="1:5" x14ac:dyDescent="0.25">
      <c r="A7337" s="39">
        <v>39476</v>
      </c>
      <c r="B7337" s="37">
        <f t="shared" si="228"/>
        <v>1</v>
      </c>
      <c r="C7337" s="37">
        <f t="shared" si="229"/>
        <v>2008</v>
      </c>
      <c r="D7337" s="1">
        <v>29</v>
      </c>
      <c r="E7337" s="11">
        <v>17.5</v>
      </c>
    </row>
    <row r="7338" spans="1:5" x14ac:dyDescent="0.25">
      <c r="A7338" s="39">
        <v>39477</v>
      </c>
      <c r="B7338" s="37">
        <f t="shared" si="228"/>
        <v>1</v>
      </c>
      <c r="C7338" s="37">
        <f t="shared" si="229"/>
        <v>2008</v>
      </c>
      <c r="D7338" s="1">
        <v>26.2</v>
      </c>
      <c r="E7338" s="12">
        <v>8.5</v>
      </c>
    </row>
    <row r="7339" spans="1:5" x14ac:dyDescent="0.25">
      <c r="A7339" s="39">
        <v>39478</v>
      </c>
      <c r="B7339" s="37">
        <f t="shared" si="228"/>
        <v>1</v>
      </c>
      <c r="C7339" s="37">
        <f t="shared" si="229"/>
        <v>2008</v>
      </c>
      <c r="D7339" s="20">
        <v>27</v>
      </c>
      <c r="E7339" s="20">
        <v>7.7</v>
      </c>
    </row>
    <row r="7340" spans="1:5" x14ac:dyDescent="0.25">
      <c r="A7340" s="39">
        <v>39479</v>
      </c>
      <c r="B7340" s="37">
        <f t="shared" si="228"/>
        <v>2</v>
      </c>
      <c r="C7340" s="37">
        <f t="shared" si="229"/>
        <v>2008</v>
      </c>
      <c r="D7340" s="20">
        <v>27.3</v>
      </c>
      <c r="E7340" s="20">
        <v>10.3</v>
      </c>
    </row>
    <row r="7341" spans="1:5" x14ac:dyDescent="0.25">
      <c r="A7341" s="39">
        <v>39480</v>
      </c>
      <c r="B7341" s="37">
        <f t="shared" si="228"/>
        <v>2</v>
      </c>
      <c r="C7341" s="37">
        <f t="shared" si="229"/>
        <v>2008</v>
      </c>
      <c r="D7341" s="20">
        <v>28.3</v>
      </c>
      <c r="E7341" s="20">
        <v>14.6</v>
      </c>
    </row>
    <row r="7342" spans="1:5" x14ac:dyDescent="0.25">
      <c r="A7342" s="39">
        <v>39481</v>
      </c>
      <c r="B7342" s="37">
        <f t="shared" si="228"/>
        <v>2</v>
      </c>
      <c r="C7342" s="37">
        <f t="shared" si="229"/>
        <v>2008</v>
      </c>
      <c r="D7342" s="20">
        <v>23</v>
      </c>
      <c r="E7342" s="20">
        <v>8.5</v>
      </c>
    </row>
    <row r="7343" spans="1:5" x14ac:dyDescent="0.25">
      <c r="A7343" s="39">
        <v>39482</v>
      </c>
      <c r="B7343" s="37">
        <f t="shared" si="228"/>
        <v>2</v>
      </c>
      <c r="C7343" s="37">
        <f t="shared" si="229"/>
        <v>2008</v>
      </c>
      <c r="D7343" s="19">
        <v>22.5</v>
      </c>
      <c r="E7343" s="19">
        <v>6.5</v>
      </c>
    </row>
    <row r="7344" spans="1:5" x14ac:dyDescent="0.25">
      <c r="A7344" s="39">
        <v>39483</v>
      </c>
      <c r="B7344" s="37">
        <f t="shared" si="228"/>
        <v>2</v>
      </c>
      <c r="C7344" s="37">
        <f t="shared" si="229"/>
        <v>2008</v>
      </c>
      <c r="D7344" s="19">
        <v>24.4</v>
      </c>
      <c r="E7344" s="19">
        <v>14.6</v>
      </c>
    </row>
    <row r="7345" spans="1:5" x14ac:dyDescent="0.25">
      <c r="A7345" s="39">
        <v>39484</v>
      </c>
      <c r="B7345" s="37">
        <f t="shared" si="228"/>
        <v>2</v>
      </c>
      <c r="C7345" s="37">
        <f t="shared" si="229"/>
        <v>2008</v>
      </c>
      <c r="D7345" s="19">
        <v>22</v>
      </c>
      <c r="E7345" s="19">
        <v>10.4</v>
      </c>
    </row>
    <row r="7346" spans="1:5" x14ac:dyDescent="0.25">
      <c r="A7346" s="39">
        <v>39485</v>
      </c>
      <c r="B7346" s="37">
        <f t="shared" si="228"/>
        <v>2</v>
      </c>
      <c r="C7346" s="37">
        <f t="shared" si="229"/>
        <v>2008</v>
      </c>
      <c r="D7346" s="19">
        <v>21.4</v>
      </c>
      <c r="E7346" s="19">
        <v>5.5</v>
      </c>
    </row>
    <row r="7347" spans="1:5" x14ac:dyDescent="0.25">
      <c r="A7347" s="39">
        <v>39486</v>
      </c>
      <c r="B7347" s="37">
        <f t="shared" si="228"/>
        <v>2</v>
      </c>
      <c r="C7347" s="37">
        <f t="shared" si="229"/>
        <v>2008</v>
      </c>
      <c r="D7347" s="19">
        <v>24.5</v>
      </c>
      <c r="E7347" s="19">
        <v>8.6</v>
      </c>
    </row>
    <row r="7348" spans="1:5" x14ac:dyDescent="0.25">
      <c r="A7348" s="39">
        <v>39487</v>
      </c>
      <c r="B7348" s="37">
        <f t="shared" si="228"/>
        <v>2</v>
      </c>
      <c r="C7348" s="37">
        <f t="shared" si="229"/>
        <v>2008</v>
      </c>
      <c r="D7348" s="19">
        <v>24.5</v>
      </c>
      <c r="E7348" s="19">
        <v>7</v>
      </c>
    </row>
    <row r="7349" spans="1:5" x14ac:dyDescent="0.25">
      <c r="A7349" s="39">
        <v>39488</v>
      </c>
      <c r="B7349" s="37">
        <f t="shared" si="228"/>
        <v>2</v>
      </c>
      <c r="C7349" s="37">
        <f t="shared" si="229"/>
        <v>2008</v>
      </c>
      <c r="D7349" s="19">
        <v>26</v>
      </c>
      <c r="E7349" s="19">
        <v>13.2</v>
      </c>
    </row>
    <row r="7350" spans="1:5" x14ac:dyDescent="0.25">
      <c r="A7350" s="39">
        <v>39489</v>
      </c>
      <c r="B7350" s="37">
        <f t="shared" si="228"/>
        <v>2</v>
      </c>
      <c r="C7350" s="37">
        <f t="shared" si="229"/>
        <v>2008</v>
      </c>
      <c r="D7350" s="19">
        <v>27.3</v>
      </c>
      <c r="E7350" s="19">
        <v>18.5</v>
      </c>
    </row>
    <row r="7351" spans="1:5" x14ac:dyDescent="0.25">
      <c r="A7351" s="39">
        <v>39490</v>
      </c>
      <c r="B7351" s="37">
        <f t="shared" si="228"/>
        <v>2</v>
      </c>
      <c r="C7351" s="37">
        <f t="shared" si="229"/>
        <v>2008</v>
      </c>
      <c r="D7351" s="19">
        <v>28.5</v>
      </c>
      <c r="E7351" s="19">
        <v>13.2</v>
      </c>
    </row>
    <row r="7352" spans="1:5" x14ac:dyDescent="0.25">
      <c r="A7352" s="39">
        <v>39491</v>
      </c>
      <c r="B7352" s="37">
        <f t="shared" si="228"/>
        <v>2</v>
      </c>
      <c r="C7352" s="37">
        <f t="shared" si="229"/>
        <v>2008</v>
      </c>
      <c r="D7352" s="19">
        <v>30.5</v>
      </c>
      <c r="E7352" s="19">
        <v>8.8000000000000007</v>
      </c>
    </row>
    <row r="7353" spans="1:5" x14ac:dyDescent="0.25">
      <c r="A7353" s="39">
        <v>39492</v>
      </c>
      <c r="B7353" s="37">
        <f t="shared" si="228"/>
        <v>2</v>
      </c>
      <c r="C7353" s="37">
        <f t="shared" si="229"/>
        <v>2008</v>
      </c>
      <c r="D7353" s="19">
        <v>31.8</v>
      </c>
      <c r="E7353" s="19">
        <v>9.6</v>
      </c>
    </row>
    <row r="7354" spans="1:5" x14ac:dyDescent="0.25">
      <c r="A7354" s="39">
        <v>39493</v>
      </c>
      <c r="B7354" s="37">
        <f t="shared" si="228"/>
        <v>2</v>
      </c>
      <c r="C7354" s="37">
        <f t="shared" si="229"/>
        <v>2008</v>
      </c>
      <c r="D7354" s="19">
        <v>32.1</v>
      </c>
      <c r="E7354" s="19">
        <v>9.5</v>
      </c>
    </row>
    <row r="7355" spans="1:5" x14ac:dyDescent="0.25">
      <c r="A7355" s="39">
        <v>39494</v>
      </c>
      <c r="B7355" s="37">
        <f t="shared" si="228"/>
        <v>2</v>
      </c>
      <c r="C7355" s="37">
        <f t="shared" si="229"/>
        <v>2008</v>
      </c>
      <c r="D7355" s="19">
        <v>32.5</v>
      </c>
      <c r="E7355" s="19">
        <v>14</v>
      </c>
    </row>
    <row r="7356" spans="1:5" x14ac:dyDescent="0.25">
      <c r="A7356" s="39">
        <v>39495</v>
      </c>
      <c r="B7356" s="37">
        <f t="shared" si="228"/>
        <v>2</v>
      </c>
      <c r="C7356" s="37">
        <f t="shared" si="229"/>
        <v>2008</v>
      </c>
      <c r="D7356" s="19">
        <v>32.6</v>
      </c>
      <c r="E7356" s="19">
        <v>15</v>
      </c>
    </row>
    <row r="7357" spans="1:5" x14ac:dyDescent="0.25">
      <c r="A7357" s="39">
        <v>39496</v>
      </c>
      <c r="B7357" s="37">
        <f t="shared" si="228"/>
        <v>2</v>
      </c>
      <c r="C7357" s="37">
        <f t="shared" si="229"/>
        <v>2008</v>
      </c>
      <c r="D7357" s="19">
        <v>32</v>
      </c>
      <c r="E7357" s="19">
        <v>13.3</v>
      </c>
    </row>
    <row r="7358" spans="1:5" x14ac:dyDescent="0.25">
      <c r="A7358" s="39">
        <v>39497</v>
      </c>
      <c r="B7358" s="37">
        <f t="shared" si="228"/>
        <v>2</v>
      </c>
      <c r="C7358" s="37">
        <f t="shared" si="229"/>
        <v>2008</v>
      </c>
      <c r="D7358" s="19">
        <v>34.5</v>
      </c>
      <c r="E7358" s="19">
        <v>13.1</v>
      </c>
    </row>
    <row r="7359" spans="1:5" x14ac:dyDescent="0.25">
      <c r="A7359" s="39">
        <v>39498</v>
      </c>
      <c r="B7359" s="37">
        <f t="shared" si="228"/>
        <v>2</v>
      </c>
      <c r="C7359" s="37">
        <f t="shared" si="229"/>
        <v>2008</v>
      </c>
      <c r="D7359" s="19">
        <v>34.6</v>
      </c>
      <c r="E7359" s="19">
        <v>14.1</v>
      </c>
    </row>
    <row r="7360" spans="1:5" x14ac:dyDescent="0.25">
      <c r="A7360" s="39">
        <v>39499</v>
      </c>
      <c r="B7360" s="37">
        <f t="shared" si="228"/>
        <v>2</v>
      </c>
      <c r="C7360" s="37">
        <f t="shared" si="229"/>
        <v>2008</v>
      </c>
      <c r="D7360" s="19">
        <v>34.5</v>
      </c>
      <c r="E7360" s="19">
        <v>14.5</v>
      </c>
    </row>
    <row r="7361" spans="1:5" x14ac:dyDescent="0.25">
      <c r="A7361" s="39">
        <v>39500</v>
      </c>
      <c r="B7361" s="37">
        <f t="shared" si="228"/>
        <v>2</v>
      </c>
      <c r="C7361" s="37">
        <f t="shared" si="229"/>
        <v>2008</v>
      </c>
      <c r="D7361" s="19">
        <v>34</v>
      </c>
      <c r="E7361" s="19">
        <v>18.399999999999999</v>
      </c>
    </row>
    <row r="7362" spans="1:5" x14ac:dyDescent="0.25">
      <c r="A7362" s="39">
        <v>39501</v>
      </c>
      <c r="B7362" s="37">
        <f t="shared" si="228"/>
        <v>2</v>
      </c>
      <c r="C7362" s="37">
        <f t="shared" si="229"/>
        <v>2008</v>
      </c>
      <c r="D7362" s="19">
        <v>30.5</v>
      </c>
      <c r="E7362" s="19">
        <v>16</v>
      </c>
    </row>
    <row r="7363" spans="1:5" x14ac:dyDescent="0.25">
      <c r="A7363" s="39">
        <v>39502</v>
      </c>
      <c r="B7363" s="37">
        <f t="shared" ref="B7363:B7426" si="230">MONTH(A7363)</f>
        <v>2</v>
      </c>
      <c r="C7363" s="37">
        <f t="shared" ref="C7363:C7426" si="231">YEAR(A7363)</f>
        <v>2008</v>
      </c>
      <c r="D7363" s="19">
        <v>30.4</v>
      </c>
      <c r="E7363" s="19">
        <v>17</v>
      </c>
    </row>
    <row r="7364" spans="1:5" x14ac:dyDescent="0.25">
      <c r="A7364" s="39">
        <v>39503</v>
      </c>
      <c r="B7364" s="37">
        <f t="shared" si="230"/>
        <v>2</v>
      </c>
      <c r="C7364" s="37">
        <f t="shared" si="231"/>
        <v>2008</v>
      </c>
      <c r="D7364" s="19">
        <v>31.6</v>
      </c>
      <c r="E7364" s="19">
        <v>11</v>
      </c>
    </row>
    <row r="7365" spans="1:5" x14ac:dyDescent="0.25">
      <c r="A7365" s="39">
        <v>39504</v>
      </c>
      <c r="B7365" s="37">
        <f t="shared" si="230"/>
        <v>2</v>
      </c>
      <c r="C7365" s="37">
        <f t="shared" si="231"/>
        <v>2008</v>
      </c>
      <c r="D7365" s="19">
        <v>34</v>
      </c>
      <c r="E7365" s="19">
        <v>11.6</v>
      </c>
    </row>
    <row r="7366" spans="1:5" x14ac:dyDescent="0.25">
      <c r="A7366" s="39">
        <v>39505</v>
      </c>
      <c r="B7366" s="37">
        <f t="shared" si="230"/>
        <v>2</v>
      </c>
      <c r="C7366" s="37">
        <f t="shared" si="231"/>
        <v>2008</v>
      </c>
      <c r="D7366" s="19">
        <v>36</v>
      </c>
      <c r="E7366" s="19">
        <v>12.4</v>
      </c>
    </row>
    <row r="7367" spans="1:5" x14ac:dyDescent="0.25">
      <c r="A7367" s="39">
        <v>39506</v>
      </c>
      <c r="B7367" s="37">
        <f t="shared" si="230"/>
        <v>2</v>
      </c>
      <c r="C7367" s="37">
        <f t="shared" si="231"/>
        <v>2008</v>
      </c>
      <c r="D7367" s="19">
        <v>36.700000000000003</v>
      </c>
      <c r="E7367" s="19">
        <v>12.2</v>
      </c>
    </row>
    <row r="7368" spans="1:5" x14ac:dyDescent="0.25">
      <c r="A7368" s="39">
        <v>39507</v>
      </c>
      <c r="B7368" s="37">
        <f t="shared" si="230"/>
        <v>2</v>
      </c>
      <c r="C7368" s="37">
        <f t="shared" si="231"/>
        <v>2008</v>
      </c>
      <c r="D7368" s="11">
        <v>37</v>
      </c>
      <c r="E7368" s="11">
        <v>12.7</v>
      </c>
    </row>
    <row r="7369" spans="1:5" x14ac:dyDescent="0.25">
      <c r="A7369" s="39">
        <v>39508</v>
      </c>
      <c r="B7369" s="37">
        <f t="shared" si="230"/>
        <v>3</v>
      </c>
      <c r="C7369" s="37">
        <f t="shared" si="231"/>
        <v>2008</v>
      </c>
      <c r="D7369" s="11">
        <v>35.4</v>
      </c>
      <c r="E7369" s="11">
        <v>15</v>
      </c>
    </row>
    <row r="7370" spans="1:5" x14ac:dyDescent="0.25">
      <c r="A7370" s="39">
        <v>39509</v>
      </c>
      <c r="B7370" s="37">
        <f t="shared" si="230"/>
        <v>3</v>
      </c>
      <c r="C7370" s="37">
        <f t="shared" si="231"/>
        <v>2008</v>
      </c>
      <c r="D7370" s="11">
        <v>33.5</v>
      </c>
      <c r="E7370" s="11">
        <v>18.2</v>
      </c>
    </row>
    <row r="7371" spans="1:5" x14ac:dyDescent="0.25">
      <c r="A7371" s="39">
        <v>39510</v>
      </c>
      <c r="B7371" s="37">
        <f t="shared" si="230"/>
        <v>3</v>
      </c>
      <c r="C7371" s="37">
        <f t="shared" si="231"/>
        <v>2008</v>
      </c>
      <c r="D7371" s="11">
        <v>35.6</v>
      </c>
      <c r="E7371" s="11">
        <v>14.8</v>
      </c>
    </row>
    <row r="7372" spans="1:5" x14ac:dyDescent="0.25">
      <c r="A7372" s="39">
        <v>39511</v>
      </c>
      <c r="B7372" s="37">
        <f t="shared" si="230"/>
        <v>3</v>
      </c>
      <c r="C7372" s="37">
        <f t="shared" si="231"/>
        <v>2008</v>
      </c>
      <c r="D7372" s="11">
        <v>36.5</v>
      </c>
      <c r="E7372" s="11">
        <v>12.5</v>
      </c>
    </row>
    <row r="7373" spans="1:5" x14ac:dyDescent="0.25">
      <c r="A7373" s="39">
        <v>39512</v>
      </c>
      <c r="B7373" s="37">
        <f t="shared" si="230"/>
        <v>3</v>
      </c>
      <c r="C7373" s="37">
        <f t="shared" si="231"/>
        <v>2008</v>
      </c>
      <c r="D7373" s="11">
        <v>35.5</v>
      </c>
      <c r="E7373" s="11">
        <v>14.4</v>
      </c>
    </row>
    <row r="7374" spans="1:5" x14ac:dyDescent="0.25">
      <c r="A7374" s="39">
        <v>39513</v>
      </c>
      <c r="B7374" s="37">
        <f t="shared" si="230"/>
        <v>3</v>
      </c>
      <c r="C7374" s="37">
        <f t="shared" si="231"/>
        <v>2008</v>
      </c>
      <c r="D7374" s="11">
        <v>34.700000000000003</v>
      </c>
      <c r="E7374" s="11">
        <v>16.8</v>
      </c>
    </row>
    <row r="7375" spans="1:5" x14ac:dyDescent="0.25">
      <c r="A7375" s="39">
        <v>39514</v>
      </c>
      <c r="B7375" s="37">
        <f t="shared" si="230"/>
        <v>3</v>
      </c>
      <c r="C7375" s="37">
        <f t="shared" si="231"/>
        <v>2008</v>
      </c>
      <c r="D7375" s="11">
        <v>34.5</v>
      </c>
      <c r="E7375" s="11">
        <v>12.8</v>
      </c>
    </row>
    <row r="7376" spans="1:5" x14ac:dyDescent="0.25">
      <c r="A7376" s="39">
        <v>39515</v>
      </c>
      <c r="B7376" s="37">
        <f t="shared" si="230"/>
        <v>3</v>
      </c>
      <c r="C7376" s="37">
        <f t="shared" si="231"/>
        <v>2008</v>
      </c>
      <c r="D7376" s="11">
        <v>36.1</v>
      </c>
      <c r="E7376" s="11">
        <v>16.2</v>
      </c>
    </row>
    <row r="7377" spans="1:5" x14ac:dyDescent="0.25">
      <c r="A7377" s="39">
        <v>39516</v>
      </c>
      <c r="B7377" s="37">
        <f t="shared" si="230"/>
        <v>3</v>
      </c>
      <c r="C7377" s="37">
        <f t="shared" si="231"/>
        <v>2008</v>
      </c>
      <c r="D7377" s="11">
        <v>37</v>
      </c>
      <c r="E7377" s="11">
        <v>13</v>
      </c>
    </row>
    <row r="7378" spans="1:5" x14ac:dyDescent="0.25">
      <c r="A7378" s="39">
        <v>39517</v>
      </c>
      <c r="B7378" s="37">
        <f t="shared" si="230"/>
        <v>3</v>
      </c>
      <c r="C7378" s="37">
        <f t="shared" si="231"/>
        <v>2008</v>
      </c>
      <c r="D7378" s="11">
        <v>38</v>
      </c>
      <c r="E7378" s="11">
        <v>20.2</v>
      </c>
    </row>
    <row r="7379" spans="1:5" x14ac:dyDescent="0.25">
      <c r="A7379" s="39">
        <v>39518</v>
      </c>
      <c r="B7379" s="37">
        <f t="shared" si="230"/>
        <v>3</v>
      </c>
      <c r="C7379" s="37">
        <f t="shared" si="231"/>
        <v>2008</v>
      </c>
      <c r="D7379" s="11">
        <v>37</v>
      </c>
      <c r="E7379" s="11">
        <v>20.7</v>
      </c>
    </row>
    <row r="7380" spans="1:5" x14ac:dyDescent="0.25">
      <c r="A7380" s="39">
        <v>39519</v>
      </c>
      <c r="B7380" s="37">
        <f t="shared" si="230"/>
        <v>3</v>
      </c>
      <c r="C7380" s="37">
        <f t="shared" si="231"/>
        <v>2008</v>
      </c>
      <c r="D7380" s="11">
        <v>35.200000000000003</v>
      </c>
      <c r="E7380" s="11">
        <v>25.5</v>
      </c>
    </row>
    <row r="7381" spans="1:5" x14ac:dyDescent="0.25">
      <c r="A7381" s="39">
        <v>39520</v>
      </c>
      <c r="B7381" s="37">
        <f t="shared" si="230"/>
        <v>3</v>
      </c>
      <c r="C7381" s="37">
        <f t="shared" si="231"/>
        <v>2008</v>
      </c>
      <c r="D7381" s="11">
        <v>37</v>
      </c>
      <c r="E7381" s="11">
        <v>18.2</v>
      </c>
    </row>
    <row r="7382" spans="1:5" x14ac:dyDescent="0.25">
      <c r="A7382" s="39">
        <v>39521</v>
      </c>
      <c r="B7382" s="37">
        <f t="shared" si="230"/>
        <v>3</v>
      </c>
      <c r="C7382" s="37">
        <f t="shared" si="231"/>
        <v>2008</v>
      </c>
      <c r="D7382" s="11">
        <v>37.5</v>
      </c>
      <c r="E7382" s="11">
        <v>23</v>
      </c>
    </row>
    <row r="7383" spans="1:5" x14ac:dyDescent="0.25">
      <c r="A7383" s="39">
        <v>39522</v>
      </c>
      <c r="B7383" s="37">
        <f t="shared" si="230"/>
        <v>3</v>
      </c>
      <c r="C7383" s="37">
        <f t="shared" si="231"/>
        <v>2008</v>
      </c>
      <c r="D7383" s="11">
        <v>37.299999999999997</v>
      </c>
      <c r="E7383" s="11">
        <v>21.5</v>
      </c>
    </row>
    <row r="7384" spans="1:5" x14ac:dyDescent="0.25">
      <c r="A7384" s="39">
        <v>39523</v>
      </c>
      <c r="B7384" s="37">
        <f t="shared" si="230"/>
        <v>3</v>
      </c>
      <c r="C7384" s="37">
        <f t="shared" si="231"/>
        <v>2008</v>
      </c>
      <c r="D7384" s="11">
        <v>38</v>
      </c>
      <c r="E7384" s="11">
        <v>21.4</v>
      </c>
    </row>
    <row r="7385" spans="1:5" x14ac:dyDescent="0.25">
      <c r="A7385" s="39">
        <v>39524</v>
      </c>
      <c r="B7385" s="37">
        <f t="shared" si="230"/>
        <v>3</v>
      </c>
      <c r="C7385" s="37">
        <f t="shared" si="231"/>
        <v>2008</v>
      </c>
      <c r="D7385" s="11">
        <v>38.5</v>
      </c>
      <c r="E7385" s="11">
        <v>20.9</v>
      </c>
    </row>
    <row r="7386" spans="1:5" x14ac:dyDescent="0.25">
      <c r="A7386" s="39">
        <v>39525</v>
      </c>
      <c r="B7386" s="37">
        <f t="shared" si="230"/>
        <v>3</v>
      </c>
      <c r="C7386" s="37">
        <f t="shared" si="231"/>
        <v>2008</v>
      </c>
      <c r="D7386" s="11">
        <v>37.4</v>
      </c>
      <c r="E7386" s="11">
        <v>17.3</v>
      </c>
    </row>
    <row r="7387" spans="1:5" x14ac:dyDescent="0.25">
      <c r="A7387" s="39">
        <v>39526</v>
      </c>
      <c r="B7387" s="37">
        <f t="shared" si="230"/>
        <v>3</v>
      </c>
      <c r="C7387" s="37">
        <f t="shared" si="231"/>
        <v>2008</v>
      </c>
      <c r="D7387" s="11">
        <v>36</v>
      </c>
      <c r="E7387" s="11">
        <v>18.600000000000001</v>
      </c>
    </row>
    <row r="7388" spans="1:5" x14ac:dyDescent="0.25">
      <c r="A7388" s="39">
        <v>39527</v>
      </c>
      <c r="B7388" s="37">
        <f t="shared" si="230"/>
        <v>3</v>
      </c>
      <c r="C7388" s="37">
        <f t="shared" si="231"/>
        <v>2008</v>
      </c>
      <c r="D7388" s="11">
        <v>37.6</v>
      </c>
      <c r="E7388" s="11">
        <v>19</v>
      </c>
    </row>
    <row r="7389" spans="1:5" x14ac:dyDescent="0.25">
      <c r="A7389" s="39">
        <v>39528</v>
      </c>
      <c r="B7389" s="37">
        <f t="shared" si="230"/>
        <v>3</v>
      </c>
      <c r="C7389" s="37">
        <f t="shared" si="231"/>
        <v>2008</v>
      </c>
      <c r="D7389" s="11">
        <v>38.799999999999997</v>
      </c>
      <c r="E7389" s="11">
        <v>19.8</v>
      </c>
    </row>
    <row r="7390" spans="1:5" x14ac:dyDescent="0.25">
      <c r="A7390" s="39">
        <v>39529</v>
      </c>
      <c r="B7390" s="37">
        <f t="shared" si="230"/>
        <v>3</v>
      </c>
      <c r="C7390" s="37">
        <f t="shared" si="231"/>
        <v>2008</v>
      </c>
      <c r="D7390" s="11">
        <v>39.299999999999997</v>
      </c>
      <c r="E7390" s="11">
        <v>21.5</v>
      </c>
    </row>
    <row r="7391" spans="1:5" x14ac:dyDescent="0.25">
      <c r="A7391" s="39">
        <v>39530</v>
      </c>
      <c r="B7391" s="37">
        <f t="shared" si="230"/>
        <v>3</v>
      </c>
      <c r="C7391" s="37">
        <f t="shared" si="231"/>
        <v>2008</v>
      </c>
      <c r="D7391" s="11">
        <v>39.5</v>
      </c>
      <c r="E7391" s="11">
        <v>18.600000000000001</v>
      </c>
    </row>
    <row r="7392" spans="1:5" x14ac:dyDescent="0.25">
      <c r="A7392" s="39">
        <v>39531</v>
      </c>
      <c r="B7392" s="37">
        <f t="shared" si="230"/>
        <v>3</v>
      </c>
      <c r="C7392" s="37">
        <f t="shared" si="231"/>
        <v>2008</v>
      </c>
      <c r="D7392" s="11">
        <v>38</v>
      </c>
      <c r="E7392" s="11">
        <v>21.4</v>
      </c>
    </row>
    <row r="7393" spans="1:5" x14ac:dyDescent="0.25">
      <c r="A7393" s="39">
        <v>39532</v>
      </c>
      <c r="B7393" s="37">
        <f t="shared" si="230"/>
        <v>3</v>
      </c>
      <c r="C7393" s="37">
        <f t="shared" si="231"/>
        <v>2008</v>
      </c>
      <c r="D7393" s="11">
        <v>35.700000000000003</v>
      </c>
      <c r="E7393" s="11">
        <v>20.7</v>
      </c>
    </row>
    <row r="7394" spans="1:5" x14ac:dyDescent="0.25">
      <c r="A7394" s="39">
        <v>39533</v>
      </c>
      <c r="B7394" s="37">
        <f t="shared" si="230"/>
        <v>3</v>
      </c>
      <c r="C7394" s="37">
        <f t="shared" si="231"/>
        <v>2008</v>
      </c>
      <c r="D7394" s="11">
        <v>36.700000000000003</v>
      </c>
      <c r="E7394" s="11">
        <v>19</v>
      </c>
    </row>
    <row r="7395" spans="1:5" x14ac:dyDescent="0.25">
      <c r="A7395" s="39">
        <v>39534</v>
      </c>
      <c r="B7395" s="37">
        <f t="shared" si="230"/>
        <v>3</v>
      </c>
      <c r="C7395" s="37">
        <f t="shared" si="231"/>
        <v>2008</v>
      </c>
      <c r="D7395" s="11">
        <v>38</v>
      </c>
      <c r="E7395" s="11">
        <v>22.6</v>
      </c>
    </row>
    <row r="7396" spans="1:5" x14ac:dyDescent="0.25">
      <c r="A7396" s="39">
        <v>39535</v>
      </c>
      <c r="B7396" s="37">
        <f t="shared" si="230"/>
        <v>3</v>
      </c>
      <c r="C7396" s="37">
        <f t="shared" si="231"/>
        <v>2008</v>
      </c>
      <c r="D7396" s="11">
        <v>38.6</v>
      </c>
      <c r="E7396" s="11">
        <v>22.5</v>
      </c>
    </row>
    <row r="7397" spans="1:5" x14ac:dyDescent="0.25">
      <c r="A7397" s="39">
        <v>39536</v>
      </c>
      <c r="B7397" s="37">
        <f t="shared" si="230"/>
        <v>3</v>
      </c>
      <c r="C7397" s="37">
        <f t="shared" si="231"/>
        <v>2008</v>
      </c>
      <c r="D7397" s="11">
        <v>38.299999999999997</v>
      </c>
      <c r="E7397" s="11">
        <v>21.8</v>
      </c>
    </row>
    <row r="7398" spans="1:5" x14ac:dyDescent="0.25">
      <c r="A7398" s="39">
        <v>39537</v>
      </c>
      <c r="B7398" s="37">
        <f t="shared" si="230"/>
        <v>3</v>
      </c>
      <c r="C7398" s="37">
        <f t="shared" si="231"/>
        <v>2008</v>
      </c>
      <c r="D7398" s="12">
        <v>35</v>
      </c>
      <c r="E7398" s="12">
        <v>20</v>
      </c>
    </row>
    <row r="7399" spans="1:5" x14ac:dyDescent="0.25">
      <c r="A7399" s="39">
        <v>39538</v>
      </c>
      <c r="B7399" s="37">
        <f t="shared" si="230"/>
        <v>3</v>
      </c>
      <c r="C7399" s="37">
        <f t="shared" si="231"/>
        <v>2008</v>
      </c>
      <c r="D7399" s="19">
        <v>33</v>
      </c>
      <c r="E7399" s="19">
        <v>20.5</v>
      </c>
    </row>
    <row r="7400" spans="1:5" x14ac:dyDescent="0.25">
      <c r="A7400" s="39">
        <v>39539</v>
      </c>
      <c r="B7400" s="37">
        <f t="shared" si="230"/>
        <v>4</v>
      </c>
      <c r="C7400" s="37">
        <f t="shared" si="231"/>
        <v>2008</v>
      </c>
      <c r="D7400" s="22">
        <v>33.299999999999997</v>
      </c>
      <c r="E7400" s="22">
        <v>21</v>
      </c>
    </row>
    <row r="7401" spans="1:5" x14ac:dyDescent="0.25">
      <c r="A7401" s="39">
        <v>39540</v>
      </c>
      <c r="B7401" s="37">
        <f t="shared" si="230"/>
        <v>4</v>
      </c>
      <c r="C7401" s="37">
        <f t="shared" si="231"/>
        <v>2008</v>
      </c>
      <c r="D7401" s="22">
        <v>34.5</v>
      </c>
      <c r="E7401" s="22">
        <v>20.5</v>
      </c>
    </row>
    <row r="7402" spans="1:5" x14ac:dyDescent="0.25">
      <c r="A7402" s="39">
        <v>39541</v>
      </c>
      <c r="B7402" s="37">
        <f t="shared" si="230"/>
        <v>4</v>
      </c>
      <c r="C7402" s="37">
        <f t="shared" si="231"/>
        <v>2008</v>
      </c>
      <c r="D7402" s="22">
        <v>33</v>
      </c>
      <c r="E7402" s="22">
        <v>21.8</v>
      </c>
    </row>
    <row r="7403" spans="1:5" x14ac:dyDescent="0.25">
      <c r="A7403" s="39">
        <v>39542</v>
      </c>
      <c r="B7403" s="37">
        <f t="shared" si="230"/>
        <v>4</v>
      </c>
      <c r="C7403" s="37">
        <f t="shared" si="231"/>
        <v>2008</v>
      </c>
      <c r="D7403" s="22">
        <v>33.6</v>
      </c>
      <c r="E7403" s="22">
        <v>22</v>
      </c>
    </row>
    <row r="7404" spans="1:5" x14ac:dyDescent="0.25">
      <c r="A7404" s="39">
        <v>39543</v>
      </c>
      <c r="B7404" s="37">
        <f t="shared" si="230"/>
        <v>4</v>
      </c>
      <c r="C7404" s="37">
        <f t="shared" si="231"/>
        <v>2008</v>
      </c>
      <c r="D7404" s="22">
        <v>33.700000000000003</v>
      </c>
      <c r="E7404" s="22">
        <v>20</v>
      </c>
    </row>
    <row r="7405" spans="1:5" x14ac:dyDescent="0.25">
      <c r="A7405" s="39">
        <v>39544</v>
      </c>
      <c r="B7405" s="37">
        <f t="shared" si="230"/>
        <v>4</v>
      </c>
      <c r="C7405" s="37">
        <f t="shared" si="231"/>
        <v>2008</v>
      </c>
      <c r="D7405" s="22">
        <v>35.5</v>
      </c>
      <c r="E7405" s="22">
        <v>22.5</v>
      </c>
    </row>
    <row r="7406" spans="1:5" x14ac:dyDescent="0.25">
      <c r="A7406" s="39">
        <v>39545</v>
      </c>
      <c r="B7406" s="37">
        <f t="shared" si="230"/>
        <v>4</v>
      </c>
      <c r="C7406" s="37">
        <f t="shared" si="231"/>
        <v>2008</v>
      </c>
      <c r="D7406" s="22">
        <v>39</v>
      </c>
      <c r="E7406" s="22">
        <v>19</v>
      </c>
    </row>
    <row r="7407" spans="1:5" x14ac:dyDescent="0.25">
      <c r="A7407" s="39">
        <v>39546</v>
      </c>
      <c r="B7407" s="37">
        <f t="shared" si="230"/>
        <v>4</v>
      </c>
      <c r="C7407" s="37">
        <f t="shared" si="231"/>
        <v>2008</v>
      </c>
      <c r="D7407" s="22">
        <v>37.200000000000003</v>
      </c>
      <c r="E7407" s="22">
        <v>19.600000000000001</v>
      </c>
    </row>
    <row r="7408" spans="1:5" x14ac:dyDescent="0.25">
      <c r="A7408" s="39">
        <v>39547</v>
      </c>
      <c r="B7408" s="37">
        <f t="shared" si="230"/>
        <v>4</v>
      </c>
      <c r="C7408" s="37">
        <f t="shared" si="231"/>
        <v>2008</v>
      </c>
      <c r="D7408" s="22">
        <v>38.200000000000003</v>
      </c>
      <c r="E7408" s="22">
        <v>23.5</v>
      </c>
    </row>
    <row r="7409" spans="1:5" x14ac:dyDescent="0.25">
      <c r="A7409" s="39">
        <v>39548</v>
      </c>
      <c r="B7409" s="37">
        <f t="shared" si="230"/>
        <v>4</v>
      </c>
      <c r="C7409" s="37">
        <f t="shared" si="231"/>
        <v>2008</v>
      </c>
      <c r="D7409" s="22">
        <v>38.799999999999997</v>
      </c>
      <c r="E7409" s="22">
        <v>24.6</v>
      </c>
    </row>
    <row r="7410" spans="1:5" x14ac:dyDescent="0.25">
      <c r="A7410" s="39">
        <v>39549</v>
      </c>
      <c r="B7410" s="37">
        <f t="shared" si="230"/>
        <v>4</v>
      </c>
      <c r="C7410" s="37">
        <f t="shared" si="231"/>
        <v>2008</v>
      </c>
      <c r="D7410" s="22">
        <v>39</v>
      </c>
      <c r="E7410" s="22">
        <v>21</v>
      </c>
    </row>
    <row r="7411" spans="1:5" x14ac:dyDescent="0.25">
      <c r="A7411" s="39">
        <v>39550</v>
      </c>
      <c r="B7411" s="37">
        <f t="shared" si="230"/>
        <v>4</v>
      </c>
      <c r="C7411" s="37">
        <f t="shared" si="231"/>
        <v>2008</v>
      </c>
      <c r="D7411" s="22">
        <v>39.4</v>
      </c>
      <c r="E7411" s="22">
        <v>23</v>
      </c>
    </row>
    <row r="7412" spans="1:5" x14ac:dyDescent="0.25">
      <c r="A7412" s="39">
        <v>39551</v>
      </c>
      <c r="B7412" s="37">
        <f t="shared" si="230"/>
        <v>4</v>
      </c>
      <c r="C7412" s="37">
        <f t="shared" si="231"/>
        <v>2008</v>
      </c>
      <c r="D7412" s="22">
        <v>39.5</v>
      </c>
      <c r="E7412" s="22">
        <v>21</v>
      </c>
    </row>
    <row r="7413" spans="1:5" x14ac:dyDescent="0.25">
      <c r="A7413" s="39">
        <v>39552</v>
      </c>
      <c r="B7413" s="37">
        <f t="shared" si="230"/>
        <v>4</v>
      </c>
      <c r="C7413" s="37">
        <f t="shared" si="231"/>
        <v>2008</v>
      </c>
      <c r="D7413" s="22">
        <v>39.4</v>
      </c>
      <c r="E7413" s="22">
        <v>21.6</v>
      </c>
    </row>
    <row r="7414" spans="1:5" x14ac:dyDescent="0.25">
      <c r="A7414" s="39">
        <v>39553</v>
      </c>
      <c r="B7414" s="37">
        <f t="shared" si="230"/>
        <v>4</v>
      </c>
      <c r="C7414" s="37">
        <f t="shared" si="231"/>
        <v>2008</v>
      </c>
      <c r="D7414" s="22">
        <v>39.299999999999997</v>
      </c>
      <c r="E7414" s="22">
        <v>20</v>
      </c>
    </row>
    <row r="7415" spans="1:5" x14ac:dyDescent="0.25">
      <c r="A7415" s="39">
        <v>39554</v>
      </c>
      <c r="B7415" s="37">
        <f t="shared" si="230"/>
        <v>4</v>
      </c>
      <c r="C7415" s="37">
        <f t="shared" si="231"/>
        <v>2008</v>
      </c>
      <c r="D7415" s="22">
        <v>39</v>
      </c>
      <c r="E7415" s="22">
        <v>21</v>
      </c>
    </row>
    <row r="7416" spans="1:5" x14ac:dyDescent="0.25">
      <c r="A7416" s="39">
        <v>39555</v>
      </c>
      <c r="B7416" s="37">
        <f t="shared" si="230"/>
        <v>4</v>
      </c>
      <c r="C7416" s="37">
        <f t="shared" si="231"/>
        <v>2008</v>
      </c>
      <c r="D7416" s="22">
        <v>39.5</v>
      </c>
      <c r="E7416" s="22">
        <v>23.7</v>
      </c>
    </row>
    <row r="7417" spans="1:5" x14ac:dyDescent="0.25">
      <c r="A7417" s="39">
        <v>39556</v>
      </c>
      <c r="B7417" s="37">
        <f t="shared" si="230"/>
        <v>4</v>
      </c>
      <c r="C7417" s="37">
        <f t="shared" si="231"/>
        <v>2008</v>
      </c>
      <c r="D7417" s="22">
        <v>39.799999999999997</v>
      </c>
      <c r="E7417" s="22">
        <v>20.5</v>
      </c>
    </row>
    <row r="7418" spans="1:5" x14ac:dyDescent="0.25">
      <c r="A7418" s="39">
        <v>39557</v>
      </c>
      <c r="B7418" s="37">
        <f t="shared" si="230"/>
        <v>4</v>
      </c>
      <c r="C7418" s="37">
        <f t="shared" si="231"/>
        <v>2008</v>
      </c>
      <c r="D7418" s="22">
        <v>38.5</v>
      </c>
      <c r="E7418" s="22">
        <v>19</v>
      </c>
    </row>
    <row r="7419" spans="1:5" x14ac:dyDescent="0.25">
      <c r="A7419" s="39">
        <v>39558</v>
      </c>
      <c r="B7419" s="37">
        <f t="shared" si="230"/>
        <v>4</v>
      </c>
      <c r="C7419" s="37">
        <f t="shared" si="231"/>
        <v>2008</v>
      </c>
      <c r="D7419" s="22">
        <v>40.799999999999997</v>
      </c>
      <c r="E7419" s="22">
        <v>24.5</v>
      </c>
    </row>
    <row r="7420" spans="1:5" x14ac:dyDescent="0.25">
      <c r="A7420" s="39">
        <v>39559</v>
      </c>
      <c r="B7420" s="37">
        <f t="shared" si="230"/>
        <v>4</v>
      </c>
      <c r="C7420" s="37">
        <f t="shared" si="231"/>
        <v>2008</v>
      </c>
      <c r="D7420" s="22">
        <v>42</v>
      </c>
      <c r="E7420" s="22">
        <v>23.2</v>
      </c>
    </row>
    <row r="7421" spans="1:5" x14ac:dyDescent="0.25">
      <c r="A7421" s="39">
        <v>39560</v>
      </c>
      <c r="B7421" s="37">
        <f t="shared" si="230"/>
        <v>4</v>
      </c>
      <c r="C7421" s="37">
        <f t="shared" si="231"/>
        <v>2008</v>
      </c>
      <c r="D7421" s="22">
        <v>41.5</v>
      </c>
      <c r="E7421" s="22">
        <v>23</v>
      </c>
    </row>
    <row r="7422" spans="1:5" x14ac:dyDescent="0.25">
      <c r="A7422" s="39">
        <v>39561</v>
      </c>
      <c r="B7422" s="37">
        <f t="shared" si="230"/>
        <v>4</v>
      </c>
      <c r="C7422" s="37">
        <f t="shared" si="231"/>
        <v>2008</v>
      </c>
      <c r="D7422" s="22">
        <v>40.299999999999997</v>
      </c>
      <c r="E7422" s="22">
        <v>24.6</v>
      </c>
    </row>
    <row r="7423" spans="1:5" x14ac:dyDescent="0.25">
      <c r="A7423" s="39">
        <v>39562</v>
      </c>
      <c r="B7423" s="37">
        <f t="shared" si="230"/>
        <v>4</v>
      </c>
      <c r="C7423" s="37">
        <f t="shared" si="231"/>
        <v>2008</v>
      </c>
      <c r="D7423" s="22">
        <v>41.5</v>
      </c>
      <c r="E7423" s="22">
        <v>23.5</v>
      </c>
    </row>
    <row r="7424" spans="1:5" x14ac:dyDescent="0.25">
      <c r="A7424" s="39">
        <v>39563</v>
      </c>
      <c r="B7424" s="37">
        <f t="shared" si="230"/>
        <v>4</v>
      </c>
      <c r="C7424" s="37">
        <f t="shared" si="231"/>
        <v>2008</v>
      </c>
      <c r="D7424" s="22">
        <v>42.7</v>
      </c>
      <c r="E7424" s="22">
        <v>22.6</v>
      </c>
    </row>
    <row r="7425" spans="1:5" x14ac:dyDescent="0.25">
      <c r="A7425" s="39">
        <v>39564</v>
      </c>
      <c r="B7425" s="37">
        <f t="shared" si="230"/>
        <v>4</v>
      </c>
      <c r="C7425" s="37">
        <f t="shared" si="231"/>
        <v>2008</v>
      </c>
      <c r="D7425" s="22">
        <v>42.5</v>
      </c>
      <c r="E7425" s="22">
        <v>22.4</v>
      </c>
    </row>
    <row r="7426" spans="1:5" x14ac:dyDescent="0.25">
      <c r="A7426" s="39">
        <v>39565</v>
      </c>
      <c r="B7426" s="37">
        <f t="shared" si="230"/>
        <v>4</v>
      </c>
      <c r="C7426" s="37">
        <f t="shared" si="231"/>
        <v>2008</v>
      </c>
      <c r="D7426" s="22">
        <v>43.6</v>
      </c>
      <c r="E7426" s="22">
        <v>24.8</v>
      </c>
    </row>
    <row r="7427" spans="1:5" x14ac:dyDescent="0.25">
      <c r="A7427" s="39">
        <v>39566</v>
      </c>
      <c r="B7427" s="37">
        <f t="shared" ref="B7427:B7490" si="232">MONTH(A7427)</f>
        <v>4</v>
      </c>
      <c r="C7427" s="37">
        <f t="shared" ref="C7427:C7490" si="233">YEAR(A7427)</f>
        <v>2008</v>
      </c>
      <c r="D7427" s="22">
        <v>41.3</v>
      </c>
      <c r="E7427" s="22">
        <v>24.6</v>
      </c>
    </row>
    <row r="7428" spans="1:5" x14ac:dyDescent="0.25">
      <c r="A7428" s="39">
        <v>39567</v>
      </c>
      <c r="B7428" s="37">
        <f t="shared" si="232"/>
        <v>4</v>
      </c>
      <c r="C7428" s="37">
        <f t="shared" si="233"/>
        <v>2008</v>
      </c>
      <c r="D7428" s="22">
        <v>39.200000000000003</v>
      </c>
      <c r="E7428" s="22">
        <v>25.5</v>
      </c>
    </row>
    <row r="7429" spans="1:5" x14ac:dyDescent="0.25">
      <c r="A7429" s="39">
        <v>39568</v>
      </c>
      <c r="B7429" s="37">
        <f t="shared" si="232"/>
        <v>4</v>
      </c>
      <c r="C7429" s="37">
        <f t="shared" si="233"/>
        <v>2008</v>
      </c>
      <c r="D7429" s="11">
        <v>39.200000000000003</v>
      </c>
      <c r="E7429" s="11">
        <v>25.3</v>
      </c>
    </row>
    <row r="7430" spans="1:5" x14ac:dyDescent="0.25">
      <c r="A7430" s="39">
        <v>39569</v>
      </c>
      <c r="B7430" s="37">
        <f t="shared" si="232"/>
        <v>5</v>
      </c>
      <c r="C7430" s="37">
        <f t="shared" si="233"/>
        <v>2008</v>
      </c>
      <c r="D7430" s="11">
        <v>39.5</v>
      </c>
      <c r="E7430" s="11">
        <v>24.8</v>
      </c>
    </row>
    <row r="7431" spans="1:5" x14ac:dyDescent="0.25">
      <c r="A7431" s="39">
        <v>39570</v>
      </c>
      <c r="B7431" s="37">
        <f t="shared" si="232"/>
        <v>5</v>
      </c>
      <c r="C7431" s="37">
        <f t="shared" si="233"/>
        <v>2008</v>
      </c>
      <c r="D7431" s="11">
        <v>37.5</v>
      </c>
      <c r="E7431" s="11">
        <v>24.8</v>
      </c>
    </row>
    <row r="7432" spans="1:5" x14ac:dyDescent="0.25">
      <c r="A7432" s="39">
        <v>39571</v>
      </c>
      <c r="B7432" s="37">
        <f t="shared" si="232"/>
        <v>5</v>
      </c>
      <c r="C7432" s="37">
        <f t="shared" si="233"/>
        <v>2008</v>
      </c>
      <c r="D7432" s="11">
        <v>37</v>
      </c>
      <c r="E7432" s="11">
        <v>25.7</v>
      </c>
    </row>
    <row r="7433" spans="1:5" x14ac:dyDescent="0.25">
      <c r="A7433" s="39">
        <v>39572</v>
      </c>
      <c r="B7433" s="37">
        <f t="shared" si="232"/>
        <v>5</v>
      </c>
      <c r="C7433" s="37">
        <f t="shared" si="233"/>
        <v>2008</v>
      </c>
      <c r="D7433" s="11">
        <v>36</v>
      </c>
      <c r="E7433" s="11">
        <v>25.8</v>
      </c>
    </row>
    <row r="7434" spans="1:5" x14ac:dyDescent="0.25">
      <c r="A7434" s="39">
        <v>39573</v>
      </c>
      <c r="B7434" s="37">
        <f t="shared" si="232"/>
        <v>5</v>
      </c>
      <c r="C7434" s="37">
        <f t="shared" si="233"/>
        <v>2008</v>
      </c>
      <c r="D7434" s="11">
        <v>36.200000000000003</v>
      </c>
      <c r="E7434" s="11">
        <v>25.7</v>
      </c>
    </row>
    <row r="7435" spans="1:5" x14ac:dyDescent="0.25">
      <c r="A7435" s="39">
        <v>39574</v>
      </c>
      <c r="B7435" s="37">
        <f t="shared" si="232"/>
        <v>5</v>
      </c>
      <c r="C7435" s="37">
        <f t="shared" si="233"/>
        <v>2008</v>
      </c>
      <c r="D7435" s="11">
        <v>35.6</v>
      </c>
      <c r="E7435" s="11">
        <v>25.6</v>
      </c>
    </row>
    <row r="7436" spans="1:5" x14ac:dyDescent="0.25">
      <c r="A7436" s="39">
        <v>39575</v>
      </c>
      <c r="B7436" s="37">
        <f t="shared" si="232"/>
        <v>5</v>
      </c>
      <c r="C7436" s="37">
        <f t="shared" si="233"/>
        <v>2008</v>
      </c>
      <c r="D7436" s="11">
        <v>35.5</v>
      </c>
      <c r="E7436" s="11">
        <v>25.2</v>
      </c>
    </row>
    <row r="7437" spans="1:5" x14ac:dyDescent="0.25">
      <c r="A7437" s="39">
        <v>39576</v>
      </c>
      <c r="B7437" s="37">
        <f t="shared" si="232"/>
        <v>5</v>
      </c>
      <c r="C7437" s="37">
        <f t="shared" si="233"/>
        <v>2008</v>
      </c>
      <c r="D7437" s="11">
        <v>37.200000000000003</v>
      </c>
      <c r="E7437" s="11">
        <v>25.3</v>
      </c>
    </row>
    <row r="7438" spans="1:5" x14ac:dyDescent="0.25">
      <c r="A7438" s="39">
        <v>39577</v>
      </c>
      <c r="B7438" s="37">
        <f t="shared" si="232"/>
        <v>5</v>
      </c>
      <c r="C7438" s="37">
        <f t="shared" si="233"/>
        <v>2008</v>
      </c>
      <c r="D7438" s="11">
        <v>36</v>
      </c>
      <c r="E7438" s="11">
        <v>25.4</v>
      </c>
    </row>
    <row r="7439" spans="1:5" x14ac:dyDescent="0.25">
      <c r="A7439" s="39">
        <v>39578</v>
      </c>
      <c r="B7439" s="37">
        <f t="shared" si="232"/>
        <v>5</v>
      </c>
      <c r="C7439" s="37">
        <f t="shared" si="233"/>
        <v>2008</v>
      </c>
      <c r="D7439" s="11">
        <v>37</v>
      </c>
      <c r="E7439" s="11">
        <v>25.5</v>
      </c>
    </row>
    <row r="7440" spans="1:5" x14ac:dyDescent="0.25">
      <c r="A7440" s="39">
        <v>39579</v>
      </c>
      <c r="B7440" s="37">
        <f t="shared" si="232"/>
        <v>5</v>
      </c>
      <c r="C7440" s="37">
        <f t="shared" si="233"/>
        <v>2008</v>
      </c>
      <c r="D7440" s="11">
        <v>36.1</v>
      </c>
      <c r="E7440" s="11">
        <v>24.9</v>
      </c>
    </row>
    <row r="7441" spans="1:5" x14ac:dyDescent="0.25">
      <c r="A7441" s="39">
        <v>39580</v>
      </c>
      <c r="B7441" s="37">
        <f t="shared" si="232"/>
        <v>5</v>
      </c>
      <c r="C7441" s="37">
        <f t="shared" si="233"/>
        <v>2008</v>
      </c>
      <c r="D7441" s="11">
        <v>36.4</v>
      </c>
      <c r="E7441" s="11">
        <v>25.2</v>
      </c>
    </row>
    <row r="7442" spans="1:5" x14ac:dyDescent="0.25">
      <c r="A7442" s="39">
        <v>39581</v>
      </c>
      <c r="B7442" s="37">
        <f t="shared" si="232"/>
        <v>5</v>
      </c>
      <c r="C7442" s="37">
        <f t="shared" si="233"/>
        <v>2008</v>
      </c>
      <c r="D7442" s="11">
        <v>36.799999999999997</v>
      </c>
      <c r="E7442" s="11">
        <v>25.5</v>
      </c>
    </row>
    <row r="7443" spans="1:5" x14ac:dyDescent="0.25">
      <c r="A7443" s="39">
        <v>39582</v>
      </c>
      <c r="B7443" s="37">
        <f t="shared" si="232"/>
        <v>5</v>
      </c>
      <c r="C7443" s="37">
        <f t="shared" si="233"/>
        <v>2008</v>
      </c>
      <c r="D7443" s="11">
        <v>36.6</v>
      </c>
      <c r="E7443" s="11">
        <v>25.4</v>
      </c>
    </row>
    <row r="7444" spans="1:5" x14ac:dyDescent="0.25">
      <c r="A7444" s="39">
        <v>39583</v>
      </c>
      <c r="B7444" s="37">
        <f t="shared" si="232"/>
        <v>5</v>
      </c>
      <c r="C7444" s="37">
        <f t="shared" si="233"/>
        <v>2008</v>
      </c>
      <c r="D7444" s="11">
        <v>36.5</v>
      </c>
      <c r="E7444" s="11">
        <v>25.6</v>
      </c>
    </row>
    <row r="7445" spans="1:5" x14ac:dyDescent="0.25">
      <c r="A7445" s="39">
        <v>39584</v>
      </c>
      <c r="B7445" s="37">
        <f t="shared" si="232"/>
        <v>5</v>
      </c>
      <c r="C7445" s="37">
        <f t="shared" si="233"/>
        <v>2008</v>
      </c>
      <c r="D7445" s="11">
        <v>36.6</v>
      </c>
      <c r="E7445" s="11">
        <v>25.7</v>
      </c>
    </row>
    <row r="7446" spans="1:5" x14ac:dyDescent="0.25">
      <c r="A7446" s="39">
        <v>39585</v>
      </c>
      <c r="B7446" s="37">
        <f t="shared" si="232"/>
        <v>5</v>
      </c>
      <c r="C7446" s="37">
        <f t="shared" si="233"/>
        <v>2008</v>
      </c>
      <c r="D7446" s="11">
        <v>36.299999999999997</v>
      </c>
      <c r="E7446" s="11">
        <v>25.4</v>
      </c>
    </row>
    <row r="7447" spans="1:5" x14ac:dyDescent="0.25">
      <c r="A7447" s="39">
        <v>39586</v>
      </c>
      <c r="B7447" s="37">
        <f t="shared" si="232"/>
        <v>5</v>
      </c>
      <c r="C7447" s="37">
        <f t="shared" si="233"/>
        <v>2008</v>
      </c>
      <c r="D7447" s="11">
        <v>36.4</v>
      </c>
      <c r="E7447" s="11">
        <v>26</v>
      </c>
    </row>
    <row r="7448" spans="1:5" x14ac:dyDescent="0.25">
      <c r="A7448" s="39">
        <v>39587</v>
      </c>
      <c r="B7448" s="37">
        <f t="shared" si="232"/>
        <v>5</v>
      </c>
      <c r="C7448" s="37">
        <f t="shared" si="233"/>
        <v>2008</v>
      </c>
      <c r="D7448" s="11">
        <v>36.200000000000003</v>
      </c>
      <c r="E7448" s="11">
        <v>26</v>
      </c>
    </row>
    <row r="7449" spans="1:5" x14ac:dyDescent="0.25">
      <c r="A7449" s="39">
        <v>39588</v>
      </c>
      <c r="B7449" s="37">
        <f t="shared" si="232"/>
        <v>5</v>
      </c>
      <c r="C7449" s="37">
        <f t="shared" si="233"/>
        <v>2008</v>
      </c>
      <c r="D7449" s="11">
        <v>36.5</v>
      </c>
      <c r="E7449" s="11">
        <v>26</v>
      </c>
    </row>
    <row r="7450" spans="1:5" x14ac:dyDescent="0.25">
      <c r="A7450" s="39">
        <v>39589</v>
      </c>
      <c r="B7450" s="37">
        <f t="shared" si="232"/>
        <v>5</v>
      </c>
      <c r="C7450" s="37">
        <f t="shared" si="233"/>
        <v>2008</v>
      </c>
      <c r="D7450" s="11">
        <v>36.4</v>
      </c>
      <c r="E7450" s="11">
        <v>26.2</v>
      </c>
    </row>
    <row r="7451" spans="1:5" x14ac:dyDescent="0.25">
      <c r="A7451" s="39">
        <v>39590</v>
      </c>
      <c r="B7451" s="37">
        <f t="shared" si="232"/>
        <v>5</v>
      </c>
      <c r="C7451" s="37">
        <f t="shared" si="233"/>
        <v>2008</v>
      </c>
      <c r="D7451" s="11">
        <v>36.6</v>
      </c>
      <c r="E7451" s="11">
        <v>26</v>
      </c>
    </row>
    <row r="7452" spans="1:5" x14ac:dyDescent="0.25">
      <c r="A7452" s="39">
        <v>39591</v>
      </c>
      <c r="B7452" s="37">
        <f t="shared" si="232"/>
        <v>5</v>
      </c>
      <c r="C7452" s="37">
        <f t="shared" si="233"/>
        <v>2008</v>
      </c>
      <c r="D7452" s="11">
        <v>37</v>
      </c>
      <c r="E7452" s="11">
        <v>25.5</v>
      </c>
    </row>
    <row r="7453" spans="1:5" x14ac:dyDescent="0.25">
      <c r="A7453" s="39">
        <v>39592</v>
      </c>
      <c r="B7453" s="37">
        <f t="shared" si="232"/>
        <v>5</v>
      </c>
      <c r="C7453" s="37">
        <f t="shared" si="233"/>
        <v>2008</v>
      </c>
      <c r="D7453" s="11">
        <v>38</v>
      </c>
      <c r="E7453" s="11">
        <v>25.8</v>
      </c>
    </row>
    <row r="7454" spans="1:5" x14ac:dyDescent="0.25">
      <c r="A7454" s="39">
        <v>39593</v>
      </c>
      <c r="B7454" s="37">
        <f t="shared" si="232"/>
        <v>5</v>
      </c>
      <c r="C7454" s="37">
        <f t="shared" si="233"/>
        <v>2008</v>
      </c>
      <c r="D7454" s="11">
        <v>39</v>
      </c>
      <c r="E7454" s="11">
        <v>26</v>
      </c>
    </row>
    <row r="7455" spans="1:5" x14ac:dyDescent="0.25">
      <c r="A7455" s="39">
        <v>39594</v>
      </c>
      <c r="B7455" s="37">
        <f t="shared" si="232"/>
        <v>5</v>
      </c>
      <c r="C7455" s="37">
        <f t="shared" si="233"/>
        <v>2008</v>
      </c>
      <c r="D7455" s="11">
        <v>39.5</v>
      </c>
      <c r="E7455" s="11">
        <v>26.3</v>
      </c>
    </row>
    <row r="7456" spans="1:5" x14ac:dyDescent="0.25">
      <c r="A7456" s="39">
        <v>39595</v>
      </c>
      <c r="B7456" s="37">
        <f t="shared" si="232"/>
        <v>5</v>
      </c>
      <c r="C7456" s="37">
        <f t="shared" si="233"/>
        <v>2008</v>
      </c>
      <c r="D7456" s="11">
        <v>41</v>
      </c>
      <c r="E7456" s="11">
        <v>27</v>
      </c>
    </row>
    <row r="7457" spans="1:5" x14ac:dyDescent="0.25">
      <c r="A7457" s="39">
        <v>39596</v>
      </c>
      <c r="B7457" s="37">
        <f t="shared" si="232"/>
        <v>5</v>
      </c>
      <c r="C7457" s="37">
        <f t="shared" si="233"/>
        <v>2008</v>
      </c>
      <c r="D7457" s="11">
        <v>38.6</v>
      </c>
      <c r="E7457" s="11">
        <v>26.4</v>
      </c>
    </row>
    <row r="7458" spans="1:5" x14ac:dyDescent="0.25">
      <c r="A7458" s="39">
        <v>39597</v>
      </c>
      <c r="B7458" s="37">
        <f t="shared" si="232"/>
        <v>5</v>
      </c>
      <c r="C7458" s="37">
        <f t="shared" si="233"/>
        <v>2008</v>
      </c>
      <c r="D7458" s="11">
        <v>36.700000000000003</v>
      </c>
      <c r="E7458" s="11">
        <v>26.6</v>
      </c>
    </row>
    <row r="7459" spans="1:5" x14ac:dyDescent="0.25">
      <c r="A7459" s="39">
        <v>39598</v>
      </c>
      <c r="B7459" s="37">
        <f t="shared" si="232"/>
        <v>5</v>
      </c>
      <c r="C7459" s="37">
        <f t="shared" si="233"/>
        <v>2008</v>
      </c>
      <c r="D7459" s="12">
        <v>37.6</v>
      </c>
      <c r="E7459" s="12">
        <v>26.5</v>
      </c>
    </row>
    <row r="7460" spans="1:5" x14ac:dyDescent="0.25">
      <c r="A7460" s="39">
        <v>39599</v>
      </c>
      <c r="B7460" s="37">
        <f t="shared" si="232"/>
        <v>5</v>
      </c>
      <c r="C7460" s="37">
        <f t="shared" si="233"/>
        <v>2008</v>
      </c>
      <c r="D7460" s="19">
        <v>36.700000000000003</v>
      </c>
      <c r="E7460" s="19">
        <v>26.7</v>
      </c>
    </row>
    <row r="7461" spans="1:5" x14ac:dyDescent="0.25">
      <c r="A7461" s="39">
        <v>39600</v>
      </c>
      <c r="B7461" s="37">
        <f t="shared" si="232"/>
        <v>6</v>
      </c>
      <c r="C7461" s="37">
        <f t="shared" si="233"/>
        <v>2008</v>
      </c>
      <c r="D7461" s="19">
        <v>37</v>
      </c>
      <c r="E7461" s="19">
        <v>27.2</v>
      </c>
    </row>
    <row r="7462" spans="1:5" x14ac:dyDescent="0.25">
      <c r="A7462" s="39">
        <v>39601</v>
      </c>
      <c r="B7462" s="37">
        <f t="shared" si="232"/>
        <v>6</v>
      </c>
      <c r="C7462" s="37">
        <f t="shared" si="233"/>
        <v>2008</v>
      </c>
      <c r="D7462" s="19">
        <v>37</v>
      </c>
      <c r="E7462" s="19">
        <v>27</v>
      </c>
    </row>
    <row r="7463" spans="1:5" x14ac:dyDescent="0.25">
      <c r="A7463" s="39">
        <v>39602</v>
      </c>
      <c r="B7463" s="37">
        <f t="shared" si="232"/>
        <v>6</v>
      </c>
      <c r="C7463" s="37">
        <f t="shared" si="233"/>
        <v>2008</v>
      </c>
      <c r="D7463" s="19">
        <v>37.6</v>
      </c>
      <c r="E7463" s="19">
        <v>27</v>
      </c>
    </row>
    <row r="7464" spans="1:5" x14ac:dyDescent="0.25">
      <c r="A7464" s="39">
        <v>39603</v>
      </c>
      <c r="B7464" s="37">
        <f t="shared" si="232"/>
        <v>6</v>
      </c>
      <c r="C7464" s="37">
        <f t="shared" si="233"/>
        <v>2008</v>
      </c>
      <c r="D7464" s="19">
        <v>38.4</v>
      </c>
      <c r="E7464" s="19">
        <v>28</v>
      </c>
    </row>
    <row r="7465" spans="1:5" x14ac:dyDescent="0.25">
      <c r="A7465" s="39">
        <v>39604</v>
      </c>
      <c r="B7465" s="37">
        <f t="shared" si="232"/>
        <v>6</v>
      </c>
      <c r="C7465" s="37">
        <f t="shared" si="233"/>
        <v>2008</v>
      </c>
      <c r="D7465" s="19">
        <v>36.799999999999997</v>
      </c>
      <c r="E7465" s="19">
        <v>27.5</v>
      </c>
    </row>
    <row r="7466" spans="1:5" x14ac:dyDescent="0.25">
      <c r="A7466" s="39">
        <v>39605</v>
      </c>
      <c r="B7466" s="37">
        <f t="shared" si="232"/>
        <v>6</v>
      </c>
      <c r="C7466" s="37">
        <f t="shared" si="233"/>
        <v>2008</v>
      </c>
      <c r="D7466" s="19">
        <v>37.6</v>
      </c>
      <c r="E7466" s="19">
        <v>27.7</v>
      </c>
    </row>
    <row r="7467" spans="1:5" x14ac:dyDescent="0.25">
      <c r="A7467" s="39">
        <v>39606</v>
      </c>
      <c r="B7467" s="37">
        <f t="shared" si="232"/>
        <v>6</v>
      </c>
      <c r="C7467" s="37">
        <f t="shared" si="233"/>
        <v>2008</v>
      </c>
      <c r="D7467" s="19">
        <v>36</v>
      </c>
      <c r="E7467" s="19">
        <v>27.3</v>
      </c>
    </row>
    <row r="7468" spans="1:5" x14ac:dyDescent="0.25">
      <c r="A7468" s="39">
        <v>39607</v>
      </c>
      <c r="B7468" s="37">
        <f t="shared" si="232"/>
        <v>6</v>
      </c>
      <c r="C7468" s="37">
        <f t="shared" si="233"/>
        <v>2008</v>
      </c>
      <c r="D7468" s="19">
        <v>38.4</v>
      </c>
      <c r="E7468" s="19">
        <v>26.5</v>
      </c>
    </row>
    <row r="7469" spans="1:5" x14ac:dyDescent="0.25">
      <c r="A7469" s="39">
        <v>39608</v>
      </c>
      <c r="B7469" s="37">
        <f t="shared" si="232"/>
        <v>6</v>
      </c>
      <c r="C7469" s="37">
        <f t="shared" si="233"/>
        <v>2008</v>
      </c>
      <c r="D7469" s="19">
        <v>32.799999999999997</v>
      </c>
      <c r="E7469" s="19">
        <v>25.5</v>
      </c>
    </row>
    <row r="7470" spans="1:5" x14ac:dyDescent="0.25">
      <c r="A7470" s="39">
        <v>39609</v>
      </c>
      <c r="B7470" s="37">
        <f t="shared" si="232"/>
        <v>6</v>
      </c>
      <c r="C7470" s="37">
        <f t="shared" si="233"/>
        <v>2008</v>
      </c>
      <c r="D7470" s="19">
        <v>33.799999999999997</v>
      </c>
      <c r="E7470" s="19">
        <v>24.5</v>
      </c>
    </row>
    <row r="7471" spans="1:5" x14ac:dyDescent="0.25">
      <c r="A7471" s="39">
        <v>39610</v>
      </c>
      <c r="B7471" s="37">
        <f t="shared" si="232"/>
        <v>6</v>
      </c>
      <c r="C7471" s="37">
        <f t="shared" si="233"/>
        <v>2008</v>
      </c>
      <c r="D7471" s="19">
        <v>32.799999999999997</v>
      </c>
      <c r="E7471" s="19">
        <v>25.1</v>
      </c>
    </row>
    <row r="7472" spans="1:5" x14ac:dyDescent="0.25">
      <c r="A7472" s="39">
        <v>39611</v>
      </c>
      <c r="B7472" s="37">
        <f t="shared" si="232"/>
        <v>6</v>
      </c>
      <c r="C7472" s="37">
        <f t="shared" si="233"/>
        <v>2008</v>
      </c>
      <c r="D7472" s="19">
        <v>33.299999999999997</v>
      </c>
      <c r="E7472" s="19">
        <v>24.6</v>
      </c>
    </row>
    <row r="7473" spans="1:5" x14ac:dyDescent="0.25">
      <c r="A7473" s="39">
        <v>39612</v>
      </c>
      <c r="B7473" s="37">
        <f t="shared" si="232"/>
        <v>6</v>
      </c>
      <c r="C7473" s="37">
        <f t="shared" si="233"/>
        <v>2008</v>
      </c>
      <c r="D7473" s="19">
        <v>30</v>
      </c>
      <c r="E7473" s="19">
        <v>24.9</v>
      </c>
    </row>
    <row r="7474" spans="1:5" x14ac:dyDescent="0.25">
      <c r="A7474" s="39">
        <v>39613</v>
      </c>
      <c r="B7474" s="37">
        <f t="shared" si="232"/>
        <v>6</v>
      </c>
      <c r="C7474" s="37">
        <f t="shared" si="233"/>
        <v>2008</v>
      </c>
      <c r="D7474" s="19">
        <v>30.7</v>
      </c>
      <c r="E7474" s="19">
        <v>27</v>
      </c>
    </row>
    <row r="7475" spans="1:5" x14ac:dyDescent="0.25">
      <c r="A7475" s="39">
        <v>39614</v>
      </c>
      <c r="B7475" s="37">
        <f t="shared" si="232"/>
        <v>6</v>
      </c>
      <c r="C7475" s="37">
        <f t="shared" si="233"/>
        <v>2008</v>
      </c>
      <c r="D7475" s="19">
        <v>31.4</v>
      </c>
      <c r="E7475" s="19">
        <v>26.3</v>
      </c>
    </row>
    <row r="7476" spans="1:5" x14ac:dyDescent="0.25">
      <c r="A7476" s="39">
        <v>39615</v>
      </c>
      <c r="B7476" s="37">
        <f t="shared" si="232"/>
        <v>6</v>
      </c>
      <c r="C7476" s="37">
        <f t="shared" si="233"/>
        <v>2008</v>
      </c>
      <c r="D7476" s="19">
        <v>32.799999999999997</v>
      </c>
      <c r="E7476" s="19">
        <v>27</v>
      </c>
    </row>
    <row r="7477" spans="1:5" x14ac:dyDescent="0.25">
      <c r="A7477" s="39">
        <v>39616</v>
      </c>
      <c r="B7477" s="37">
        <f t="shared" si="232"/>
        <v>6</v>
      </c>
      <c r="C7477" s="37">
        <f t="shared" si="233"/>
        <v>2008</v>
      </c>
      <c r="D7477" s="19">
        <v>33.5</v>
      </c>
      <c r="E7477" s="19">
        <v>27</v>
      </c>
    </row>
    <row r="7478" spans="1:5" x14ac:dyDescent="0.25">
      <c r="A7478" s="39">
        <v>39617</v>
      </c>
      <c r="B7478" s="37">
        <f t="shared" si="232"/>
        <v>6</v>
      </c>
      <c r="C7478" s="37">
        <f t="shared" si="233"/>
        <v>2008</v>
      </c>
      <c r="D7478" s="19">
        <v>33.6</v>
      </c>
      <c r="E7478" s="19">
        <v>26.8</v>
      </c>
    </row>
    <row r="7479" spans="1:5" x14ac:dyDescent="0.25">
      <c r="A7479" s="39">
        <v>39618</v>
      </c>
      <c r="B7479" s="37">
        <f t="shared" si="232"/>
        <v>6</v>
      </c>
      <c r="C7479" s="37">
        <f t="shared" si="233"/>
        <v>2008</v>
      </c>
      <c r="D7479" s="19">
        <v>33.799999999999997</v>
      </c>
      <c r="E7479" s="19">
        <v>27</v>
      </c>
    </row>
    <row r="7480" spans="1:5" x14ac:dyDescent="0.25">
      <c r="A7480" s="39">
        <v>39619</v>
      </c>
      <c r="B7480" s="37">
        <f t="shared" si="232"/>
        <v>6</v>
      </c>
      <c r="C7480" s="37">
        <f t="shared" si="233"/>
        <v>2008</v>
      </c>
      <c r="D7480" s="19">
        <v>33.9</v>
      </c>
      <c r="E7480" s="19">
        <v>26.4</v>
      </c>
    </row>
    <row r="7481" spans="1:5" x14ac:dyDescent="0.25">
      <c r="A7481" s="39">
        <v>39620</v>
      </c>
      <c r="B7481" s="37">
        <f t="shared" si="232"/>
        <v>6</v>
      </c>
      <c r="C7481" s="37">
        <f t="shared" si="233"/>
        <v>2008</v>
      </c>
      <c r="D7481" s="19">
        <v>34.5</v>
      </c>
      <c r="E7481" s="19">
        <v>26.6</v>
      </c>
    </row>
    <row r="7482" spans="1:5" x14ac:dyDescent="0.25">
      <c r="A7482" s="39">
        <v>39621</v>
      </c>
      <c r="B7482" s="37">
        <f t="shared" si="232"/>
        <v>6</v>
      </c>
      <c r="C7482" s="37">
        <f t="shared" si="233"/>
        <v>2008</v>
      </c>
      <c r="D7482" s="19">
        <v>34.200000000000003</v>
      </c>
      <c r="E7482" s="19">
        <v>26.5</v>
      </c>
    </row>
    <row r="7483" spans="1:5" x14ac:dyDescent="0.25">
      <c r="A7483" s="39">
        <v>39622</v>
      </c>
      <c r="B7483" s="37">
        <f t="shared" si="232"/>
        <v>6</v>
      </c>
      <c r="C7483" s="37">
        <f t="shared" si="233"/>
        <v>2008</v>
      </c>
      <c r="D7483" s="19">
        <v>34.4</v>
      </c>
      <c r="E7483" s="19">
        <v>26.8</v>
      </c>
    </row>
    <row r="7484" spans="1:5" x14ac:dyDescent="0.25">
      <c r="A7484" s="39">
        <v>39623</v>
      </c>
      <c r="B7484" s="37">
        <f t="shared" si="232"/>
        <v>6</v>
      </c>
      <c r="C7484" s="37">
        <f t="shared" si="233"/>
        <v>2008</v>
      </c>
      <c r="D7484" s="19">
        <v>34.700000000000003</v>
      </c>
      <c r="E7484" s="19">
        <v>26.6</v>
      </c>
    </row>
    <row r="7485" spans="1:5" x14ac:dyDescent="0.25">
      <c r="A7485" s="39">
        <v>39624</v>
      </c>
      <c r="B7485" s="37">
        <f t="shared" si="232"/>
        <v>6</v>
      </c>
      <c r="C7485" s="37">
        <f t="shared" si="233"/>
        <v>2008</v>
      </c>
      <c r="D7485" s="19">
        <v>33.200000000000003</v>
      </c>
      <c r="E7485" s="19">
        <v>26.5</v>
      </c>
    </row>
    <row r="7486" spans="1:5" x14ac:dyDescent="0.25">
      <c r="A7486" s="39">
        <v>39625</v>
      </c>
      <c r="B7486" s="37">
        <f t="shared" si="232"/>
        <v>6</v>
      </c>
      <c r="C7486" s="37">
        <f t="shared" si="233"/>
        <v>2008</v>
      </c>
      <c r="D7486" s="19">
        <v>33.5</v>
      </c>
      <c r="E7486" s="19">
        <v>26</v>
      </c>
    </row>
    <row r="7487" spans="1:5" x14ac:dyDescent="0.25">
      <c r="A7487" s="39">
        <v>39626</v>
      </c>
      <c r="B7487" s="37">
        <f t="shared" si="232"/>
        <v>6</v>
      </c>
      <c r="C7487" s="37">
        <f t="shared" si="233"/>
        <v>2008</v>
      </c>
      <c r="D7487" s="19">
        <v>33</v>
      </c>
      <c r="E7487" s="19">
        <v>26.1</v>
      </c>
    </row>
    <row r="7488" spans="1:5" x14ac:dyDescent="0.25">
      <c r="A7488" s="39">
        <v>39627</v>
      </c>
      <c r="B7488" s="37">
        <f t="shared" si="232"/>
        <v>6</v>
      </c>
      <c r="C7488" s="37">
        <f t="shared" si="233"/>
        <v>2008</v>
      </c>
      <c r="D7488" s="19">
        <v>34.200000000000003</v>
      </c>
      <c r="E7488" s="19">
        <v>26.5</v>
      </c>
    </row>
    <row r="7489" spans="1:5" x14ac:dyDescent="0.25">
      <c r="A7489" s="39">
        <v>39628</v>
      </c>
      <c r="B7489" s="37">
        <f t="shared" si="232"/>
        <v>6</v>
      </c>
      <c r="C7489" s="37">
        <f t="shared" si="233"/>
        <v>2008</v>
      </c>
      <c r="D7489" s="19">
        <v>36</v>
      </c>
      <c r="E7489" s="19">
        <v>26.8</v>
      </c>
    </row>
    <row r="7490" spans="1:5" x14ac:dyDescent="0.25">
      <c r="A7490" s="39">
        <v>39629</v>
      </c>
      <c r="B7490" s="37">
        <f t="shared" si="232"/>
        <v>6</v>
      </c>
      <c r="C7490" s="37">
        <f t="shared" si="233"/>
        <v>2008</v>
      </c>
      <c r="D7490" s="11">
        <v>30.7</v>
      </c>
      <c r="E7490" s="11">
        <v>25.6</v>
      </c>
    </row>
    <row r="7491" spans="1:5" x14ac:dyDescent="0.25">
      <c r="A7491" s="39">
        <v>39630</v>
      </c>
      <c r="B7491" s="37">
        <f t="shared" ref="B7491:B7554" si="234">MONTH(A7491)</f>
        <v>7</v>
      </c>
      <c r="C7491" s="37">
        <f t="shared" ref="C7491:C7554" si="235">YEAR(A7491)</f>
        <v>2008</v>
      </c>
      <c r="D7491" s="11">
        <v>28.8</v>
      </c>
      <c r="E7491" s="11">
        <v>24</v>
      </c>
    </row>
    <row r="7492" spans="1:5" x14ac:dyDescent="0.25">
      <c r="A7492" s="39">
        <v>39631</v>
      </c>
      <c r="B7492" s="37">
        <f t="shared" si="234"/>
        <v>7</v>
      </c>
      <c r="C7492" s="37">
        <f t="shared" si="235"/>
        <v>2008</v>
      </c>
      <c r="D7492" s="11">
        <v>27.4</v>
      </c>
      <c r="E7492" s="11">
        <v>24</v>
      </c>
    </row>
    <row r="7493" spans="1:5" x14ac:dyDescent="0.25">
      <c r="A7493" s="39">
        <v>39632</v>
      </c>
      <c r="B7493" s="37">
        <f t="shared" si="234"/>
        <v>7</v>
      </c>
      <c r="C7493" s="37">
        <f t="shared" si="235"/>
        <v>2008</v>
      </c>
      <c r="D7493" s="11">
        <v>27.8</v>
      </c>
      <c r="E7493" s="11">
        <v>25</v>
      </c>
    </row>
    <row r="7494" spans="1:5" x14ac:dyDescent="0.25">
      <c r="A7494" s="39">
        <v>39633</v>
      </c>
      <c r="B7494" s="37">
        <f t="shared" si="234"/>
        <v>7</v>
      </c>
      <c r="C7494" s="37">
        <f t="shared" si="235"/>
        <v>2008</v>
      </c>
      <c r="D7494" s="11">
        <v>31.2</v>
      </c>
      <c r="E7494" s="11">
        <v>25.5</v>
      </c>
    </row>
    <row r="7495" spans="1:5" x14ac:dyDescent="0.25">
      <c r="A7495" s="39">
        <v>39634</v>
      </c>
      <c r="B7495" s="37">
        <f t="shared" si="234"/>
        <v>7</v>
      </c>
      <c r="C7495" s="37">
        <f t="shared" si="235"/>
        <v>2008</v>
      </c>
      <c r="D7495" s="11">
        <v>31.6</v>
      </c>
      <c r="E7495" s="11">
        <v>25.5</v>
      </c>
    </row>
    <row r="7496" spans="1:5" x14ac:dyDescent="0.25">
      <c r="A7496" s="39">
        <v>39635</v>
      </c>
      <c r="B7496" s="37">
        <f t="shared" si="234"/>
        <v>7</v>
      </c>
      <c r="C7496" s="37">
        <f t="shared" si="235"/>
        <v>2008</v>
      </c>
      <c r="D7496" s="11">
        <v>32.4</v>
      </c>
      <c r="E7496" s="11">
        <v>26.2</v>
      </c>
    </row>
    <row r="7497" spans="1:5" x14ac:dyDescent="0.25">
      <c r="A7497" s="39">
        <v>39636</v>
      </c>
      <c r="B7497" s="37">
        <f t="shared" si="234"/>
        <v>7</v>
      </c>
      <c r="C7497" s="37">
        <f t="shared" si="235"/>
        <v>2008</v>
      </c>
      <c r="D7497" s="11">
        <v>32</v>
      </c>
      <c r="E7497" s="11">
        <v>26</v>
      </c>
    </row>
    <row r="7498" spans="1:5" x14ac:dyDescent="0.25">
      <c r="A7498" s="39">
        <v>39637</v>
      </c>
      <c r="B7498" s="37">
        <f t="shared" si="234"/>
        <v>7</v>
      </c>
      <c r="C7498" s="37">
        <f t="shared" si="235"/>
        <v>2008</v>
      </c>
      <c r="D7498" s="11">
        <v>33</v>
      </c>
      <c r="E7498" s="11">
        <v>25.7</v>
      </c>
    </row>
    <row r="7499" spans="1:5" x14ac:dyDescent="0.25">
      <c r="A7499" s="39">
        <v>39638</v>
      </c>
      <c r="B7499" s="37">
        <f t="shared" si="234"/>
        <v>7</v>
      </c>
      <c r="C7499" s="37">
        <f t="shared" si="235"/>
        <v>2008</v>
      </c>
      <c r="D7499" s="11">
        <v>31</v>
      </c>
      <c r="E7499" s="11">
        <v>26</v>
      </c>
    </row>
    <row r="7500" spans="1:5" x14ac:dyDescent="0.25">
      <c r="A7500" s="39">
        <v>39639</v>
      </c>
      <c r="B7500" s="37">
        <f t="shared" si="234"/>
        <v>7</v>
      </c>
      <c r="C7500" s="37">
        <f t="shared" si="235"/>
        <v>2008</v>
      </c>
      <c r="D7500" s="11">
        <v>29.5</v>
      </c>
      <c r="E7500" s="11">
        <v>25.5</v>
      </c>
    </row>
    <row r="7501" spans="1:5" x14ac:dyDescent="0.25">
      <c r="A7501" s="39">
        <v>39640</v>
      </c>
      <c r="B7501" s="37">
        <f t="shared" si="234"/>
        <v>7</v>
      </c>
      <c r="C7501" s="37">
        <f t="shared" si="235"/>
        <v>2008</v>
      </c>
      <c r="D7501" s="11">
        <v>30.4</v>
      </c>
      <c r="E7501" s="11">
        <v>25.2</v>
      </c>
    </row>
    <row r="7502" spans="1:5" x14ac:dyDescent="0.25">
      <c r="A7502" s="39">
        <v>39641</v>
      </c>
      <c r="B7502" s="37">
        <f t="shared" si="234"/>
        <v>7</v>
      </c>
      <c r="C7502" s="37">
        <f t="shared" si="235"/>
        <v>2008</v>
      </c>
      <c r="D7502" s="11">
        <v>29.3</v>
      </c>
      <c r="E7502" s="11">
        <v>25.8</v>
      </c>
    </row>
    <row r="7503" spans="1:5" x14ac:dyDescent="0.25">
      <c r="A7503" s="39">
        <v>39642</v>
      </c>
      <c r="B7503" s="37">
        <f t="shared" si="234"/>
        <v>7</v>
      </c>
      <c r="C7503" s="37">
        <f t="shared" si="235"/>
        <v>2008</v>
      </c>
      <c r="D7503" s="11">
        <v>32.6</v>
      </c>
      <c r="E7503" s="11">
        <v>25.6</v>
      </c>
    </row>
    <row r="7504" spans="1:5" x14ac:dyDescent="0.25">
      <c r="A7504" s="39">
        <v>39643</v>
      </c>
      <c r="B7504" s="37">
        <f t="shared" si="234"/>
        <v>7</v>
      </c>
      <c r="C7504" s="37">
        <f t="shared" si="235"/>
        <v>2008</v>
      </c>
      <c r="D7504" s="11">
        <v>32.4</v>
      </c>
      <c r="E7504" s="11">
        <v>25.5</v>
      </c>
    </row>
    <row r="7505" spans="1:5" x14ac:dyDescent="0.25">
      <c r="A7505" s="39">
        <v>39644</v>
      </c>
      <c r="B7505" s="37">
        <f t="shared" si="234"/>
        <v>7</v>
      </c>
      <c r="C7505" s="37">
        <f t="shared" si="235"/>
        <v>2008</v>
      </c>
      <c r="D7505" s="11">
        <v>34</v>
      </c>
      <c r="E7505" s="11">
        <v>25.5</v>
      </c>
    </row>
    <row r="7506" spans="1:5" x14ac:dyDescent="0.25">
      <c r="A7506" s="39">
        <v>39645</v>
      </c>
      <c r="B7506" s="37">
        <f t="shared" si="234"/>
        <v>7</v>
      </c>
      <c r="C7506" s="37">
        <f t="shared" si="235"/>
        <v>2008</v>
      </c>
      <c r="D7506" s="11">
        <v>34.200000000000003</v>
      </c>
      <c r="E7506" s="11">
        <v>26</v>
      </c>
    </row>
    <row r="7507" spans="1:5" x14ac:dyDescent="0.25">
      <c r="A7507" s="39">
        <v>39646</v>
      </c>
      <c r="B7507" s="37">
        <f t="shared" si="234"/>
        <v>7</v>
      </c>
      <c r="C7507" s="37">
        <f t="shared" si="235"/>
        <v>2008</v>
      </c>
      <c r="D7507" s="11">
        <v>34</v>
      </c>
      <c r="E7507" s="11">
        <v>26.2</v>
      </c>
    </row>
    <row r="7508" spans="1:5" x14ac:dyDescent="0.25">
      <c r="A7508" s="39">
        <v>39647</v>
      </c>
      <c r="B7508" s="37">
        <f t="shared" si="234"/>
        <v>7</v>
      </c>
      <c r="C7508" s="37">
        <f t="shared" si="235"/>
        <v>2008</v>
      </c>
      <c r="D7508" s="11">
        <v>33.9</v>
      </c>
      <c r="E7508" s="11">
        <v>25.8</v>
      </c>
    </row>
    <row r="7509" spans="1:5" x14ac:dyDescent="0.25">
      <c r="A7509" s="39">
        <v>39648</v>
      </c>
      <c r="B7509" s="37">
        <f t="shared" si="234"/>
        <v>7</v>
      </c>
      <c r="C7509" s="37">
        <f t="shared" si="235"/>
        <v>2008</v>
      </c>
      <c r="D7509" s="11">
        <v>33.799999999999997</v>
      </c>
      <c r="E7509" s="11">
        <v>24.4</v>
      </c>
    </row>
    <row r="7510" spans="1:5" x14ac:dyDescent="0.25">
      <c r="A7510" s="39">
        <v>39649</v>
      </c>
      <c r="B7510" s="37">
        <f t="shared" si="234"/>
        <v>7</v>
      </c>
      <c r="C7510" s="37">
        <f t="shared" si="235"/>
        <v>2008</v>
      </c>
      <c r="D7510" s="11">
        <v>32.799999999999997</v>
      </c>
      <c r="E7510" s="11">
        <v>24.2</v>
      </c>
    </row>
    <row r="7511" spans="1:5" x14ac:dyDescent="0.25">
      <c r="A7511" s="39">
        <v>39650</v>
      </c>
      <c r="B7511" s="37">
        <f t="shared" si="234"/>
        <v>7</v>
      </c>
      <c r="C7511" s="37">
        <f t="shared" si="235"/>
        <v>2008</v>
      </c>
      <c r="D7511" s="11">
        <v>30</v>
      </c>
      <c r="E7511" s="11">
        <v>24.6</v>
      </c>
    </row>
    <row r="7512" spans="1:5" x14ac:dyDescent="0.25">
      <c r="A7512" s="39">
        <v>39651</v>
      </c>
      <c r="B7512" s="37">
        <f t="shared" si="234"/>
        <v>7</v>
      </c>
      <c r="C7512" s="37">
        <f t="shared" si="235"/>
        <v>2008</v>
      </c>
      <c r="D7512" s="11">
        <v>29</v>
      </c>
      <c r="E7512" s="11">
        <v>25</v>
      </c>
    </row>
    <row r="7513" spans="1:5" x14ac:dyDescent="0.25">
      <c r="A7513" s="39">
        <v>39652</v>
      </c>
      <c r="B7513" s="37">
        <f t="shared" si="234"/>
        <v>7</v>
      </c>
      <c r="C7513" s="37">
        <f t="shared" si="235"/>
        <v>2008</v>
      </c>
      <c r="D7513" s="11">
        <v>31.5</v>
      </c>
      <c r="E7513" s="11">
        <v>25.1</v>
      </c>
    </row>
    <row r="7514" spans="1:5" x14ac:dyDescent="0.25">
      <c r="A7514" s="39">
        <v>39653</v>
      </c>
      <c r="B7514" s="37">
        <f t="shared" si="234"/>
        <v>7</v>
      </c>
      <c r="C7514" s="37">
        <f t="shared" si="235"/>
        <v>2008</v>
      </c>
      <c r="D7514" s="11">
        <v>33.6</v>
      </c>
      <c r="E7514" s="11">
        <v>25.5</v>
      </c>
    </row>
    <row r="7515" spans="1:5" x14ac:dyDescent="0.25">
      <c r="A7515" s="39">
        <v>39654</v>
      </c>
      <c r="B7515" s="37">
        <f t="shared" si="234"/>
        <v>7</v>
      </c>
      <c r="C7515" s="37">
        <f t="shared" si="235"/>
        <v>2008</v>
      </c>
      <c r="D7515" s="11">
        <v>34</v>
      </c>
      <c r="E7515" s="11">
        <v>24.6</v>
      </c>
    </row>
    <row r="7516" spans="1:5" x14ac:dyDescent="0.25">
      <c r="A7516" s="39">
        <v>39655</v>
      </c>
      <c r="B7516" s="37">
        <f t="shared" si="234"/>
        <v>7</v>
      </c>
      <c r="C7516" s="37">
        <f t="shared" si="235"/>
        <v>2008</v>
      </c>
      <c r="D7516" s="11">
        <v>29.7</v>
      </c>
      <c r="E7516" s="11">
        <v>25.5</v>
      </c>
    </row>
    <row r="7517" spans="1:5" x14ac:dyDescent="0.25">
      <c r="A7517" s="39">
        <v>39656</v>
      </c>
      <c r="B7517" s="37">
        <f t="shared" si="234"/>
        <v>7</v>
      </c>
      <c r="C7517" s="37">
        <f t="shared" si="235"/>
        <v>2008</v>
      </c>
      <c r="D7517" s="11">
        <v>29.4</v>
      </c>
      <c r="E7517" s="11">
        <v>24.2</v>
      </c>
    </row>
    <row r="7518" spans="1:5" x14ac:dyDescent="0.25">
      <c r="A7518" s="39">
        <v>39657</v>
      </c>
      <c r="B7518" s="37">
        <f t="shared" si="234"/>
        <v>7</v>
      </c>
      <c r="C7518" s="37">
        <f t="shared" si="235"/>
        <v>2008</v>
      </c>
      <c r="D7518" s="11">
        <v>29</v>
      </c>
      <c r="E7518" s="11">
        <v>23.6</v>
      </c>
    </row>
    <row r="7519" spans="1:5" x14ac:dyDescent="0.25">
      <c r="A7519" s="39">
        <v>39658</v>
      </c>
      <c r="B7519" s="37">
        <f t="shared" si="234"/>
        <v>7</v>
      </c>
      <c r="C7519" s="37">
        <f t="shared" si="235"/>
        <v>2008</v>
      </c>
      <c r="D7519" s="11">
        <v>27.9</v>
      </c>
      <c r="E7519" s="12">
        <v>24.5</v>
      </c>
    </row>
    <row r="7520" spans="1:5" x14ac:dyDescent="0.25">
      <c r="A7520" s="39">
        <v>39659</v>
      </c>
      <c r="B7520" s="37">
        <f t="shared" si="234"/>
        <v>7</v>
      </c>
      <c r="C7520" s="37">
        <f t="shared" si="235"/>
        <v>2008</v>
      </c>
      <c r="D7520" s="12">
        <v>30.2</v>
      </c>
      <c r="E7520" s="16">
        <v>24.6</v>
      </c>
    </row>
    <row r="7521" spans="1:5" x14ac:dyDescent="0.25">
      <c r="A7521" s="39">
        <v>39660</v>
      </c>
      <c r="B7521" s="37">
        <f t="shared" si="234"/>
        <v>7</v>
      </c>
      <c r="C7521" s="37">
        <f t="shared" si="235"/>
        <v>2008</v>
      </c>
      <c r="D7521" s="19">
        <v>31.2</v>
      </c>
      <c r="E7521" s="11">
        <v>25.2</v>
      </c>
    </row>
    <row r="7522" spans="1:5" x14ac:dyDescent="0.25">
      <c r="A7522" s="39">
        <v>39661</v>
      </c>
      <c r="B7522" s="37">
        <f t="shared" si="234"/>
        <v>8</v>
      </c>
      <c r="C7522" s="37">
        <f t="shared" si="235"/>
        <v>2008</v>
      </c>
      <c r="D7522" s="19">
        <v>30.1</v>
      </c>
      <c r="E7522" s="11">
        <v>24.4</v>
      </c>
    </row>
    <row r="7523" spans="1:5" x14ac:dyDescent="0.25">
      <c r="A7523" s="39">
        <v>39662</v>
      </c>
      <c r="B7523" s="37">
        <f t="shared" si="234"/>
        <v>8</v>
      </c>
      <c r="C7523" s="37">
        <f t="shared" si="235"/>
        <v>2008</v>
      </c>
      <c r="D7523" s="19">
        <v>29</v>
      </c>
      <c r="E7523" s="11">
        <v>25</v>
      </c>
    </row>
    <row r="7524" spans="1:5" x14ac:dyDescent="0.25">
      <c r="A7524" s="39">
        <v>39663</v>
      </c>
      <c r="B7524" s="37">
        <f t="shared" si="234"/>
        <v>8</v>
      </c>
      <c r="C7524" s="37">
        <f t="shared" si="235"/>
        <v>2008</v>
      </c>
      <c r="D7524" s="19">
        <v>29.2</v>
      </c>
      <c r="E7524" s="11">
        <v>24</v>
      </c>
    </row>
    <row r="7525" spans="1:5" x14ac:dyDescent="0.25">
      <c r="A7525" s="39">
        <v>39664</v>
      </c>
      <c r="B7525" s="37">
        <f t="shared" si="234"/>
        <v>8</v>
      </c>
      <c r="C7525" s="37">
        <f t="shared" si="235"/>
        <v>2008</v>
      </c>
      <c r="D7525" s="19">
        <v>29.8</v>
      </c>
      <c r="E7525" s="11">
        <v>24.3</v>
      </c>
    </row>
    <row r="7526" spans="1:5" x14ac:dyDescent="0.25">
      <c r="A7526" s="39">
        <v>39665</v>
      </c>
      <c r="B7526" s="37">
        <f t="shared" si="234"/>
        <v>8</v>
      </c>
      <c r="C7526" s="37">
        <f t="shared" si="235"/>
        <v>2008</v>
      </c>
      <c r="D7526" s="19">
        <v>29</v>
      </c>
      <c r="E7526" s="11">
        <v>24.6</v>
      </c>
    </row>
    <row r="7527" spans="1:5" x14ac:dyDescent="0.25">
      <c r="A7527" s="39">
        <v>39666</v>
      </c>
      <c r="B7527" s="37">
        <f t="shared" si="234"/>
        <v>8</v>
      </c>
      <c r="C7527" s="37">
        <f t="shared" si="235"/>
        <v>2008</v>
      </c>
      <c r="D7527" s="19">
        <v>29.5</v>
      </c>
      <c r="E7527" s="11">
        <v>25</v>
      </c>
    </row>
    <row r="7528" spans="1:5" x14ac:dyDescent="0.25">
      <c r="A7528" s="39">
        <v>39667</v>
      </c>
      <c r="B7528" s="37">
        <f t="shared" si="234"/>
        <v>8</v>
      </c>
      <c r="C7528" s="37">
        <f t="shared" si="235"/>
        <v>2008</v>
      </c>
      <c r="D7528" s="19">
        <v>29.2</v>
      </c>
      <c r="E7528" s="11">
        <v>24.2</v>
      </c>
    </row>
    <row r="7529" spans="1:5" x14ac:dyDescent="0.25">
      <c r="A7529" s="39">
        <v>39668</v>
      </c>
      <c r="B7529" s="37">
        <f t="shared" si="234"/>
        <v>8</v>
      </c>
      <c r="C7529" s="37">
        <f t="shared" si="235"/>
        <v>2008</v>
      </c>
      <c r="D7529" s="19">
        <v>28.7</v>
      </c>
      <c r="E7529" s="11">
        <v>24.5</v>
      </c>
    </row>
    <row r="7530" spans="1:5" x14ac:dyDescent="0.25">
      <c r="A7530" s="39">
        <v>39669</v>
      </c>
      <c r="B7530" s="37">
        <f t="shared" si="234"/>
        <v>8</v>
      </c>
      <c r="C7530" s="37">
        <f t="shared" si="235"/>
        <v>2008</v>
      </c>
      <c r="D7530" s="19">
        <v>28.6</v>
      </c>
      <c r="E7530" s="11">
        <v>24</v>
      </c>
    </row>
    <row r="7531" spans="1:5" x14ac:dyDescent="0.25">
      <c r="A7531" s="39">
        <v>39670</v>
      </c>
      <c r="B7531" s="37">
        <f t="shared" si="234"/>
        <v>8</v>
      </c>
      <c r="C7531" s="37">
        <f t="shared" si="235"/>
        <v>2008</v>
      </c>
      <c r="D7531" s="19">
        <v>28.1</v>
      </c>
      <c r="E7531" s="11">
        <v>24.5</v>
      </c>
    </row>
    <row r="7532" spans="1:5" x14ac:dyDescent="0.25">
      <c r="A7532" s="39">
        <v>39671</v>
      </c>
      <c r="B7532" s="37">
        <f t="shared" si="234"/>
        <v>8</v>
      </c>
      <c r="C7532" s="37">
        <f t="shared" si="235"/>
        <v>2008</v>
      </c>
      <c r="D7532" s="19">
        <v>27.2</v>
      </c>
      <c r="E7532" s="11">
        <v>23.9</v>
      </c>
    </row>
    <row r="7533" spans="1:5" x14ac:dyDescent="0.25">
      <c r="A7533" s="39">
        <v>39672</v>
      </c>
      <c r="B7533" s="37">
        <f t="shared" si="234"/>
        <v>8</v>
      </c>
      <c r="C7533" s="37">
        <f t="shared" si="235"/>
        <v>2008</v>
      </c>
      <c r="D7533" s="19">
        <v>26.2</v>
      </c>
      <c r="E7533" s="11">
        <v>24.3</v>
      </c>
    </row>
    <row r="7534" spans="1:5" x14ac:dyDescent="0.25">
      <c r="A7534" s="39">
        <v>39673</v>
      </c>
      <c r="B7534" s="37">
        <f t="shared" si="234"/>
        <v>8</v>
      </c>
      <c r="C7534" s="37">
        <f t="shared" si="235"/>
        <v>2008</v>
      </c>
      <c r="D7534" s="19">
        <v>26.8</v>
      </c>
      <c r="E7534" s="11">
        <v>24.5</v>
      </c>
    </row>
    <row r="7535" spans="1:5" x14ac:dyDescent="0.25">
      <c r="A7535" s="39">
        <v>39674</v>
      </c>
      <c r="B7535" s="37">
        <f t="shared" si="234"/>
        <v>8</v>
      </c>
      <c r="C7535" s="37">
        <f t="shared" si="235"/>
        <v>2008</v>
      </c>
      <c r="D7535" s="19">
        <v>27</v>
      </c>
      <c r="E7535" s="11">
        <v>24.4</v>
      </c>
    </row>
    <row r="7536" spans="1:5" x14ac:dyDescent="0.25">
      <c r="A7536" s="39">
        <v>39675</v>
      </c>
      <c r="B7536" s="37">
        <f t="shared" si="234"/>
        <v>8</v>
      </c>
      <c r="C7536" s="37">
        <f t="shared" si="235"/>
        <v>2008</v>
      </c>
      <c r="D7536" s="19">
        <v>29</v>
      </c>
      <c r="E7536" s="11">
        <v>24.5</v>
      </c>
    </row>
    <row r="7537" spans="1:5" x14ac:dyDescent="0.25">
      <c r="A7537" s="39">
        <v>39676</v>
      </c>
      <c r="B7537" s="37">
        <f t="shared" si="234"/>
        <v>8</v>
      </c>
      <c r="C7537" s="37">
        <f t="shared" si="235"/>
        <v>2008</v>
      </c>
      <c r="D7537" s="19">
        <v>28</v>
      </c>
      <c r="E7537" s="11">
        <v>24.4</v>
      </c>
    </row>
    <row r="7538" spans="1:5" x14ac:dyDescent="0.25">
      <c r="A7538" s="39">
        <v>39677</v>
      </c>
      <c r="B7538" s="37">
        <f t="shared" si="234"/>
        <v>8</v>
      </c>
      <c r="C7538" s="37">
        <f t="shared" si="235"/>
        <v>2008</v>
      </c>
      <c r="D7538" s="19">
        <v>29.7</v>
      </c>
      <c r="E7538" s="11">
        <v>24</v>
      </c>
    </row>
    <row r="7539" spans="1:5" x14ac:dyDescent="0.25">
      <c r="A7539" s="39">
        <v>39678</v>
      </c>
      <c r="B7539" s="37">
        <f t="shared" si="234"/>
        <v>8</v>
      </c>
      <c r="C7539" s="37">
        <f t="shared" si="235"/>
        <v>2008</v>
      </c>
      <c r="D7539" s="19">
        <v>30</v>
      </c>
      <c r="E7539" s="11">
        <v>23.8</v>
      </c>
    </row>
    <row r="7540" spans="1:5" x14ac:dyDescent="0.25">
      <c r="A7540" s="39">
        <v>39679</v>
      </c>
      <c r="B7540" s="37">
        <f t="shared" si="234"/>
        <v>8</v>
      </c>
      <c r="C7540" s="37">
        <f t="shared" si="235"/>
        <v>2008</v>
      </c>
      <c r="D7540" s="19">
        <v>29.7</v>
      </c>
      <c r="E7540" s="11">
        <v>23.5</v>
      </c>
    </row>
    <row r="7541" spans="1:5" x14ac:dyDescent="0.25">
      <c r="A7541" s="39">
        <v>39680</v>
      </c>
      <c r="B7541" s="37">
        <f t="shared" si="234"/>
        <v>8</v>
      </c>
      <c r="C7541" s="37">
        <f t="shared" si="235"/>
        <v>2008</v>
      </c>
      <c r="D7541" s="19">
        <v>30.9</v>
      </c>
      <c r="E7541" s="11">
        <v>23.5</v>
      </c>
    </row>
    <row r="7542" spans="1:5" x14ac:dyDescent="0.25">
      <c r="A7542" s="39">
        <v>39681</v>
      </c>
      <c r="B7542" s="37">
        <f t="shared" si="234"/>
        <v>8</v>
      </c>
      <c r="C7542" s="37">
        <f t="shared" si="235"/>
        <v>2008</v>
      </c>
      <c r="D7542" s="19">
        <v>30</v>
      </c>
      <c r="E7542" s="11">
        <v>24</v>
      </c>
    </row>
    <row r="7543" spans="1:5" x14ac:dyDescent="0.25">
      <c r="A7543" s="39">
        <v>39682</v>
      </c>
      <c r="B7543" s="37">
        <f t="shared" si="234"/>
        <v>8</v>
      </c>
      <c r="C7543" s="37">
        <f t="shared" si="235"/>
        <v>2008</v>
      </c>
      <c r="D7543" s="19">
        <v>30.1</v>
      </c>
      <c r="E7543" s="11">
        <v>23.6</v>
      </c>
    </row>
    <row r="7544" spans="1:5" x14ac:dyDescent="0.25">
      <c r="A7544" s="39">
        <v>39683</v>
      </c>
      <c r="B7544" s="37">
        <f t="shared" si="234"/>
        <v>8</v>
      </c>
      <c r="C7544" s="37">
        <f t="shared" si="235"/>
        <v>2008</v>
      </c>
      <c r="D7544" s="19">
        <v>31.2</v>
      </c>
      <c r="E7544" s="11">
        <v>24</v>
      </c>
    </row>
    <row r="7545" spans="1:5" x14ac:dyDescent="0.25">
      <c r="A7545" s="39">
        <v>39684</v>
      </c>
      <c r="B7545" s="37">
        <f t="shared" si="234"/>
        <v>8</v>
      </c>
      <c r="C7545" s="37">
        <f t="shared" si="235"/>
        <v>2008</v>
      </c>
      <c r="D7545" s="19">
        <v>31</v>
      </c>
      <c r="E7545" s="11">
        <v>24.1</v>
      </c>
    </row>
    <row r="7546" spans="1:5" x14ac:dyDescent="0.25">
      <c r="A7546" s="39">
        <v>39685</v>
      </c>
      <c r="B7546" s="37">
        <f t="shared" si="234"/>
        <v>8</v>
      </c>
      <c r="C7546" s="37">
        <f t="shared" si="235"/>
        <v>2008</v>
      </c>
      <c r="D7546" s="19">
        <v>32.1</v>
      </c>
      <c r="E7546" s="11">
        <v>24.8</v>
      </c>
    </row>
    <row r="7547" spans="1:5" x14ac:dyDescent="0.25">
      <c r="A7547" s="39">
        <v>39686</v>
      </c>
      <c r="B7547" s="37">
        <f t="shared" si="234"/>
        <v>8</v>
      </c>
      <c r="C7547" s="37">
        <f t="shared" si="235"/>
        <v>2008</v>
      </c>
      <c r="D7547" s="19">
        <v>31.3</v>
      </c>
      <c r="E7547" s="11">
        <v>23.9</v>
      </c>
    </row>
    <row r="7548" spans="1:5" x14ac:dyDescent="0.25">
      <c r="A7548" s="39">
        <v>39687</v>
      </c>
      <c r="B7548" s="37">
        <f t="shared" si="234"/>
        <v>8</v>
      </c>
      <c r="C7548" s="37">
        <f t="shared" si="235"/>
        <v>2008</v>
      </c>
      <c r="D7548" s="19">
        <v>32</v>
      </c>
      <c r="E7548" s="11">
        <v>24</v>
      </c>
    </row>
    <row r="7549" spans="1:5" x14ac:dyDescent="0.25">
      <c r="A7549" s="39">
        <v>39688</v>
      </c>
      <c r="B7549" s="37">
        <f t="shared" si="234"/>
        <v>8</v>
      </c>
      <c r="C7549" s="37">
        <f t="shared" si="235"/>
        <v>2008</v>
      </c>
      <c r="D7549" s="19">
        <v>32.4</v>
      </c>
      <c r="E7549" s="11">
        <v>24</v>
      </c>
    </row>
    <row r="7550" spans="1:5" x14ac:dyDescent="0.25">
      <c r="A7550" s="39">
        <v>39689</v>
      </c>
      <c r="B7550" s="37">
        <f t="shared" si="234"/>
        <v>8</v>
      </c>
      <c r="C7550" s="37">
        <f t="shared" si="235"/>
        <v>2008</v>
      </c>
      <c r="D7550" s="19">
        <v>32.200000000000003</v>
      </c>
      <c r="E7550" s="12">
        <v>24.1</v>
      </c>
    </row>
    <row r="7551" spans="1:5" x14ac:dyDescent="0.25">
      <c r="A7551" s="39">
        <v>39690</v>
      </c>
      <c r="B7551" s="37">
        <f t="shared" si="234"/>
        <v>8</v>
      </c>
      <c r="C7551" s="37">
        <f t="shared" si="235"/>
        <v>2008</v>
      </c>
      <c r="D7551" s="12">
        <v>32.799999999999997</v>
      </c>
      <c r="E7551" s="16">
        <v>23.8</v>
      </c>
    </row>
    <row r="7552" spans="1:5" x14ac:dyDescent="0.25">
      <c r="A7552" s="39">
        <v>39691</v>
      </c>
      <c r="B7552" s="37">
        <f t="shared" si="234"/>
        <v>8</v>
      </c>
      <c r="C7552" s="37">
        <f t="shared" si="235"/>
        <v>2008</v>
      </c>
      <c r="D7552" s="19">
        <v>32.9</v>
      </c>
      <c r="E7552" s="19">
        <v>23.4</v>
      </c>
    </row>
    <row r="7553" spans="1:5" x14ac:dyDescent="0.25">
      <c r="A7553" s="39">
        <v>39692</v>
      </c>
      <c r="B7553" s="37">
        <f t="shared" si="234"/>
        <v>9</v>
      </c>
      <c r="C7553" s="37">
        <f t="shared" si="235"/>
        <v>2008</v>
      </c>
      <c r="D7553" s="19">
        <v>33.6</v>
      </c>
      <c r="E7553" s="19">
        <v>24.4</v>
      </c>
    </row>
    <row r="7554" spans="1:5" x14ac:dyDescent="0.25">
      <c r="A7554" s="39">
        <v>39693</v>
      </c>
      <c r="B7554" s="37">
        <f t="shared" si="234"/>
        <v>9</v>
      </c>
      <c r="C7554" s="37">
        <f t="shared" si="235"/>
        <v>2008</v>
      </c>
      <c r="D7554" s="19">
        <v>34.200000000000003</v>
      </c>
      <c r="E7554" s="19">
        <v>25</v>
      </c>
    </row>
    <row r="7555" spans="1:5" x14ac:dyDescent="0.25">
      <c r="A7555" s="39">
        <v>39694</v>
      </c>
      <c r="B7555" s="37">
        <f t="shared" ref="B7555:B7618" si="236">MONTH(A7555)</f>
        <v>9</v>
      </c>
      <c r="C7555" s="37">
        <f t="shared" ref="C7555:C7618" si="237">YEAR(A7555)</f>
        <v>2008</v>
      </c>
      <c r="D7555" s="19">
        <v>35</v>
      </c>
      <c r="E7555" s="19">
        <v>24.4</v>
      </c>
    </row>
    <row r="7556" spans="1:5" x14ac:dyDescent="0.25">
      <c r="A7556" s="39">
        <v>39695</v>
      </c>
      <c r="B7556" s="37">
        <f t="shared" si="236"/>
        <v>9</v>
      </c>
      <c r="C7556" s="37">
        <f t="shared" si="237"/>
        <v>2008</v>
      </c>
      <c r="D7556" s="19">
        <v>34.299999999999997</v>
      </c>
      <c r="E7556" s="19">
        <v>24.5</v>
      </c>
    </row>
    <row r="7557" spans="1:5" x14ac:dyDescent="0.25">
      <c r="A7557" s="39">
        <v>39696</v>
      </c>
      <c r="B7557" s="37">
        <f t="shared" si="236"/>
        <v>9</v>
      </c>
      <c r="C7557" s="37">
        <f t="shared" si="237"/>
        <v>2008</v>
      </c>
      <c r="D7557" s="19">
        <v>33</v>
      </c>
      <c r="E7557" s="19">
        <v>24</v>
      </c>
    </row>
    <row r="7558" spans="1:5" x14ac:dyDescent="0.25">
      <c r="A7558" s="39">
        <v>39697</v>
      </c>
      <c r="B7558" s="37">
        <f t="shared" si="236"/>
        <v>9</v>
      </c>
      <c r="C7558" s="37">
        <f t="shared" si="237"/>
        <v>2008</v>
      </c>
      <c r="D7558" s="19">
        <v>32.200000000000003</v>
      </c>
      <c r="E7558" s="19">
        <v>23.6</v>
      </c>
    </row>
    <row r="7559" spans="1:5" x14ac:dyDescent="0.25">
      <c r="A7559" s="39">
        <v>39698</v>
      </c>
      <c r="B7559" s="37">
        <f t="shared" si="236"/>
        <v>9</v>
      </c>
      <c r="C7559" s="37">
        <f t="shared" si="237"/>
        <v>2008</v>
      </c>
      <c r="D7559" s="19">
        <v>33.799999999999997</v>
      </c>
      <c r="E7559" s="19">
        <v>24.6</v>
      </c>
    </row>
    <row r="7560" spans="1:5" x14ac:dyDescent="0.25">
      <c r="A7560" s="39">
        <v>39699</v>
      </c>
      <c r="B7560" s="37">
        <f t="shared" si="236"/>
        <v>9</v>
      </c>
      <c r="C7560" s="37">
        <f t="shared" si="237"/>
        <v>2008</v>
      </c>
      <c r="D7560" s="19">
        <v>35</v>
      </c>
      <c r="E7560" s="19">
        <v>25.5</v>
      </c>
    </row>
    <row r="7561" spans="1:5" x14ac:dyDescent="0.25">
      <c r="A7561" s="39">
        <v>39700</v>
      </c>
      <c r="B7561" s="37">
        <f t="shared" si="236"/>
        <v>9</v>
      </c>
      <c r="C7561" s="37">
        <f t="shared" si="237"/>
        <v>2008</v>
      </c>
      <c r="D7561" s="19">
        <v>36.299999999999997</v>
      </c>
      <c r="E7561" s="19">
        <v>25.6</v>
      </c>
    </row>
    <row r="7562" spans="1:5" x14ac:dyDescent="0.25">
      <c r="A7562" s="39">
        <v>39701</v>
      </c>
      <c r="B7562" s="37">
        <f t="shared" si="236"/>
        <v>9</v>
      </c>
      <c r="C7562" s="37">
        <f t="shared" si="237"/>
        <v>2008</v>
      </c>
      <c r="D7562" s="19">
        <v>27</v>
      </c>
      <c r="E7562" s="19">
        <v>23.3</v>
      </c>
    </row>
    <row r="7563" spans="1:5" x14ac:dyDescent="0.25">
      <c r="A7563" s="39">
        <v>39702</v>
      </c>
      <c r="B7563" s="37">
        <f t="shared" si="236"/>
        <v>9</v>
      </c>
      <c r="C7563" s="37">
        <f t="shared" si="237"/>
        <v>2008</v>
      </c>
      <c r="D7563" s="19">
        <v>30</v>
      </c>
      <c r="E7563" s="19">
        <v>23.5</v>
      </c>
    </row>
    <row r="7564" spans="1:5" x14ac:dyDescent="0.25">
      <c r="A7564" s="39">
        <v>39703</v>
      </c>
      <c r="B7564" s="37">
        <f t="shared" si="236"/>
        <v>9</v>
      </c>
      <c r="C7564" s="37">
        <f t="shared" si="237"/>
        <v>2008</v>
      </c>
      <c r="D7564" s="19">
        <v>34.200000000000003</v>
      </c>
      <c r="E7564" s="19">
        <v>24.4</v>
      </c>
    </row>
    <row r="7565" spans="1:5" x14ac:dyDescent="0.25">
      <c r="A7565" s="39">
        <v>39704</v>
      </c>
      <c r="B7565" s="37">
        <f t="shared" si="236"/>
        <v>9</v>
      </c>
      <c r="C7565" s="37">
        <f t="shared" si="237"/>
        <v>2008</v>
      </c>
      <c r="D7565" s="19">
        <v>33.799999999999997</v>
      </c>
      <c r="E7565" s="19">
        <v>23.8</v>
      </c>
    </row>
    <row r="7566" spans="1:5" x14ac:dyDescent="0.25">
      <c r="A7566" s="39">
        <v>39705</v>
      </c>
      <c r="B7566" s="37">
        <f t="shared" si="236"/>
        <v>9</v>
      </c>
      <c r="C7566" s="37">
        <f t="shared" si="237"/>
        <v>2008</v>
      </c>
      <c r="D7566" s="19">
        <v>29.3</v>
      </c>
      <c r="E7566" s="19">
        <v>23</v>
      </c>
    </row>
    <row r="7567" spans="1:5" x14ac:dyDescent="0.25">
      <c r="A7567" s="39">
        <v>39706</v>
      </c>
      <c r="B7567" s="37">
        <f t="shared" si="236"/>
        <v>9</v>
      </c>
      <c r="C7567" s="37">
        <f t="shared" si="237"/>
        <v>2008</v>
      </c>
      <c r="D7567" s="19">
        <v>27.2</v>
      </c>
      <c r="E7567" s="19">
        <v>23</v>
      </c>
    </row>
    <row r="7568" spans="1:5" x14ac:dyDescent="0.25">
      <c r="A7568" s="39">
        <v>39707</v>
      </c>
      <c r="B7568" s="37">
        <f t="shared" si="236"/>
        <v>9</v>
      </c>
      <c r="C7568" s="37">
        <f t="shared" si="237"/>
        <v>2008</v>
      </c>
      <c r="D7568" s="19">
        <v>25.5</v>
      </c>
      <c r="E7568" s="19">
        <v>24.5</v>
      </c>
    </row>
    <row r="7569" spans="1:5" x14ac:dyDescent="0.25">
      <c r="A7569" s="39">
        <v>39708</v>
      </c>
      <c r="B7569" s="37">
        <f t="shared" si="236"/>
        <v>9</v>
      </c>
      <c r="C7569" s="37">
        <f t="shared" si="237"/>
        <v>2008</v>
      </c>
      <c r="D7569" s="19">
        <v>28.7</v>
      </c>
      <c r="E7569" s="19">
        <v>25.2</v>
      </c>
    </row>
    <row r="7570" spans="1:5" x14ac:dyDescent="0.25">
      <c r="A7570" s="39">
        <v>39709</v>
      </c>
      <c r="B7570" s="37">
        <f t="shared" si="236"/>
        <v>9</v>
      </c>
      <c r="C7570" s="37">
        <f t="shared" si="237"/>
        <v>2008</v>
      </c>
      <c r="D7570" s="19">
        <v>28</v>
      </c>
      <c r="E7570" s="19">
        <v>23</v>
      </c>
    </row>
    <row r="7571" spans="1:5" x14ac:dyDescent="0.25">
      <c r="A7571" s="39">
        <v>39710</v>
      </c>
      <c r="B7571" s="37">
        <f t="shared" si="236"/>
        <v>9</v>
      </c>
      <c r="C7571" s="37">
        <f t="shared" si="237"/>
        <v>2008</v>
      </c>
      <c r="D7571" s="19">
        <v>31</v>
      </c>
      <c r="E7571" s="19">
        <v>25.7</v>
      </c>
    </row>
    <row r="7572" spans="1:5" x14ac:dyDescent="0.25">
      <c r="A7572" s="39">
        <v>39711</v>
      </c>
      <c r="B7572" s="37">
        <f t="shared" si="236"/>
        <v>9</v>
      </c>
      <c r="C7572" s="37">
        <f t="shared" si="237"/>
        <v>2008</v>
      </c>
      <c r="D7572" s="19">
        <v>30.3</v>
      </c>
      <c r="E7572" s="19">
        <v>24.5</v>
      </c>
    </row>
    <row r="7573" spans="1:5" x14ac:dyDescent="0.25">
      <c r="A7573" s="39">
        <v>39712</v>
      </c>
      <c r="B7573" s="37">
        <f t="shared" si="236"/>
        <v>9</v>
      </c>
      <c r="C7573" s="37">
        <f t="shared" si="237"/>
        <v>2008</v>
      </c>
      <c r="D7573" s="19">
        <v>31.1</v>
      </c>
      <c r="E7573" s="19">
        <v>23.5</v>
      </c>
    </row>
    <row r="7574" spans="1:5" x14ac:dyDescent="0.25">
      <c r="A7574" s="39">
        <v>39713</v>
      </c>
      <c r="B7574" s="37">
        <f t="shared" si="236"/>
        <v>9</v>
      </c>
      <c r="C7574" s="37">
        <f t="shared" si="237"/>
        <v>2008</v>
      </c>
      <c r="D7574" s="19">
        <v>31.7</v>
      </c>
      <c r="E7574" s="19">
        <v>22.7</v>
      </c>
    </row>
    <row r="7575" spans="1:5" x14ac:dyDescent="0.25">
      <c r="A7575" s="39">
        <v>39714</v>
      </c>
      <c r="B7575" s="37">
        <f t="shared" si="236"/>
        <v>9</v>
      </c>
      <c r="C7575" s="37">
        <f t="shared" si="237"/>
        <v>2008</v>
      </c>
      <c r="D7575" s="19">
        <v>31.7</v>
      </c>
      <c r="E7575" s="19">
        <v>23</v>
      </c>
    </row>
    <row r="7576" spans="1:5" x14ac:dyDescent="0.25">
      <c r="A7576" s="39">
        <v>39715</v>
      </c>
      <c r="B7576" s="37">
        <f t="shared" si="236"/>
        <v>9</v>
      </c>
      <c r="C7576" s="37">
        <f t="shared" si="237"/>
        <v>2008</v>
      </c>
      <c r="D7576" s="19">
        <v>31.7</v>
      </c>
      <c r="E7576" s="19">
        <v>22.8</v>
      </c>
    </row>
    <row r="7577" spans="1:5" x14ac:dyDescent="0.25">
      <c r="A7577" s="39">
        <v>39716</v>
      </c>
      <c r="B7577" s="37">
        <f t="shared" si="236"/>
        <v>9</v>
      </c>
      <c r="C7577" s="37">
        <f t="shared" si="237"/>
        <v>2008</v>
      </c>
      <c r="D7577" s="19">
        <v>31.6</v>
      </c>
      <c r="E7577" s="19">
        <v>22</v>
      </c>
    </row>
    <row r="7578" spans="1:5" x14ac:dyDescent="0.25">
      <c r="A7578" s="39">
        <v>39717</v>
      </c>
      <c r="B7578" s="37">
        <f t="shared" si="236"/>
        <v>9</v>
      </c>
      <c r="C7578" s="37">
        <f t="shared" si="237"/>
        <v>2008</v>
      </c>
      <c r="D7578" s="19">
        <v>31.7</v>
      </c>
      <c r="E7578" s="19">
        <v>23</v>
      </c>
    </row>
    <row r="7579" spans="1:5" x14ac:dyDescent="0.25">
      <c r="A7579" s="39">
        <v>39718</v>
      </c>
      <c r="B7579" s="37">
        <f t="shared" si="236"/>
        <v>9</v>
      </c>
      <c r="C7579" s="37">
        <f t="shared" si="237"/>
        <v>2008</v>
      </c>
      <c r="D7579" s="19">
        <v>31.8</v>
      </c>
      <c r="E7579" s="19">
        <v>23.5</v>
      </c>
    </row>
    <row r="7580" spans="1:5" x14ac:dyDescent="0.25">
      <c r="A7580" s="39">
        <v>39719</v>
      </c>
      <c r="B7580" s="37">
        <f t="shared" si="236"/>
        <v>9</v>
      </c>
      <c r="C7580" s="37">
        <f t="shared" si="237"/>
        <v>2008</v>
      </c>
      <c r="D7580" s="19">
        <v>32</v>
      </c>
      <c r="E7580" s="19">
        <v>22.8</v>
      </c>
    </row>
    <row r="7581" spans="1:5" x14ac:dyDescent="0.25">
      <c r="A7581" s="39">
        <v>39720</v>
      </c>
      <c r="B7581" s="37">
        <f t="shared" si="236"/>
        <v>9</v>
      </c>
      <c r="C7581" s="37">
        <f t="shared" si="237"/>
        <v>2008</v>
      </c>
      <c r="D7581" s="19">
        <v>31.9</v>
      </c>
      <c r="E7581" s="19">
        <v>23</v>
      </c>
    </row>
    <row r="7582" spans="1:5" x14ac:dyDescent="0.25">
      <c r="A7582" s="39">
        <v>39721</v>
      </c>
      <c r="B7582" s="37">
        <f t="shared" si="236"/>
        <v>9</v>
      </c>
      <c r="C7582" s="37">
        <f t="shared" si="237"/>
        <v>2008</v>
      </c>
      <c r="D7582" s="19">
        <v>32</v>
      </c>
      <c r="E7582" s="11">
        <v>22.8</v>
      </c>
    </row>
    <row r="7583" spans="1:5" x14ac:dyDescent="0.25">
      <c r="A7583" s="39">
        <v>39722</v>
      </c>
      <c r="B7583" s="37">
        <f t="shared" si="236"/>
        <v>10</v>
      </c>
      <c r="C7583" s="37">
        <f t="shared" si="237"/>
        <v>2008</v>
      </c>
      <c r="D7583" s="19">
        <v>32.799999999999997</v>
      </c>
      <c r="E7583" s="11">
        <v>22.8</v>
      </c>
    </row>
    <row r="7584" spans="1:5" x14ac:dyDescent="0.25">
      <c r="A7584" s="39">
        <v>39723</v>
      </c>
      <c r="B7584" s="37">
        <f t="shared" si="236"/>
        <v>10</v>
      </c>
      <c r="C7584" s="37">
        <f t="shared" si="237"/>
        <v>2008</v>
      </c>
      <c r="D7584" s="19">
        <v>33.700000000000003</v>
      </c>
      <c r="E7584" s="11">
        <v>23</v>
      </c>
    </row>
    <row r="7585" spans="1:5" x14ac:dyDescent="0.25">
      <c r="A7585" s="39">
        <v>39724</v>
      </c>
      <c r="B7585" s="37">
        <f t="shared" si="236"/>
        <v>10</v>
      </c>
      <c r="C7585" s="37">
        <f t="shared" si="237"/>
        <v>2008</v>
      </c>
      <c r="D7585" s="19">
        <v>32</v>
      </c>
      <c r="E7585" s="11">
        <v>23.6</v>
      </c>
    </row>
    <row r="7586" spans="1:5" x14ac:dyDescent="0.25">
      <c r="A7586" s="39">
        <v>39725</v>
      </c>
      <c r="B7586" s="37">
        <f t="shared" si="236"/>
        <v>10</v>
      </c>
      <c r="C7586" s="37">
        <f t="shared" si="237"/>
        <v>2008</v>
      </c>
      <c r="D7586" s="19">
        <v>35.200000000000003</v>
      </c>
      <c r="E7586" s="11">
        <v>23.7</v>
      </c>
    </row>
    <row r="7587" spans="1:5" x14ac:dyDescent="0.25">
      <c r="A7587" s="39">
        <v>39726</v>
      </c>
      <c r="B7587" s="37">
        <f t="shared" si="236"/>
        <v>10</v>
      </c>
      <c r="C7587" s="37">
        <f t="shared" si="237"/>
        <v>2008</v>
      </c>
      <c r="D7587" s="19">
        <v>35.5</v>
      </c>
      <c r="E7587" s="11">
        <v>24.1</v>
      </c>
    </row>
    <row r="7588" spans="1:5" x14ac:dyDescent="0.25">
      <c r="A7588" s="39">
        <v>39727</v>
      </c>
      <c r="B7588" s="37">
        <f t="shared" si="236"/>
        <v>10</v>
      </c>
      <c r="C7588" s="37">
        <f t="shared" si="237"/>
        <v>2008</v>
      </c>
      <c r="D7588" s="19">
        <v>33.299999999999997</v>
      </c>
      <c r="E7588" s="11">
        <v>23.8</v>
      </c>
    </row>
    <row r="7589" spans="1:5" x14ac:dyDescent="0.25">
      <c r="A7589" s="39">
        <v>39728</v>
      </c>
      <c r="B7589" s="37">
        <f t="shared" si="236"/>
        <v>10</v>
      </c>
      <c r="C7589" s="37">
        <f t="shared" si="237"/>
        <v>2008</v>
      </c>
      <c r="D7589" s="19">
        <v>34</v>
      </c>
      <c r="E7589" s="11">
        <v>22.5</v>
      </c>
    </row>
    <row r="7590" spans="1:5" x14ac:dyDescent="0.25">
      <c r="A7590" s="39">
        <v>39729</v>
      </c>
      <c r="B7590" s="37">
        <f t="shared" si="236"/>
        <v>10</v>
      </c>
      <c r="C7590" s="37">
        <f t="shared" si="237"/>
        <v>2008</v>
      </c>
      <c r="D7590" s="19">
        <v>34</v>
      </c>
      <c r="E7590" s="11">
        <v>20.7</v>
      </c>
    </row>
    <row r="7591" spans="1:5" x14ac:dyDescent="0.25">
      <c r="A7591" s="39">
        <v>39730</v>
      </c>
      <c r="B7591" s="37">
        <f t="shared" si="236"/>
        <v>10</v>
      </c>
      <c r="C7591" s="37">
        <f t="shared" si="237"/>
        <v>2008</v>
      </c>
      <c r="D7591" s="19">
        <v>34.299999999999997</v>
      </c>
      <c r="E7591" s="11">
        <v>22.5</v>
      </c>
    </row>
    <row r="7592" spans="1:5" x14ac:dyDescent="0.25">
      <c r="A7592" s="39">
        <v>39731</v>
      </c>
      <c r="B7592" s="37">
        <f t="shared" si="236"/>
        <v>10</v>
      </c>
      <c r="C7592" s="37">
        <f t="shared" si="237"/>
        <v>2008</v>
      </c>
      <c r="D7592" s="19">
        <v>35.299999999999997</v>
      </c>
      <c r="E7592" s="11">
        <v>23</v>
      </c>
    </row>
    <row r="7593" spans="1:5" x14ac:dyDescent="0.25">
      <c r="A7593" s="39">
        <v>39732</v>
      </c>
      <c r="B7593" s="37">
        <f t="shared" si="236"/>
        <v>10</v>
      </c>
      <c r="C7593" s="37">
        <f t="shared" si="237"/>
        <v>2008</v>
      </c>
      <c r="D7593" s="19">
        <v>36.799999999999997</v>
      </c>
      <c r="E7593" s="11">
        <v>22.3</v>
      </c>
    </row>
    <row r="7594" spans="1:5" x14ac:dyDescent="0.25">
      <c r="A7594" s="39">
        <v>39733</v>
      </c>
      <c r="B7594" s="37">
        <f t="shared" si="236"/>
        <v>10</v>
      </c>
      <c r="C7594" s="37">
        <f t="shared" si="237"/>
        <v>2008</v>
      </c>
      <c r="D7594" s="19">
        <v>37.6</v>
      </c>
      <c r="E7594" s="11">
        <v>21.7</v>
      </c>
    </row>
    <row r="7595" spans="1:5" x14ac:dyDescent="0.25">
      <c r="A7595" s="39">
        <v>39734</v>
      </c>
      <c r="B7595" s="37">
        <f t="shared" si="236"/>
        <v>10</v>
      </c>
      <c r="C7595" s="37">
        <f t="shared" si="237"/>
        <v>2008</v>
      </c>
      <c r="D7595" s="19">
        <v>38</v>
      </c>
      <c r="E7595" s="11">
        <v>19.8</v>
      </c>
    </row>
    <row r="7596" spans="1:5" x14ac:dyDescent="0.25">
      <c r="A7596" s="39">
        <v>39735</v>
      </c>
      <c r="B7596" s="37">
        <f t="shared" si="236"/>
        <v>10</v>
      </c>
      <c r="C7596" s="37">
        <f t="shared" si="237"/>
        <v>2008</v>
      </c>
      <c r="D7596" s="19">
        <v>37.799999999999997</v>
      </c>
      <c r="E7596" s="11">
        <v>19</v>
      </c>
    </row>
    <row r="7597" spans="1:5" x14ac:dyDescent="0.25">
      <c r="A7597" s="39">
        <v>39736</v>
      </c>
      <c r="B7597" s="37">
        <f t="shared" si="236"/>
        <v>10</v>
      </c>
      <c r="C7597" s="37">
        <f t="shared" si="237"/>
        <v>2008</v>
      </c>
      <c r="D7597" s="19">
        <v>37.200000000000003</v>
      </c>
      <c r="E7597" s="11">
        <v>21.5</v>
      </c>
    </row>
    <row r="7598" spans="1:5" x14ac:dyDescent="0.25">
      <c r="A7598" s="39">
        <v>39737</v>
      </c>
      <c r="B7598" s="37">
        <f t="shared" si="236"/>
        <v>10</v>
      </c>
      <c r="C7598" s="37">
        <f t="shared" si="237"/>
        <v>2008</v>
      </c>
      <c r="D7598" s="19">
        <v>36.5</v>
      </c>
      <c r="E7598" s="11">
        <v>23.8</v>
      </c>
    </row>
    <row r="7599" spans="1:5" x14ac:dyDescent="0.25">
      <c r="A7599" s="39">
        <v>39738</v>
      </c>
      <c r="B7599" s="37">
        <f t="shared" si="236"/>
        <v>10</v>
      </c>
      <c r="C7599" s="37">
        <f t="shared" si="237"/>
        <v>2008</v>
      </c>
      <c r="D7599" s="19">
        <v>37.200000000000003</v>
      </c>
      <c r="E7599" s="11">
        <v>20</v>
      </c>
    </row>
    <row r="7600" spans="1:5" x14ac:dyDescent="0.25">
      <c r="A7600" s="39">
        <v>39739</v>
      </c>
      <c r="B7600" s="37">
        <f t="shared" si="236"/>
        <v>10</v>
      </c>
      <c r="C7600" s="37">
        <f t="shared" si="237"/>
        <v>2008</v>
      </c>
      <c r="D7600" s="19">
        <v>37</v>
      </c>
      <c r="E7600" s="11">
        <v>19.5</v>
      </c>
    </row>
    <row r="7601" spans="1:5" x14ac:dyDescent="0.25">
      <c r="A7601" s="39">
        <v>39740</v>
      </c>
      <c r="B7601" s="37">
        <f t="shared" si="236"/>
        <v>10</v>
      </c>
      <c r="C7601" s="37">
        <f t="shared" si="237"/>
        <v>2008</v>
      </c>
      <c r="D7601" s="19">
        <v>37.200000000000003</v>
      </c>
      <c r="E7601" s="11">
        <v>19</v>
      </c>
    </row>
    <row r="7602" spans="1:5" x14ac:dyDescent="0.25">
      <c r="A7602" s="39">
        <v>39741</v>
      </c>
      <c r="B7602" s="37">
        <f t="shared" si="236"/>
        <v>10</v>
      </c>
      <c r="C7602" s="37">
        <f t="shared" si="237"/>
        <v>2008</v>
      </c>
      <c r="D7602" s="19">
        <v>37</v>
      </c>
      <c r="E7602" s="11">
        <v>18</v>
      </c>
    </row>
    <row r="7603" spans="1:5" x14ac:dyDescent="0.25">
      <c r="A7603" s="39">
        <v>39742</v>
      </c>
      <c r="B7603" s="37">
        <f t="shared" si="236"/>
        <v>10</v>
      </c>
      <c r="C7603" s="37">
        <f t="shared" si="237"/>
        <v>2008</v>
      </c>
      <c r="D7603" s="19">
        <v>37</v>
      </c>
      <c r="E7603" s="11">
        <v>18</v>
      </c>
    </row>
    <row r="7604" spans="1:5" x14ac:dyDescent="0.25">
      <c r="A7604" s="39">
        <v>39743</v>
      </c>
      <c r="B7604" s="37">
        <f t="shared" si="236"/>
        <v>10</v>
      </c>
      <c r="C7604" s="37">
        <f t="shared" si="237"/>
        <v>2008</v>
      </c>
      <c r="D7604" s="19">
        <v>36.799999999999997</v>
      </c>
      <c r="E7604" s="11">
        <v>17.5</v>
      </c>
    </row>
    <row r="7605" spans="1:5" x14ac:dyDescent="0.25">
      <c r="A7605" s="39">
        <v>39744</v>
      </c>
      <c r="B7605" s="37">
        <f t="shared" si="236"/>
        <v>10</v>
      </c>
      <c r="C7605" s="37">
        <f t="shared" si="237"/>
        <v>2008</v>
      </c>
      <c r="D7605" s="19">
        <v>36.9</v>
      </c>
      <c r="E7605" s="11">
        <v>17.399999999999999</v>
      </c>
    </row>
    <row r="7606" spans="1:5" x14ac:dyDescent="0.25">
      <c r="A7606" s="39">
        <v>39745</v>
      </c>
      <c r="B7606" s="37">
        <f t="shared" si="236"/>
        <v>10</v>
      </c>
      <c r="C7606" s="37">
        <f t="shared" si="237"/>
        <v>2008</v>
      </c>
      <c r="D7606" s="19">
        <v>36.799999999999997</v>
      </c>
      <c r="E7606" s="11">
        <v>17.399999999999999</v>
      </c>
    </row>
    <row r="7607" spans="1:5" x14ac:dyDescent="0.25">
      <c r="A7607" s="39">
        <v>39746</v>
      </c>
      <c r="B7607" s="37">
        <f t="shared" si="236"/>
        <v>10</v>
      </c>
      <c r="C7607" s="37">
        <f t="shared" si="237"/>
        <v>2008</v>
      </c>
      <c r="D7607" s="19">
        <v>37.700000000000003</v>
      </c>
      <c r="E7607" s="11">
        <v>17.5</v>
      </c>
    </row>
    <row r="7608" spans="1:5" x14ac:dyDescent="0.25">
      <c r="A7608" s="39">
        <v>39747</v>
      </c>
      <c r="B7608" s="37">
        <f t="shared" si="236"/>
        <v>10</v>
      </c>
      <c r="C7608" s="37">
        <f t="shared" si="237"/>
        <v>2008</v>
      </c>
      <c r="D7608" s="19">
        <v>36.1</v>
      </c>
      <c r="E7608" s="11">
        <v>18.100000000000001</v>
      </c>
    </row>
    <row r="7609" spans="1:5" x14ac:dyDescent="0.25">
      <c r="A7609" s="39">
        <v>39748</v>
      </c>
      <c r="B7609" s="37">
        <f t="shared" si="236"/>
        <v>10</v>
      </c>
      <c r="C7609" s="37">
        <f t="shared" si="237"/>
        <v>2008</v>
      </c>
      <c r="D7609" s="19">
        <v>36</v>
      </c>
      <c r="E7609" s="11">
        <v>19.600000000000001</v>
      </c>
    </row>
    <row r="7610" spans="1:5" x14ac:dyDescent="0.25">
      <c r="A7610" s="39">
        <v>39749</v>
      </c>
      <c r="B7610" s="37">
        <f t="shared" si="236"/>
        <v>10</v>
      </c>
      <c r="C7610" s="37">
        <f t="shared" si="237"/>
        <v>2008</v>
      </c>
      <c r="D7610" s="19">
        <v>34.700000000000003</v>
      </c>
      <c r="E7610" s="11">
        <v>16</v>
      </c>
    </row>
    <row r="7611" spans="1:5" x14ac:dyDescent="0.25">
      <c r="A7611" s="39">
        <v>39750</v>
      </c>
      <c r="B7611" s="37">
        <f t="shared" si="236"/>
        <v>10</v>
      </c>
      <c r="C7611" s="37">
        <f t="shared" si="237"/>
        <v>2008</v>
      </c>
      <c r="D7611" s="19">
        <v>34.4</v>
      </c>
      <c r="E7611" s="12">
        <v>19</v>
      </c>
    </row>
    <row r="7612" spans="1:5" x14ac:dyDescent="0.25">
      <c r="A7612" s="39">
        <v>39751</v>
      </c>
      <c r="B7612" s="37">
        <f t="shared" si="236"/>
        <v>10</v>
      </c>
      <c r="C7612" s="37">
        <f t="shared" si="237"/>
        <v>2008</v>
      </c>
      <c r="D7612" s="11">
        <v>34.5</v>
      </c>
      <c r="E7612" s="16">
        <v>17.5</v>
      </c>
    </row>
    <row r="7613" spans="1:5" x14ac:dyDescent="0.25">
      <c r="A7613" s="39">
        <v>39752</v>
      </c>
      <c r="B7613" s="37">
        <f t="shared" si="236"/>
        <v>10</v>
      </c>
      <c r="C7613" s="37">
        <f t="shared" si="237"/>
        <v>2008</v>
      </c>
      <c r="D7613" s="19">
        <v>35</v>
      </c>
      <c r="E7613" s="19">
        <v>18.399999999999999</v>
      </c>
    </row>
    <row r="7614" spans="1:5" x14ac:dyDescent="0.25">
      <c r="A7614" s="39">
        <v>39753</v>
      </c>
      <c r="B7614" s="37">
        <f t="shared" si="236"/>
        <v>11</v>
      </c>
      <c r="C7614" s="37">
        <f t="shared" si="237"/>
        <v>2008</v>
      </c>
      <c r="D7614" s="19">
        <v>35.200000000000003</v>
      </c>
      <c r="E7614" s="19">
        <v>18.3</v>
      </c>
    </row>
    <row r="7615" spans="1:5" x14ac:dyDescent="0.25">
      <c r="A7615" s="39">
        <v>39754</v>
      </c>
      <c r="B7615" s="37">
        <f t="shared" si="236"/>
        <v>11</v>
      </c>
      <c r="C7615" s="37">
        <f t="shared" si="237"/>
        <v>2008</v>
      </c>
      <c r="D7615" s="19">
        <v>35.200000000000003</v>
      </c>
      <c r="E7615" s="19">
        <v>17.7</v>
      </c>
    </row>
    <row r="7616" spans="1:5" x14ac:dyDescent="0.25">
      <c r="A7616" s="39">
        <v>39755</v>
      </c>
      <c r="B7616" s="37">
        <f t="shared" si="236"/>
        <v>11</v>
      </c>
      <c r="C7616" s="37">
        <f t="shared" si="237"/>
        <v>2008</v>
      </c>
      <c r="D7616" s="19">
        <v>36.200000000000003</v>
      </c>
      <c r="E7616" s="19">
        <v>18.5</v>
      </c>
    </row>
    <row r="7617" spans="1:5" x14ac:dyDescent="0.25">
      <c r="A7617" s="39">
        <v>39756</v>
      </c>
      <c r="B7617" s="37">
        <f t="shared" si="236"/>
        <v>11</v>
      </c>
      <c r="C7617" s="37">
        <f t="shared" si="237"/>
        <v>2008</v>
      </c>
      <c r="D7617" s="19">
        <v>36</v>
      </c>
      <c r="E7617" s="19">
        <v>35.200000000000003</v>
      </c>
    </row>
    <row r="7618" spans="1:5" x14ac:dyDescent="0.25">
      <c r="A7618" s="39">
        <v>39757</v>
      </c>
      <c r="B7618" s="37">
        <f t="shared" si="236"/>
        <v>11</v>
      </c>
      <c r="C7618" s="37">
        <f t="shared" si="237"/>
        <v>2008</v>
      </c>
      <c r="D7618" s="19">
        <v>35.200000000000003</v>
      </c>
      <c r="E7618" s="19">
        <v>34.4</v>
      </c>
    </row>
    <row r="7619" spans="1:5" x14ac:dyDescent="0.25">
      <c r="A7619" s="39">
        <v>39758</v>
      </c>
      <c r="B7619" s="37">
        <f t="shared" ref="B7619:B7682" si="238">MONTH(A7619)</f>
        <v>11</v>
      </c>
      <c r="C7619" s="37">
        <f t="shared" ref="C7619:C7682" si="239">YEAR(A7619)</f>
        <v>2008</v>
      </c>
      <c r="D7619" s="19">
        <v>34.4</v>
      </c>
      <c r="E7619" s="19">
        <v>35.700000000000003</v>
      </c>
    </row>
    <row r="7620" spans="1:5" x14ac:dyDescent="0.25">
      <c r="A7620" s="39">
        <v>39759</v>
      </c>
      <c r="B7620" s="37">
        <f t="shared" si="238"/>
        <v>11</v>
      </c>
      <c r="C7620" s="37">
        <f t="shared" si="239"/>
        <v>2008</v>
      </c>
      <c r="D7620" s="19">
        <v>35.700000000000003</v>
      </c>
      <c r="E7620" s="19">
        <v>37</v>
      </c>
    </row>
    <row r="7621" spans="1:5" x14ac:dyDescent="0.25">
      <c r="A7621" s="39">
        <v>39760</v>
      </c>
      <c r="B7621" s="37">
        <f t="shared" si="238"/>
        <v>11</v>
      </c>
      <c r="C7621" s="37">
        <f t="shared" si="239"/>
        <v>2008</v>
      </c>
      <c r="D7621" s="19">
        <v>37</v>
      </c>
      <c r="E7621" s="19">
        <v>36.700000000000003</v>
      </c>
    </row>
    <row r="7622" spans="1:5" x14ac:dyDescent="0.25">
      <c r="A7622" s="39">
        <v>39761</v>
      </c>
      <c r="B7622" s="37">
        <f t="shared" si="238"/>
        <v>11</v>
      </c>
      <c r="C7622" s="37">
        <f t="shared" si="239"/>
        <v>2008</v>
      </c>
      <c r="D7622" s="19">
        <v>36.700000000000003</v>
      </c>
      <c r="E7622" s="19">
        <v>35.700000000000003</v>
      </c>
    </row>
    <row r="7623" spans="1:5" x14ac:dyDescent="0.25">
      <c r="A7623" s="39">
        <v>39762</v>
      </c>
      <c r="B7623" s="37">
        <f t="shared" si="238"/>
        <v>11</v>
      </c>
      <c r="C7623" s="37">
        <f t="shared" si="239"/>
        <v>2008</v>
      </c>
      <c r="D7623" s="19">
        <v>35.700000000000003</v>
      </c>
      <c r="E7623" s="19">
        <v>35.1</v>
      </c>
    </row>
    <row r="7624" spans="1:5" x14ac:dyDescent="0.25">
      <c r="A7624" s="39">
        <v>39763</v>
      </c>
      <c r="B7624" s="37">
        <f t="shared" si="238"/>
        <v>11</v>
      </c>
      <c r="C7624" s="37">
        <f t="shared" si="239"/>
        <v>2008</v>
      </c>
      <c r="D7624" s="19">
        <v>35</v>
      </c>
      <c r="E7624" s="19">
        <v>17.7</v>
      </c>
    </row>
    <row r="7625" spans="1:5" x14ac:dyDescent="0.25">
      <c r="A7625" s="39">
        <v>39764</v>
      </c>
      <c r="B7625" s="37">
        <f t="shared" si="238"/>
        <v>11</v>
      </c>
      <c r="C7625" s="37">
        <f t="shared" si="239"/>
        <v>2008</v>
      </c>
      <c r="D7625" s="19">
        <v>34.200000000000003</v>
      </c>
      <c r="E7625" s="19">
        <v>17.3</v>
      </c>
    </row>
    <row r="7626" spans="1:5" x14ac:dyDescent="0.25">
      <c r="A7626" s="39">
        <v>39765</v>
      </c>
      <c r="B7626" s="37">
        <f t="shared" si="238"/>
        <v>11</v>
      </c>
      <c r="C7626" s="37">
        <f t="shared" si="239"/>
        <v>2008</v>
      </c>
      <c r="D7626" s="19">
        <v>33.4</v>
      </c>
      <c r="E7626" s="19">
        <v>15.7</v>
      </c>
    </row>
    <row r="7627" spans="1:5" x14ac:dyDescent="0.25">
      <c r="A7627" s="39">
        <v>39766</v>
      </c>
      <c r="B7627" s="37">
        <f t="shared" si="238"/>
        <v>11</v>
      </c>
      <c r="C7627" s="37">
        <f t="shared" si="239"/>
        <v>2008</v>
      </c>
      <c r="D7627" s="19">
        <v>33</v>
      </c>
      <c r="E7627" s="19">
        <v>16.5</v>
      </c>
    </row>
    <row r="7628" spans="1:5" x14ac:dyDescent="0.25">
      <c r="A7628" s="39">
        <v>39767</v>
      </c>
      <c r="B7628" s="37">
        <f t="shared" si="238"/>
        <v>11</v>
      </c>
      <c r="C7628" s="37">
        <f t="shared" si="239"/>
        <v>2008</v>
      </c>
      <c r="D7628" s="19">
        <v>32.6</v>
      </c>
      <c r="E7628" s="19">
        <v>17.2</v>
      </c>
    </row>
    <row r="7629" spans="1:5" x14ac:dyDescent="0.25">
      <c r="A7629" s="39">
        <v>39768</v>
      </c>
      <c r="B7629" s="37">
        <f t="shared" si="238"/>
        <v>11</v>
      </c>
      <c r="C7629" s="37">
        <f t="shared" si="239"/>
        <v>2008</v>
      </c>
      <c r="D7629" s="19">
        <v>31</v>
      </c>
      <c r="E7629" s="19">
        <v>19.399999999999999</v>
      </c>
    </row>
    <row r="7630" spans="1:5" x14ac:dyDescent="0.25">
      <c r="A7630" s="39">
        <v>39769</v>
      </c>
      <c r="B7630" s="37">
        <f t="shared" si="238"/>
        <v>11</v>
      </c>
      <c r="C7630" s="37">
        <f t="shared" si="239"/>
        <v>2008</v>
      </c>
      <c r="D7630" s="19">
        <v>33</v>
      </c>
      <c r="E7630" s="19">
        <v>23.2</v>
      </c>
    </row>
    <row r="7631" spans="1:5" x14ac:dyDescent="0.25">
      <c r="A7631" s="39">
        <v>39770</v>
      </c>
      <c r="B7631" s="37">
        <f t="shared" si="238"/>
        <v>11</v>
      </c>
      <c r="C7631" s="37">
        <f t="shared" si="239"/>
        <v>2008</v>
      </c>
      <c r="D7631" s="19">
        <v>33.5</v>
      </c>
      <c r="E7631" s="19">
        <v>21.1</v>
      </c>
    </row>
    <row r="7632" spans="1:5" x14ac:dyDescent="0.25">
      <c r="A7632" s="39">
        <v>39771</v>
      </c>
      <c r="B7632" s="37">
        <f t="shared" si="238"/>
        <v>11</v>
      </c>
      <c r="C7632" s="37">
        <f t="shared" si="239"/>
        <v>2008</v>
      </c>
      <c r="D7632" s="19">
        <v>32.200000000000003</v>
      </c>
      <c r="E7632" s="19">
        <v>23.2</v>
      </c>
    </row>
    <row r="7633" spans="1:5" x14ac:dyDescent="0.25">
      <c r="A7633" s="39">
        <v>39772</v>
      </c>
      <c r="B7633" s="37">
        <f t="shared" si="238"/>
        <v>11</v>
      </c>
      <c r="C7633" s="37">
        <f t="shared" si="239"/>
        <v>2008</v>
      </c>
      <c r="D7633" s="19">
        <v>31.2</v>
      </c>
      <c r="E7633" s="19">
        <v>14.2</v>
      </c>
    </row>
    <row r="7634" spans="1:5" x14ac:dyDescent="0.25">
      <c r="A7634" s="39">
        <v>39773</v>
      </c>
      <c r="B7634" s="37">
        <f t="shared" si="238"/>
        <v>11</v>
      </c>
      <c r="C7634" s="37">
        <f t="shared" si="239"/>
        <v>2008</v>
      </c>
      <c r="D7634" s="19">
        <v>33.299999999999997</v>
      </c>
      <c r="E7634" s="19">
        <v>14.3</v>
      </c>
    </row>
    <row r="7635" spans="1:5" x14ac:dyDescent="0.25">
      <c r="A7635" s="39">
        <v>39774</v>
      </c>
      <c r="B7635" s="37">
        <f t="shared" si="238"/>
        <v>11</v>
      </c>
      <c r="C7635" s="37">
        <f t="shared" si="239"/>
        <v>2008</v>
      </c>
      <c r="D7635" s="19">
        <v>33.4</v>
      </c>
      <c r="E7635" s="19">
        <v>15.5</v>
      </c>
    </row>
    <row r="7636" spans="1:5" x14ac:dyDescent="0.25">
      <c r="A7636" s="39">
        <v>39775</v>
      </c>
      <c r="B7636" s="37">
        <f t="shared" si="238"/>
        <v>11</v>
      </c>
      <c r="C7636" s="37">
        <f t="shared" si="239"/>
        <v>2008</v>
      </c>
      <c r="D7636" s="19">
        <v>33.9</v>
      </c>
      <c r="E7636" s="19">
        <v>15.6</v>
      </c>
    </row>
    <row r="7637" spans="1:5" x14ac:dyDescent="0.25">
      <c r="A7637" s="39">
        <v>39776</v>
      </c>
      <c r="B7637" s="37">
        <f t="shared" si="238"/>
        <v>11</v>
      </c>
      <c r="C7637" s="37">
        <f t="shared" si="239"/>
        <v>2008</v>
      </c>
      <c r="D7637" s="19">
        <v>34.799999999999997</v>
      </c>
      <c r="E7637" s="19">
        <v>14.6</v>
      </c>
    </row>
    <row r="7638" spans="1:5" x14ac:dyDescent="0.25">
      <c r="A7638" s="39">
        <v>39777</v>
      </c>
      <c r="B7638" s="37">
        <f t="shared" si="238"/>
        <v>11</v>
      </c>
      <c r="C7638" s="37">
        <f t="shared" si="239"/>
        <v>2008</v>
      </c>
      <c r="D7638" s="19">
        <v>33.799999999999997</v>
      </c>
      <c r="E7638" s="19">
        <v>15</v>
      </c>
    </row>
    <row r="7639" spans="1:5" x14ac:dyDescent="0.25">
      <c r="A7639" s="39">
        <v>39778</v>
      </c>
      <c r="B7639" s="37">
        <f t="shared" si="238"/>
        <v>11</v>
      </c>
      <c r="C7639" s="37">
        <f t="shared" si="239"/>
        <v>2008</v>
      </c>
      <c r="D7639" s="19">
        <v>34.799999999999997</v>
      </c>
      <c r="E7639" s="19">
        <v>13.7</v>
      </c>
    </row>
    <row r="7640" spans="1:5" x14ac:dyDescent="0.25">
      <c r="A7640" s="39">
        <v>39779</v>
      </c>
      <c r="B7640" s="37">
        <f t="shared" si="238"/>
        <v>11</v>
      </c>
      <c r="C7640" s="37">
        <f t="shared" si="239"/>
        <v>2008</v>
      </c>
      <c r="D7640" s="19">
        <v>33.799999999999997</v>
      </c>
      <c r="E7640" s="19">
        <v>12</v>
      </c>
    </row>
    <row r="7641" spans="1:5" x14ac:dyDescent="0.25">
      <c r="A7641" s="39">
        <v>39780</v>
      </c>
      <c r="B7641" s="37">
        <f t="shared" si="238"/>
        <v>11</v>
      </c>
      <c r="C7641" s="37">
        <f t="shared" si="239"/>
        <v>2008</v>
      </c>
      <c r="D7641" s="19">
        <v>33.299999999999997</v>
      </c>
      <c r="E7641" s="19">
        <v>23</v>
      </c>
    </row>
    <row r="7642" spans="1:5" x14ac:dyDescent="0.25">
      <c r="A7642" s="39">
        <v>39781</v>
      </c>
      <c r="B7642" s="37">
        <f t="shared" si="238"/>
        <v>11</v>
      </c>
      <c r="C7642" s="37">
        <f t="shared" si="239"/>
        <v>2008</v>
      </c>
      <c r="D7642" s="19">
        <v>30.3</v>
      </c>
      <c r="E7642" s="19">
        <v>20.5</v>
      </c>
    </row>
    <row r="7643" spans="1:5" x14ac:dyDescent="0.25">
      <c r="A7643" s="39">
        <v>39782</v>
      </c>
      <c r="B7643" s="37">
        <f t="shared" si="238"/>
        <v>11</v>
      </c>
      <c r="C7643" s="37">
        <f t="shared" si="239"/>
        <v>2008</v>
      </c>
      <c r="D7643" s="7">
        <v>27</v>
      </c>
      <c r="E7643" s="11">
        <v>20.7</v>
      </c>
    </row>
    <row r="7644" spans="1:5" x14ac:dyDescent="0.25">
      <c r="A7644" s="39">
        <v>39783</v>
      </c>
      <c r="B7644" s="37">
        <f t="shared" si="238"/>
        <v>12</v>
      </c>
      <c r="C7644" s="37">
        <f t="shared" si="239"/>
        <v>2008</v>
      </c>
      <c r="D7644" s="11">
        <v>32</v>
      </c>
      <c r="E7644" s="11">
        <v>18.5</v>
      </c>
    </row>
    <row r="7645" spans="1:5" x14ac:dyDescent="0.25">
      <c r="A7645" s="39">
        <v>39784</v>
      </c>
      <c r="B7645" s="37">
        <f t="shared" si="238"/>
        <v>12</v>
      </c>
      <c r="C7645" s="37">
        <f t="shared" si="239"/>
        <v>2008</v>
      </c>
      <c r="D7645" s="11">
        <v>33.6</v>
      </c>
      <c r="E7645" s="11">
        <v>19.3</v>
      </c>
    </row>
    <row r="7646" spans="1:5" x14ac:dyDescent="0.25">
      <c r="A7646" s="39">
        <v>39785</v>
      </c>
      <c r="B7646" s="37">
        <f t="shared" si="238"/>
        <v>12</v>
      </c>
      <c r="C7646" s="37">
        <f t="shared" si="239"/>
        <v>2008</v>
      </c>
      <c r="D7646" s="11">
        <v>34.4</v>
      </c>
      <c r="E7646" s="11">
        <v>21.5</v>
      </c>
    </row>
    <row r="7647" spans="1:5" x14ac:dyDescent="0.25">
      <c r="A7647" s="39">
        <v>39786</v>
      </c>
      <c r="B7647" s="37">
        <f t="shared" si="238"/>
        <v>12</v>
      </c>
      <c r="C7647" s="37">
        <f t="shared" si="239"/>
        <v>2008</v>
      </c>
      <c r="D7647" s="11">
        <v>35.1</v>
      </c>
      <c r="E7647" s="11">
        <v>21</v>
      </c>
    </row>
    <row r="7648" spans="1:5" x14ac:dyDescent="0.25">
      <c r="A7648" s="39">
        <v>39787</v>
      </c>
      <c r="B7648" s="37">
        <f t="shared" si="238"/>
        <v>12</v>
      </c>
      <c r="C7648" s="37">
        <f t="shared" si="239"/>
        <v>2008</v>
      </c>
      <c r="D7648" s="11">
        <v>37.5</v>
      </c>
      <c r="E7648" s="11">
        <v>20.5</v>
      </c>
    </row>
    <row r="7649" spans="1:5" x14ac:dyDescent="0.25">
      <c r="A7649" s="39">
        <v>39788</v>
      </c>
      <c r="B7649" s="37">
        <f t="shared" si="238"/>
        <v>12</v>
      </c>
      <c r="C7649" s="37">
        <f t="shared" si="239"/>
        <v>2008</v>
      </c>
      <c r="D7649" s="11">
        <v>35.700000000000003</v>
      </c>
      <c r="E7649" s="11">
        <v>18.5</v>
      </c>
    </row>
    <row r="7650" spans="1:5" x14ac:dyDescent="0.25">
      <c r="A7650" s="39">
        <v>39789</v>
      </c>
      <c r="B7650" s="37">
        <f t="shared" si="238"/>
        <v>12</v>
      </c>
      <c r="C7650" s="37">
        <f t="shared" si="239"/>
        <v>2008</v>
      </c>
      <c r="D7650" s="11">
        <v>35</v>
      </c>
      <c r="E7650" s="11">
        <v>16.5</v>
      </c>
    </row>
    <row r="7651" spans="1:5" x14ac:dyDescent="0.25">
      <c r="A7651" s="39">
        <v>39790</v>
      </c>
      <c r="B7651" s="37">
        <f t="shared" si="238"/>
        <v>12</v>
      </c>
      <c r="C7651" s="37">
        <f t="shared" si="239"/>
        <v>2008</v>
      </c>
      <c r="D7651" s="11">
        <v>34.299999999999997</v>
      </c>
      <c r="E7651" s="11">
        <v>21.4</v>
      </c>
    </row>
    <row r="7652" spans="1:5" x14ac:dyDescent="0.25">
      <c r="A7652" s="39">
        <v>39791</v>
      </c>
      <c r="B7652" s="37">
        <f t="shared" si="238"/>
        <v>12</v>
      </c>
      <c r="C7652" s="37">
        <f t="shared" si="239"/>
        <v>2008</v>
      </c>
      <c r="D7652" s="11">
        <v>31.7</v>
      </c>
      <c r="E7652" s="11">
        <v>20.2</v>
      </c>
    </row>
    <row r="7653" spans="1:5" x14ac:dyDescent="0.25">
      <c r="A7653" s="39">
        <v>39792</v>
      </c>
      <c r="B7653" s="37">
        <f t="shared" si="238"/>
        <v>12</v>
      </c>
      <c r="C7653" s="37">
        <f t="shared" si="239"/>
        <v>2008</v>
      </c>
      <c r="D7653" s="11">
        <v>28.8</v>
      </c>
      <c r="E7653" s="11">
        <v>18.7</v>
      </c>
    </row>
    <row r="7654" spans="1:5" x14ac:dyDescent="0.25">
      <c r="A7654" s="39">
        <v>39793</v>
      </c>
      <c r="B7654" s="37">
        <f t="shared" si="238"/>
        <v>12</v>
      </c>
      <c r="C7654" s="37">
        <f t="shared" si="239"/>
        <v>2008</v>
      </c>
      <c r="D7654" s="11">
        <v>28.7</v>
      </c>
      <c r="E7654" s="11">
        <v>17.3</v>
      </c>
    </row>
    <row r="7655" spans="1:5" x14ac:dyDescent="0.25">
      <c r="A7655" s="39">
        <v>39794</v>
      </c>
      <c r="B7655" s="37">
        <f t="shared" si="238"/>
        <v>12</v>
      </c>
      <c r="C7655" s="37">
        <f t="shared" si="239"/>
        <v>2008</v>
      </c>
      <c r="D7655" s="11">
        <v>28.6</v>
      </c>
      <c r="E7655" s="11">
        <v>10.6</v>
      </c>
    </row>
    <row r="7656" spans="1:5" x14ac:dyDescent="0.25">
      <c r="A7656" s="39">
        <v>39795</v>
      </c>
      <c r="B7656" s="37">
        <f t="shared" si="238"/>
        <v>12</v>
      </c>
      <c r="C7656" s="37">
        <f t="shared" si="239"/>
        <v>2008</v>
      </c>
      <c r="D7656" s="11">
        <v>30.6</v>
      </c>
      <c r="E7656" s="11">
        <v>14.4</v>
      </c>
    </row>
    <row r="7657" spans="1:5" x14ac:dyDescent="0.25">
      <c r="A7657" s="39">
        <v>39796</v>
      </c>
      <c r="B7657" s="37">
        <f t="shared" si="238"/>
        <v>12</v>
      </c>
      <c r="C7657" s="37">
        <f t="shared" si="239"/>
        <v>2008</v>
      </c>
      <c r="D7657" s="11">
        <v>33</v>
      </c>
      <c r="E7657" s="11">
        <v>13.5</v>
      </c>
    </row>
    <row r="7658" spans="1:5" x14ac:dyDescent="0.25">
      <c r="A7658" s="39">
        <v>39797</v>
      </c>
      <c r="B7658" s="37">
        <f t="shared" si="238"/>
        <v>12</v>
      </c>
      <c r="C7658" s="37">
        <f t="shared" si="239"/>
        <v>2008</v>
      </c>
      <c r="D7658" s="11">
        <v>34</v>
      </c>
      <c r="E7658" s="11">
        <v>17.600000000000001</v>
      </c>
    </row>
    <row r="7659" spans="1:5" x14ac:dyDescent="0.25">
      <c r="A7659" s="39">
        <v>39798</v>
      </c>
      <c r="B7659" s="37">
        <f t="shared" si="238"/>
        <v>12</v>
      </c>
      <c r="C7659" s="37">
        <f t="shared" si="239"/>
        <v>2008</v>
      </c>
      <c r="D7659" s="11">
        <v>33.799999999999997</v>
      </c>
      <c r="E7659" s="11">
        <v>17.3</v>
      </c>
    </row>
    <row r="7660" spans="1:5" x14ac:dyDescent="0.25">
      <c r="A7660" s="39">
        <v>39799</v>
      </c>
      <c r="B7660" s="37">
        <f t="shared" si="238"/>
        <v>12</v>
      </c>
      <c r="C7660" s="37">
        <f t="shared" si="239"/>
        <v>2008</v>
      </c>
      <c r="D7660" s="11">
        <v>34.1</v>
      </c>
      <c r="E7660" s="11">
        <v>20.6</v>
      </c>
    </row>
    <row r="7661" spans="1:5" x14ac:dyDescent="0.25">
      <c r="A7661" s="39">
        <v>39800</v>
      </c>
      <c r="B7661" s="37">
        <f t="shared" si="238"/>
        <v>12</v>
      </c>
      <c r="C7661" s="37">
        <f t="shared" si="239"/>
        <v>2008</v>
      </c>
      <c r="D7661" s="11">
        <v>34.200000000000003</v>
      </c>
      <c r="E7661" s="11">
        <v>17.399999999999999</v>
      </c>
    </row>
    <row r="7662" spans="1:5" x14ac:dyDescent="0.25">
      <c r="A7662" s="39">
        <v>39801</v>
      </c>
      <c r="B7662" s="37">
        <f t="shared" si="238"/>
        <v>12</v>
      </c>
      <c r="C7662" s="37">
        <f t="shared" si="239"/>
        <v>2008</v>
      </c>
      <c r="D7662" s="11">
        <v>29.2</v>
      </c>
      <c r="E7662" s="11">
        <v>20</v>
      </c>
    </row>
    <row r="7663" spans="1:5" x14ac:dyDescent="0.25">
      <c r="A7663" s="39">
        <v>39802</v>
      </c>
      <c r="B7663" s="37">
        <f t="shared" si="238"/>
        <v>12</v>
      </c>
      <c r="C7663" s="37">
        <f t="shared" si="239"/>
        <v>2008</v>
      </c>
      <c r="D7663" s="11">
        <v>27.2</v>
      </c>
      <c r="E7663" s="11">
        <v>16.5</v>
      </c>
    </row>
    <row r="7664" spans="1:5" x14ac:dyDescent="0.25">
      <c r="A7664" s="39">
        <v>39803</v>
      </c>
      <c r="B7664" s="37">
        <f t="shared" si="238"/>
        <v>12</v>
      </c>
      <c r="C7664" s="37">
        <f t="shared" si="239"/>
        <v>2008</v>
      </c>
      <c r="D7664" s="11">
        <v>24</v>
      </c>
      <c r="E7664" s="11">
        <v>15.5</v>
      </c>
    </row>
    <row r="7665" spans="1:5" x14ac:dyDescent="0.25">
      <c r="A7665" s="39">
        <v>39804</v>
      </c>
      <c r="B7665" s="37">
        <f t="shared" si="238"/>
        <v>12</v>
      </c>
      <c r="C7665" s="37">
        <f t="shared" si="239"/>
        <v>2008</v>
      </c>
      <c r="D7665" s="11">
        <v>29.3</v>
      </c>
      <c r="E7665" s="11">
        <v>16</v>
      </c>
    </row>
    <row r="7666" spans="1:5" x14ac:dyDescent="0.25">
      <c r="A7666" s="39">
        <v>39805</v>
      </c>
      <c r="B7666" s="37">
        <f t="shared" si="238"/>
        <v>12</v>
      </c>
      <c r="C7666" s="37">
        <f t="shared" si="239"/>
        <v>2008</v>
      </c>
      <c r="D7666" s="11">
        <v>32</v>
      </c>
      <c r="E7666" s="11">
        <v>12.6</v>
      </c>
    </row>
    <row r="7667" spans="1:5" x14ac:dyDescent="0.25">
      <c r="A7667" s="39">
        <v>39806</v>
      </c>
      <c r="B7667" s="37">
        <f t="shared" si="238"/>
        <v>12</v>
      </c>
      <c r="C7667" s="37">
        <f t="shared" si="239"/>
        <v>2008</v>
      </c>
      <c r="D7667" s="11">
        <v>30</v>
      </c>
      <c r="E7667" s="11">
        <v>11</v>
      </c>
    </row>
    <row r="7668" spans="1:5" x14ac:dyDescent="0.25">
      <c r="A7668" s="39">
        <v>39807</v>
      </c>
      <c r="B7668" s="37">
        <f t="shared" si="238"/>
        <v>12</v>
      </c>
      <c r="C7668" s="37">
        <f t="shared" si="239"/>
        <v>2008</v>
      </c>
      <c r="D7668" s="11">
        <v>30.5</v>
      </c>
      <c r="E7668" s="11">
        <v>10.5</v>
      </c>
    </row>
    <row r="7669" spans="1:5" x14ac:dyDescent="0.25">
      <c r="A7669" s="39">
        <v>39808</v>
      </c>
      <c r="B7669" s="37">
        <f t="shared" si="238"/>
        <v>12</v>
      </c>
      <c r="C7669" s="37">
        <f t="shared" si="239"/>
        <v>2008</v>
      </c>
      <c r="D7669" s="11">
        <v>31.5</v>
      </c>
      <c r="E7669" s="11">
        <v>11</v>
      </c>
    </row>
    <row r="7670" spans="1:5" x14ac:dyDescent="0.25">
      <c r="A7670" s="39">
        <v>39809</v>
      </c>
      <c r="B7670" s="37">
        <f t="shared" si="238"/>
        <v>12</v>
      </c>
      <c r="C7670" s="37">
        <f t="shared" si="239"/>
        <v>2008</v>
      </c>
      <c r="D7670" s="11">
        <v>28</v>
      </c>
      <c r="E7670" s="11">
        <v>10.3</v>
      </c>
    </row>
    <row r="7671" spans="1:5" x14ac:dyDescent="0.25">
      <c r="A7671" s="39">
        <v>39810</v>
      </c>
      <c r="B7671" s="37">
        <f t="shared" si="238"/>
        <v>12</v>
      </c>
      <c r="C7671" s="37">
        <f t="shared" si="239"/>
        <v>2008</v>
      </c>
      <c r="D7671" s="11">
        <v>28.1</v>
      </c>
      <c r="E7671" s="11">
        <v>11.2</v>
      </c>
    </row>
    <row r="7672" spans="1:5" x14ac:dyDescent="0.25">
      <c r="A7672" s="39">
        <v>39811</v>
      </c>
      <c r="B7672" s="37">
        <f t="shared" si="238"/>
        <v>12</v>
      </c>
      <c r="C7672" s="37">
        <f t="shared" si="239"/>
        <v>2008</v>
      </c>
      <c r="D7672" s="11">
        <v>27.7</v>
      </c>
      <c r="E7672" s="12">
        <v>11</v>
      </c>
    </row>
    <row r="7673" spans="1:5" x14ac:dyDescent="0.25">
      <c r="A7673" s="39">
        <v>39812</v>
      </c>
      <c r="B7673" s="37">
        <f t="shared" si="238"/>
        <v>12</v>
      </c>
      <c r="C7673" s="37">
        <f t="shared" si="239"/>
        <v>2008</v>
      </c>
      <c r="D7673" s="11">
        <v>27.4</v>
      </c>
      <c r="E7673" s="16">
        <v>11.5</v>
      </c>
    </row>
    <row r="7674" spans="1:5" x14ac:dyDescent="0.25">
      <c r="A7674" s="39">
        <v>39813</v>
      </c>
      <c r="B7674" s="37">
        <f t="shared" si="238"/>
        <v>12</v>
      </c>
      <c r="C7674" s="37">
        <f t="shared" si="239"/>
        <v>2008</v>
      </c>
      <c r="D7674" s="26">
        <v>27.3</v>
      </c>
      <c r="E7674" s="26">
        <v>11.3</v>
      </c>
    </row>
    <row r="7675" spans="1:5" x14ac:dyDescent="0.25">
      <c r="A7675" s="39">
        <v>39814</v>
      </c>
      <c r="B7675" s="37">
        <f t="shared" si="238"/>
        <v>1</v>
      </c>
      <c r="C7675" s="37">
        <f t="shared" si="239"/>
        <v>2009</v>
      </c>
      <c r="D7675" s="27">
        <v>29.1</v>
      </c>
      <c r="E7675" s="28">
        <v>10.7</v>
      </c>
    </row>
    <row r="7676" spans="1:5" x14ac:dyDescent="0.25">
      <c r="A7676" s="39">
        <v>39815</v>
      </c>
      <c r="B7676" s="37">
        <f t="shared" si="238"/>
        <v>1</v>
      </c>
      <c r="C7676" s="37">
        <f t="shared" si="239"/>
        <v>2009</v>
      </c>
      <c r="D7676" s="27">
        <v>29.7</v>
      </c>
      <c r="E7676" s="28">
        <v>8</v>
      </c>
    </row>
    <row r="7677" spans="1:5" x14ac:dyDescent="0.25">
      <c r="A7677" s="39">
        <v>39816</v>
      </c>
      <c r="B7677" s="37">
        <f t="shared" si="238"/>
        <v>1</v>
      </c>
      <c r="C7677" s="37">
        <f t="shared" si="239"/>
        <v>2009</v>
      </c>
      <c r="D7677" s="27">
        <v>29.1</v>
      </c>
      <c r="E7677" s="28">
        <v>11.4</v>
      </c>
    </row>
    <row r="7678" spans="1:5" x14ac:dyDescent="0.25">
      <c r="A7678" s="39">
        <v>39817</v>
      </c>
      <c r="B7678" s="37">
        <f t="shared" si="238"/>
        <v>1</v>
      </c>
      <c r="C7678" s="37">
        <f t="shared" si="239"/>
        <v>2009</v>
      </c>
      <c r="D7678" s="27">
        <v>30</v>
      </c>
      <c r="E7678" s="29">
        <v>13.2</v>
      </c>
    </row>
    <row r="7679" spans="1:5" x14ac:dyDescent="0.25">
      <c r="A7679" s="39">
        <v>39818</v>
      </c>
      <c r="B7679" s="37">
        <f t="shared" si="238"/>
        <v>1</v>
      </c>
      <c r="C7679" s="37">
        <f t="shared" si="239"/>
        <v>2009</v>
      </c>
      <c r="D7679" s="27">
        <v>28</v>
      </c>
      <c r="E7679" s="29">
        <v>18</v>
      </c>
    </row>
    <row r="7680" spans="1:5" x14ac:dyDescent="0.25">
      <c r="A7680" s="39">
        <v>39819</v>
      </c>
      <c r="B7680" s="37">
        <f t="shared" si="238"/>
        <v>1</v>
      </c>
      <c r="C7680" s="37">
        <f t="shared" si="239"/>
        <v>2009</v>
      </c>
      <c r="D7680" s="27">
        <v>27.5</v>
      </c>
      <c r="E7680" s="29">
        <v>11.8</v>
      </c>
    </row>
    <row r="7681" spans="1:5" x14ac:dyDescent="0.25">
      <c r="A7681" s="39">
        <v>39820</v>
      </c>
      <c r="B7681" s="37">
        <f t="shared" si="238"/>
        <v>1</v>
      </c>
      <c r="C7681" s="37">
        <f t="shared" si="239"/>
        <v>2009</v>
      </c>
      <c r="D7681" s="27">
        <v>28.6</v>
      </c>
      <c r="E7681" s="29">
        <v>12.5</v>
      </c>
    </row>
    <row r="7682" spans="1:5" x14ac:dyDescent="0.25">
      <c r="A7682" s="39">
        <v>39821</v>
      </c>
      <c r="B7682" s="37">
        <f t="shared" si="238"/>
        <v>1</v>
      </c>
      <c r="C7682" s="37">
        <f t="shared" si="239"/>
        <v>2009</v>
      </c>
      <c r="D7682" s="28">
        <v>28.5</v>
      </c>
      <c r="E7682" s="28">
        <v>11.5</v>
      </c>
    </row>
    <row r="7683" spans="1:5" x14ac:dyDescent="0.25">
      <c r="A7683" s="39">
        <v>39822</v>
      </c>
      <c r="B7683" s="37">
        <f t="shared" ref="B7683:B7746" si="240">MONTH(A7683)</f>
        <v>1</v>
      </c>
      <c r="C7683" s="37">
        <f t="shared" ref="C7683:C7746" si="241">YEAR(A7683)</f>
        <v>2009</v>
      </c>
      <c r="D7683" s="28">
        <v>27</v>
      </c>
      <c r="E7683" s="28">
        <v>10.5</v>
      </c>
    </row>
    <row r="7684" spans="1:5" x14ac:dyDescent="0.25">
      <c r="A7684" s="39">
        <v>39823</v>
      </c>
      <c r="B7684" s="37">
        <f t="shared" si="240"/>
        <v>1</v>
      </c>
      <c r="C7684" s="37">
        <f t="shared" si="241"/>
        <v>2009</v>
      </c>
      <c r="D7684" s="28">
        <v>26.5</v>
      </c>
      <c r="E7684" s="28">
        <v>11</v>
      </c>
    </row>
    <row r="7685" spans="1:5" x14ac:dyDescent="0.25">
      <c r="A7685" s="39">
        <v>39824</v>
      </c>
      <c r="B7685" s="37">
        <f t="shared" si="240"/>
        <v>1</v>
      </c>
      <c r="C7685" s="37">
        <f t="shared" si="241"/>
        <v>2009</v>
      </c>
      <c r="D7685" s="28">
        <v>27.7</v>
      </c>
      <c r="E7685" s="29">
        <v>11.5</v>
      </c>
    </row>
    <row r="7686" spans="1:5" x14ac:dyDescent="0.25">
      <c r="A7686" s="39">
        <v>39825</v>
      </c>
      <c r="B7686" s="37">
        <f t="shared" si="240"/>
        <v>1</v>
      </c>
      <c r="C7686" s="37">
        <f t="shared" si="241"/>
        <v>2009</v>
      </c>
      <c r="D7686" s="28">
        <v>28.4</v>
      </c>
      <c r="E7686" s="29">
        <v>12.5</v>
      </c>
    </row>
    <row r="7687" spans="1:5" x14ac:dyDescent="0.25">
      <c r="A7687" s="39">
        <v>39826</v>
      </c>
      <c r="B7687" s="37">
        <f t="shared" si="240"/>
        <v>1</v>
      </c>
      <c r="C7687" s="37">
        <f t="shared" si="241"/>
        <v>2009</v>
      </c>
      <c r="D7687" s="28">
        <v>28.7</v>
      </c>
      <c r="E7687" s="29">
        <v>14.2</v>
      </c>
    </row>
    <row r="7688" spans="1:5" x14ac:dyDescent="0.25">
      <c r="A7688" s="39">
        <v>39827</v>
      </c>
      <c r="B7688" s="37">
        <f t="shared" si="240"/>
        <v>1</v>
      </c>
      <c r="C7688" s="37">
        <f t="shared" si="241"/>
        <v>2009</v>
      </c>
      <c r="D7688" s="28">
        <v>31</v>
      </c>
      <c r="E7688" s="29">
        <v>16.5</v>
      </c>
    </row>
    <row r="7689" spans="1:5" x14ac:dyDescent="0.25">
      <c r="A7689" s="39">
        <v>39828</v>
      </c>
      <c r="B7689" s="37">
        <f t="shared" si="240"/>
        <v>1</v>
      </c>
      <c r="C7689" s="37">
        <f t="shared" si="241"/>
        <v>2009</v>
      </c>
      <c r="D7689" s="28">
        <v>33</v>
      </c>
      <c r="E7689" s="28">
        <v>16</v>
      </c>
    </row>
    <row r="7690" spans="1:5" x14ac:dyDescent="0.25">
      <c r="A7690" s="39">
        <v>39829</v>
      </c>
      <c r="B7690" s="37">
        <f t="shared" si="240"/>
        <v>1</v>
      </c>
      <c r="C7690" s="37">
        <f t="shared" si="241"/>
        <v>2009</v>
      </c>
      <c r="D7690" s="28">
        <v>31.2</v>
      </c>
      <c r="E7690" s="28">
        <v>15.2</v>
      </c>
    </row>
    <row r="7691" spans="1:5" x14ac:dyDescent="0.25">
      <c r="A7691" s="39">
        <v>39830</v>
      </c>
      <c r="B7691" s="37">
        <f t="shared" si="240"/>
        <v>1</v>
      </c>
      <c r="C7691" s="37">
        <f t="shared" si="241"/>
        <v>2009</v>
      </c>
      <c r="D7691" s="28">
        <v>30</v>
      </c>
      <c r="E7691" s="28">
        <v>16.2</v>
      </c>
    </row>
    <row r="7692" spans="1:5" x14ac:dyDescent="0.25">
      <c r="A7692" s="39">
        <v>39831</v>
      </c>
      <c r="B7692" s="37">
        <f t="shared" si="240"/>
        <v>1</v>
      </c>
      <c r="C7692" s="37">
        <f t="shared" si="241"/>
        <v>2009</v>
      </c>
      <c r="D7692" s="28">
        <v>28.7</v>
      </c>
      <c r="E7692" s="29">
        <v>18</v>
      </c>
    </row>
    <row r="7693" spans="1:5" x14ac:dyDescent="0.25">
      <c r="A7693" s="39">
        <v>39832</v>
      </c>
      <c r="B7693" s="37">
        <f t="shared" si="240"/>
        <v>1</v>
      </c>
      <c r="C7693" s="37">
        <f t="shared" si="241"/>
        <v>2009</v>
      </c>
      <c r="D7693" s="28">
        <v>27.5</v>
      </c>
      <c r="E7693" s="29">
        <v>15.3</v>
      </c>
    </row>
    <row r="7694" spans="1:5" x14ac:dyDescent="0.25">
      <c r="A7694" s="39">
        <v>39833</v>
      </c>
      <c r="B7694" s="37">
        <f t="shared" si="240"/>
        <v>1</v>
      </c>
      <c r="C7694" s="37">
        <f t="shared" si="241"/>
        <v>2009</v>
      </c>
      <c r="D7694" s="28">
        <v>29.3</v>
      </c>
      <c r="E7694" s="29">
        <v>15.8</v>
      </c>
    </row>
    <row r="7695" spans="1:5" x14ac:dyDescent="0.25">
      <c r="A7695" s="39">
        <v>39834</v>
      </c>
      <c r="B7695" s="37">
        <f t="shared" si="240"/>
        <v>1</v>
      </c>
      <c r="C7695" s="37">
        <f t="shared" si="241"/>
        <v>2009</v>
      </c>
      <c r="D7695" s="28">
        <v>31.5</v>
      </c>
      <c r="E7695" s="29">
        <v>17.8</v>
      </c>
    </row>
    <row r="7696" spans="1:5" x14ac:dyDescent="0.25">
      <c r="A7696" s="39">
        <v>39835</v>
      </c>
      <c r="B7696" s="37">
        <f t="shared" si="240"/>
        <v>1</v>
      </c>
      <c r="C7696" s="37">
        <f t="shared" si="241"/>
        <v>2009</v>
      </c>
      <c r="D7696" s="28">
        <v>28.8</v>
      </c>
      <c r="E7696" s="28">
        <v>15.4</v>
      </c>
    </row>
    <row r="7697" spans="1:5" x14ac:dyDescent="0.25">
      <c r="A7697" s="39">
        <v>39836</v>
      </c>
      <c r="B7697" s="37">
        <f t="shared" si="240"/>
        <v>1</v>
      </c>
      <c r="C7697" s="37">
        <f t="shared" si="241"/>
        <v>2009</v>
      </c>
      <c r="D7697" s="28">
        <v>34</v>
      </c>
      <c r="E7697" s="28">
        <v>15.6</v>
      </c>
    </row>
    <row r="7698" spans="1:5" x14ac:dyDescent="0.25">
      <c r="A7698" s="39">
        <v>39837</v>
      </c>
      <c r="B7698" s="37">
        <f t="shared" si="240"/>
        <v>1</v>
      </c>
      <c r="C7698" s="37">
        <f t="shared" si="241"/>
        <v>2009</v>
      </c>
      <c r="D7698" s="28">
        <v>33.200000000000003</v>
      </c>
      <c r="E7698" s="28">
        <v>16.100000000000001</v>
      </c>
    </row>
    <row r="7699" spans="1:5" x14ac:dyDescent="0.25">
      <c r="A7699" s="39">
        <v>39838</v>
      </c>
      <c r="B7699" s="37">
        <f t="shared" si="240"/>
        <v>1</v>
      </c>
      <c r="C7699" s="37">
        <f t="shared" si="241"/>
        <v>2009</v>
      </c>
      <c r="D7699" s="28">
        <v>32.200000000000003</v>
      </c>
      <c r="E7699" s="29">
        <v>18.8</v>
      </c>
    </row>
    <row r="7700" spans="1:5" x14ac:dyDescent="0.25">
      <c r="A7700" s="39">
        <v>39839</v>
      </c>
      <c r="B7700" s="37">
        <f t="shared" si="240"/>
        <v>1</v>
      </c>
      <c r="C7700" s="37">
        <f t="shared" si="241"/>
        <v>2009</v>
      </c>
      <c r="D7700" s="28">
        <v>28.2</v>
      </c>
      <c r="E7700" s="29">
        <v>17.2</v>
      </c>
    </row>
    <row r="7701" spans="1:5" x14ac:dyDescent="0.25">
      <c r="A7701" s="39">
        <v>39840</v>
      </c>
      <c r="B7701" s="37">
        <f t="shared" si="240"/>
        <v>1</v>
      </c>
      <c r="C7701" s="37">
        <f t="shared" si="241"/>
        <v>2009</v>
      </c>
      <c r="D7701" s="28">
        <v>26.8</v>
      </c>
      <c r="E7701" s="29">
        <v>16.5</v>
      </c>
    </row>
    <row r="7702" spans="1:5" x14ac:dyDescent="0.25">
      <c r="A7702" s="39">
        <v>39841</v>
      </c>
      <c r="B7702" s="37">
        <f t="shared" si="240"/>
        <v>1</v>
      </c>
      <c r="C7702" s="37">
        <f t="shared" si="241"/>
        <v>2009</v>
      </c>
      <c r="D7702" s="28">
        <v>28.4</v>
      </c>
      <c r="E7702" s="29">
        <v>10.8</v>
      </c>
    </row>
    <row r="7703" spans="1:5" x14ac:dyDescent="0.25">
      <c r="A7703" s="39">
        <v>39842</v>
      </c>
      <c r="B7703" s="37">
        <f t="shared" si="240"/>
        <v>1</v>
      </c>
      <c r="C7703" s="37">
        <f t="shared" si="241"/>
        <v>2009</v>
      </c>
      <c r="D7703" s="28">
        <v>29.6</v>
      </c>
      <c r="E7703" s="28">
        <v>13.1</v>
      </c>
    </row>
    <row r="7704" spans="1:5" x14ac:dyDescent="0.25">
      <c r="A7704" s="39">
        <v>39843</v>
      </c>
      <c r="B7704" s="37">
        <f t="shared" si="240"/>
        <v>1</v>
      </c>
      <c r="C7704" s="37">
        <f t="shared" si="241"/>
        <v>2009</v>
      </c>
      <c r="D7704" s="28">
        <v>30.4</v>
      </c>
      <c r="E7704" s="28">
        <v>13</v>
      </c>
    </row>
    <row r="7705" spans="1:5" x14ac:dyDescent="0.25">
      <c r="A7705" s="39">
        <v>39844</v>
      </c>
      <c r="B7705" s="37">
        <f t="shared" si="240"/>
        <v>1</v>
      </c>
      <c r="C7705" s="37">
        <f t="shared" si="241"/>
        <v>2009</v>
      </c>
      <c r="D7705" s="28">
        <v>30.5</v>
      </c>
      <c r="E7705" s="28">
        <v>10</v>
      </c>
    </row>
    <row r="7706" spans="1:5" x14ac:dyDescent="0.25">
      <c r="A7706" s="39">
        <v>39845</v>
      </c>
      <c r="B7706" s="37">
        <f t="shared" si="240"/>
        <v>2</v>
      </c>
      <c r="C7706" s="37">
        <f t="shared" si="241"/>
        <v>2009</v>
      </c>
      <c r="D7706" s="28">
        <v>31</v>
      </c>
      <c r="E7706" s="29">
        <v>9.8000000000000007</v>
      </c>
    </row>
    <row r="7707" spans="1:5" x14ac:dyDescent="0.25">
      <c r="A7707" s="39">
        <v>39846</v>
      </c>
      <c r="B7707" s="37">
        <f t="shared" si="240"/>
        <v>2</v>
      </c>
      <c r="C7707" s="37">
        <f t="shared" si="241"/>
        <v>2009</v>
      </c>
      <c r="D7707" s="28">
        <v>31.1</v>
      </c>
      <c r="E7707" s="29">
        <v>9.4</v>
      </c>
    </row>
    <row r="7708" spans="1:5" x14ac:dyDescent="0.25">
      <c r="A7708" s="39">
        <v>39847</v>
      </c>
      <c r="B7708" s="37">
        <f t="shared" si="240"/>
        <v>2</v>
      </c>
      <c r="C7708" s="37">
        <f t="shared" si="241"/>
        <v>2009</v>
      </c>
      <c r="D7708" s="28">
        <v>32</v>
      </c>
      <c r="E7708" s="29">
        <v>12.1</v>
      </c>
    </row>
    <row r="7709" spans="1:5" x14ac:dyDescent="0.25">
      <c r="A7709" s="39">
        <v>39848</v>
      </c>
      <c r="B7709" s="37">
        <f t="shared" si="240"/>
        <v>2</v>
      </c>
      <c r="C7709" s="37">
        <f t="shared" si="241"/>
        <v>2009</v>
      </c>
      <c r="D7709" s="28">
        <v>32</v>
      </c>
      <c r="E7709" s="29">
        <v>13.2</v>
      </c>
    </row>
    <row r="7710" spans="1:5" x14ac:dyDescent="0.25">
      <c r="A7710" s="39">
        <v>39849</v>
      </c>
      <c r="B7710" s="37">
        <f t="shared" si="240"/>
        <v>2</v>
      </c>
      <c r="C7710" s="37">
        <f t="shared" si="241"/>
        <v>2009</v>
      </c>
      <c r="D7710" s="27">
        <v>30.4</v>
      </c>
      <c r="E7710" s="27">
        <v>17</v>
      </c>
    </row>
    <row r="7711" spans="1:5" x14ac:dyDescent="0.25">
      <c r="A7711" s="39">
        <v>39850</v>
      </c>
      <c r="B7711" s="37">
        <f t="shared" si="240"/>
        <v>2</v>
      </c>
      <c r="C7711" s="37">
        <f t="shared" si="241"/>
        <v>2009</v>
      </c>
      <c r="D7711" s="27">
        <v>29.2</v>
      </c>
      <c r="E7711" s="27">
        <v>16.2</v>
      </c>
    </row>
    <row r="7712" spans="1:5" x14ac:dyDescent="0.25">
      <c r="A7712" s="39">
        <v>39851</v>
      </c>
      <c r="B7712" s="37">
        <f t="shared" si="240"/>
        <v>2</v>
      </c>
      <c r="C7712" s="37">
        <f t="shared" si="241"/>
        <v>2009</v>
      </c>
      <c r="D7712" s="27">
        <v>29.6</v>
      </c>
      <c r="E7712" s="27">
        <v>12.6</v>
      </c>
    </row>
    <row r="7713" spans="1:5" x14ac:dyDescent="0.25">
      <c r="A7713" s="39">
        <v>39852</v>
      </c>
      <c r="B7713" s="37">
        <f t="shared" si="240"/>
        <v>2</v>
      </c>
      <c r="C7713" s="37">
        <f t="shared" si="241"/>
        <v>2009</v>
      </c>
      <c r="D7713" s="27">
        <v>31.6</v>
      </c>
      <c r="E7713" s="27">
        <v>17.899999999999999</v>
      </c>
    </row>
    <row r="7714" spans="1:5" x14ac:dyDescent="0.25">
      <c r="A7714" s="39">
        <v>39853</v>
      </c>
      <c r="B7714" s="37">
        <f t="shared" si="240"/>
        <v>2</v>
      </c>
      <c r="C7714" s="37">
        <f t="shared" si="241"/>
        <v>2009</v>
      </c>
      <c r="D7714" s="27">
        <v>31.3</v>
      </c>
      <c r="E7714" s="27">
        <v>11.5</v>
      </c>
    </row>
    <row r="7715" spans="1:5" x14ac:dyDescent="0.25">
      <c r="A7715" s="39">
        <v>39854</v>
      </c>
      <c r="B7715" s="37">
        <f t="shared" si="240"/>
        <v>2</v>
      </c>
      <c r="C7715" s="37">
        <f t="shared" si="241"/>
        <v>2009</v>
      </c>
      <c r="D7715" s="27">
        <v>31.7</v>
      </c>
      <c r="E7715" s="27">
        <v>18</v>
      </c>
    </row>
    <row r="7716" spans="1:5" x14ac:dyDescent="0.25">
      <c r="A7716" s="39">
        <v>39855</v>
      </c>
      <c r="B7716" s="37">
        <f t="shared" si="240"/>
        <v>2</v>
      </c>
      <c r="C7716" s="37">
        <f t="shared" si="241"/>
        <v>2009</v>
      </c>
      <c r="D7716" s="27">
        <v>29.3</v>
      </c>
      <c r="E7716" s="27">
        <v>12.5</v>
      </c>
    </row>
    <row r="7717" spans="1:5" x14ac:dyDescent="0.25">
      <c r="A7717" s="39">
        <v>39856</v>
      </c>
      <c r="B7717" s="37">
        <f t="shared" si="240"/>
        <v>2</v>
      </c>
      <c r="C7717" s="37">
        <f t="shared" si="241"/>
        <v>2009</v>
      </c>
      <c r="D7717" s="27">
        <v>29.5</v>
      </c>
      <c r="E7717" s="27">
        <v>11.5</v>
      </c>
    </row>
    <row r="7718" spans="1:5" x14ac:dyDescent="0.25">
      <c r="A7718" s="39">
        <v>39857</v>
      </c>
      <c r="B7718" s="37">
        <f t="shared" si="240"/>
        <v>2</v>
      </c>
      <c r="C7718" s="37">
        <f t="shared" si="241"/>
        <v>2009</v>
      </c>
      <c r="D7718" s="27">
        <v>30.1</v>
      </c>
      <c r="E7718" s="27">
        <v>13.5</v>
      </c>
    </row>
    <row r="7719" spans="1:5" x14ac:dyDescent="0.25">
      <c r="A7719" s="39">
        <v>39858</v>
      </c>
      <c r="B7719" s="37">
        <f t="shared" si="240"/>
        <v>2</v>
      </c>
      <c r="C7719" s="37">
        <f t="shared" si="241"/>
        <v>2009</v>
      </c>
      <c r="D7719" s="27">
        <v>30</v>
      </c>
      <c r="E7719" s="27">
        <v>15.5</v>
      </c>
    </row>
    <row r="7720" spans="1:5" x14ac:dyDescent="0.25">
      <c r="A7720" s="39">
        <v>39859</v>
      </c>
      <c r="B7720" s="37">
        <f t="shared" si="240"/>
        <v>2</v>
      </c>
      <c r="C7720" s="37">
        <f t="shared" si="241"/>
        <v>2009</v>
      </c>
      <c r="D7720" s="27">
        <v>31.2</v>
      </c>
      <c r="E7720" s="27">
        <v>19.5</v>
      </c>
    </row>
    <row r="7721" spans="1:5" x14ac:dyDescent="0.25">
      <c r="A7721" s="39">
        <v>39860</v>
      </c>
      <c r="B7721" s="37">
        <f t="shared" si="240"/>
        <v>2</v>
      </c>
      <c r="C7721" s="37">
        <f t="shared" si="241"/>
        <v>2009</v>
      </c>
      <c r="D7721" s="27">
        <v>31</v>
      </c>
      <c r="E7721" s="27">
        <v>13.4</v>
      </c>
    </row>
    <row r="7722" spans="1:5" x14ac:dyDescent="0.25">
      <c r="A7722" s="39">
        <v>39861</v>
      </c>
      <c r="B7722" s="37">
        <f t="shared" si="240"/>
        <v>2</v>
      </c>
      <c r="C7722" s="37">
        <f t="shared" si="241"/>
        <v>2009</v>
      </c>
      <c r="D7722" s="27">
        <v>32.5</v>
      </c>
      <c r="E7722" s="27">
        <v>15</v>
      </c>
    </row>
    <row r="7723" spans="1:5" x14ac:dyDescent="0.25">
      <c r="A7723" s="39">
        <v>39862</v>
      </c>
      <c r="B7723" s="37">
        <f t="shared" si="240"/>
        <v>2</v>
      </c>
      <c r="C7723" s="37">
        <f t="shared" si="241"/>
        <v>2009</v>
      </c>
      <c r="D7723" s="27">
        <v>33</v>
      </c>
      <c r="E7723" s="27">
        <v>12</v>
      </c>
    </row>
    <row r="7724" spans="1:5" x14ac:dyDescent="0.25">
      <c r="A7724" s="39">
        <v>39863</v>
      </c>
      <c r="B7724" s="37">
        <f t="shared" si="240"/>
        <v>2</v>
      </c>
      <c r="C7724" s="37">
        <f t="shared" si="241"/>
        <v>2009</v>
      </c>
      <c r="D7724" s="27">
        <v>34</v>
      </c>
      <c r="E7724" s="27">
        <v>19</v>
      </c>
    </row>
    <row r="7725" spans="1:5" x14ac:dyDescent="0.25">
      <c r="A7725" s="39">
        <v>39864</v>
      </c>
      <c r="B7725" s="37">
        <f t="shared" si="240"/>
        <v>2</v>
      </c>
      <c r="C7725" s="37">
        <f t="shared" si="241"/>
        <v>2009</v>
      </c>
      <c r="D7725" s="27">
        <v>35</v>
      </c>
      <c r="E7725" s="27">
        <v>15.2</v>
      </c>
    </row>
    <row r="7726" spans="1:5" x14ac:dyDescent="0.25">
      <c r="A7726" s="39">
        <v>39865</v>
      </c>
      <c r="B7726" s="37">
        <f t="shared" si="240"/>
        <v>2</v>
      </c>
      <c r="C7726" s="37">
        <f t="shared" si="241"/>
        <v>2009</v>
      </c>
      <c r="D7726" s="27">
        <v>35.700000000000003</v>
      </c>
      <c r="E7726" s="27">
        <v>18.8</v>
      </c>
    </row>
    <row r="7727" spans="1:5" x14ac:dyDescent="0.25">
      <c r="A7727" s="39">
        <v>39866</v>
      </c>
      <c r="B7727" s="37">
        <f t="shared" si="240"/>
        <v>2</v>
      </c>
      <c r="C7727" s="37">
        <f t="shared" si="241"/>
        <v>2009</v>
      </c>
      <c r="D7727" s="27">
        <v>38.700000000000003</v>
      </c>
      <c r="E7727" s="27">
        <v>17.7</v>
      </c>
    </row>
    <row r="7728" spans="1:5" x14ac:dyDescent="0.25">
      <c r="A7728" s="39">
        <v>39867</v>
      </c>
      <c r="B7728" s="37">
        <f t="shared" si="240"/>
        <v>2</v>
      </c>
      <c r="C7728" s="37">
        <f t="shared" si="241"/>
        <v>2009</v>
      </c>
      <c r="D7728" s="27">
        <v>38.5</v>
      </c>
      <c r="E7728" s="27">
        <v>17.399999999999999</v>
      </c>
    </row>
    <row r="7729" spans="1:5" x14ac:dyDescent="0.25">
      <c r="A7729" s="39">
        <v>39868</v>
      </c>
      <c r="B7729" s="37">
        <f t="shared" si="240"/>
        <v>2</v>
      </c>
      <c r="C7729" s="37">
        <f t="shared" si="241"/>
        <v>2009</v>
      </c>
      <c r="D7729" s="27">
        <v>36</v>
      </c>
      <c r="E7729" s="27">
        <v>14.5</v>
      </c>
    </row>
    <row r="7730" spans="1:5" x14ac:dyDescent="0.25">
      <c r="A7730" s="39">
        <v>39869</v>
      </c>
      <c r="B7730" s="37">
        <f t="shared" si="240"/>
        <v>2</v>
      </c>
      <c r="C7730" s="37">
        <f t="shared" si="241"/>
        <v>2009</v>
      </c>
      <c r="D7730" s="27">
        <v>35</v>
      </c>
      <c r="E7730" s="27">
        <v>18.7</v>
      </c>
    </row>
    <row r="7731" spans="1:5" x14ac:dyDescent="0.25">
      <c r="A7731" s="39">
        <v>39870</v>
      </c>
      <c r="B7731" s="37">
        <f t="shared" si="240"/>
        <v>2</v>
      </c>
      <c r="C7731" s="37">
        <f t="shared" si="241"/>
        <v>2009</v>
      </c>
      <c r="D7731" s="27">
        <v>35.299999999999997</v>
      </c>
      <c r="E7731" s="27">
        <v>17.7</v>
      </c>
    </row>
    <row r="7732" spans="1:5" x14ac:dyDescent="0.25">
      <c r="A7732" s="39">
        <v>39871</v>
      </c>
      <c r="B7732" s="37">
        <f t="shared" si="240"/>
        <v>2</v>
      </c>
      <c r="C7732" s="37">
        <f t="shared" si="241"/>
        <v>2009</v>
      </c>
      <c r="D7732" s="27">
        <v>38.200000000000003</v>
      </c>
      <c r="E7732" s="27">
        <v>19.3</v>
      </c>
    </row>
    <row r="7733" spans="1:5" x14ac:dyDescent="0.25">
      <c r="A7733" s="39">
        <v>39872</v>
      </c>
      <c r="B7733" s="37">
        <f t="shared" si="240"/>
        <v>2</v>
      </c>
      <c r="C7733" s="37">
        <f t="shared" si="241"/>
        <v>2009</v>
      </c>
      <c r="D7733" s="27">
        <v>38</v>
      </c>
      <c r="E7733" s="27">
        <v>19</v>
      </c>
    </row>
    <row r="7734" spans="1:5" x14ac:dyDescent="0.25">
      <c r="A7734" s="39">
        <v>39873</v>
      </c>
      <c r="B7734" s="37">
        <f t="shared" si="240"/>
        <v>3</v>
      </c>
      <c r="C7734" s="37">
        <f t="shared" si="241"/>
        <v>2009</v>
      </c>
      <c r="D7734" s="27">
        <v>38.4</v>
      </c>
      <c r="E7734" s="27">
        <v>21.7</v>
      </c>
    </row>
    <row r="7735" spans="1:5" x14ac:dyDescent="0.25">
      <c r="A7735" s="39">
        <v>39874</v>
      </c>
      <c r="B7735" s="37">
        <f t="shared" si="240"/>
        <v>3</v>
      </c>
      <c r="C7735" s="37">
        <f t="shared" si="241"/>
        <v>2009</v>
      </c>
      <c r="D7735" s="27">
        <v>38.299999999999997</v>
      </c>
      <c r="E7735" s="27">
        <v>19</v>
      </c>
    </row>
    <row r="7736" spans="1:5" x14ac:dyDescent="0.25">
      <c r="A7736" s="39">
        <v>39875</v>
      </c>
      <c r="B7736" s="37">
        <f t="shared" si="240"/>
        <v>3</v>
      </c>
      <c r="C7736" s="37">
        <f t="shared" si="241"/>
        <v>2009</v>
      </c>
      <c r="D7736" s="27">
        <v>39.5</v>
      </c>
      <c r="E7736" s="27">
        <v>18.8</v>
      </c>
    </row>
    <row r="7737" spans="1:5" x14ac:dyDescent="0.25">
      <c r="A7737" s="39">
        <v>39876</v>
      </c>
      <c r="B7737" s="37">
        <f t="shared" si="240"/>
        <v>3</v>
      </c>
      <c r="C7737" s="37">
        <f t="shared" si="241"/>
        <v>2009</v>
      </c>
      <c r="D7737" s="27">
        <v>37.799999999999997</v>
      </c>
      <c r="E7737" s="27">
        <v>18.54</v>
      </c>
    </row>
    <row r="7738" spans="1:5" x14ac:dyDescent="0.25">
      <c r="A7738" s="39">
        <v>39877</v>
      </c>
      <c r="B7738" s="37">
        <f t="shared" si="240"/>
        <v>3</v>
      </c>
      <c r="C7738" s="37">
        <f t="shared" si="241"/>
        <v>2009</v>
      </c>
      <c r="D7738" s="27">
        <v>37</v>
      </c>
      <c r="E7738" s="27">
        <v>18.899999999999999</v>
      </c>
    </row>
    <row r="7739" spans="1:5" x14ac:dyDescent="0.25">
      <c r="A7739" s="39">
        <v>39878</v>
      </c>
      <c r="B7739" s="37">
        <f t="shared" si="240"/>
        <v>3</v>
      </c>
      <c r="C7739" s="37">
        <f t="shared" si="241"/>
        <v>2009</v>
      </c>
      <c r="D7739" s="27">
        <v>35</v>
      </c>
      <c r="E7739" s="27">
        <v>17.5</v>
      </c>
    </row>
    <row r="7740" spans="1:5" x14ac:dyDescent="0.25">
      <c r="A7740" s="39">
        <v>39879</v>
      </c>
      <c r="B7740" s="37">
        <f t="shared" si="240"/>
        <v>3</v>
      </c>
      <c r="C7740" s="37">
        <f t="shared" si="241"/>
        <v>2009</v>
      </c>
      <c r="D7740" s="27">
        <v>35.6</v>
      </c>
      <c r="E7740" s="27">
        <v>17.5</v>
      </c>
    </row>
    <row r="7741" spans="1:5" x14ac:dyDescent="0.25">
      <c r="A7741" s="39">
        <v>39880</v>
      </c>
      <c r="B7741" s="37">
        <f t="shared" si="240"/>
        <v>3</v>
      </c>
      <c r="C7741" s="37">
        <f t="shared" si="241"/>
        <v>2009</v>
      </c>
      <c r="D7741" s="30">
        <v>34.4</v>
      </c>
      <c r="E7741" s="30">
        <v>17.399999999999999</v>
      </c>
    </row>
    <row r="7742" spans="1:5" x14ac:dyDescent="0.25">
      <c r="A7742" s="39">
        <v>39881</v>
      </c>
      <c r="B7742" s="37">
        <f t="shared" si="240"/>
        <v>3</v>
      </c>
      <c r="C7742" s="37">
        <f t="shared" si="241"/>
        <v>2009</v>
      </c>
      <c r="D7742" s="30">
        <v>34.5</v>
      </c>
      <c r="E7742" s="30">
        <v>21.8</v>
      </c>
    </row>
    <row r="7743" spans="1:5" x14ac:dyDescent="0.25">
      <c r="A7743" s="39">
        <v>39882</v>
      </c>
      <c r="B7743" s="37">
        <f t="shared" si="240"/>
        <v>3</v>
      </c>
      <c r="C7743" s="37">
        <f t="shared" si="241"/>
        <v>2009</v>
      </c>
      <c r="D7743" s="30">
        <v>35.6</v>
      </c>
      <c r="E7743" s="30">
        <v>23.6</v>
      </c>
    </row>
    <row r="7744" spans="1:5" x14ac:dyDescent="0.25">
      <c r="A7744" s="39">
        <v>39883</v>
      </c>
      <c r="B7744" s="37">
        <f t="shared" si="240"/>
        <v>3</v>
      </c>
      <c r="C7744" s="37">
        <f t="shared" si="241"/>
        <v>2009</v>
      </c>
      <c r="D7744" s="30">
        <v>38.5</v>
      </c>
      <c r="E7744" s="30">
        <v>17.5</v>
      </c>
    </row>
    <row r="7745" spans="1:5" x14ac:dyDescent="0.25">
      <c r="A7745" s="39">
        <v>39884</v>
      </c>
      <c r="B7745" s="37">
        <f t="shared" si="240"/>
        <v>3</v>
      </c>
      <c r="C7745" s="37">
        <f t="shared" si="241"/>
        <v>2009</v>
      </c>
      <c r="D7745" s="1">
        <v>39.5</v>
      </c>
      <c r="E7745" s="27">
        <v>16.5</v>
      </c>
    </row>
    <row r="7746" spans="1:5" x14ac:dyDescent="0.25">
      <c r="A7746" s="39">
        <v>39885</v>
      </c>
      <c r="B7746" s="37">
        <f t="shared" si="240"/>
        <v>3</v>
      </c>
      <c r="C7746" s="37">
        <f t="shared" si="241"/>
        <v>2009</v>
      </c>
      <c r="D7746" s="1">
        <v>39</v>
      </c>
      <c r="E7746" s="27">
        <v>17.5</v>
      </c>
    </row>
    <row r="7747" spans="1:5" x14ac:dyDescent="0.25">
      <c r="A7747" s="39">
        <v>39886</v>
      </c>
      <c r="B7747" s="37">
        <f t="shared" ref="B7747:B7810" si="242">MONTH(A7747)</f>
        <v>3</v>
      </c>
      <c r="C7747" s="37">
        <f t="shared" ref="C7747:C7810" si="243">YEAR(A7747)</f>
        <v>2009</v>
      </c>
      <c r="D7747" s="1">
        <v>38.5</v>
      </c>
      <c r="E7747" s="27">
        <v>18.5</v>
      </c>
    </row>
    <row r="7748" spans="1:5" x14ac:dyDescent="0.25">
      <c r="A7748" s="39">
        <v>39887</v>
      </c>
      <c r="B7748" s="37">
        <f t="shared" si="242"/>
        <v>3</v>
      </c>
      <c r="C7748" s="37">
        <f t="shared" si="243"/>
        <v>2009</v>
      </c>
      <c r="D7748" s="1">
        <v>38.6</v>
      </c>
      <c r="E7748" s="27">
        <v>17.600000000000001</v>
      </c>
    </row>
    <row r="7749" spans="1:5" x14ac:dyDescent="0.25">
      <c r="A7749" s="39">
        <v>39888</v>
      </c>
      <c r="B7749" s="37">
        <f t="shared" si="242"/>
        <v>3</v>
      </c>
      <c r="C7749" s="37">
        <f t="shared" si="243"/>
        <v>2009</v>
      </c>
      <c r="D7749" s="1">
        <v>38.4</v>
      </c>
      <c r="E7749" s="27">
        <v>18</v>
      </c>
    </row>
    <row r="7750" spans="1:5" x14ac:dyDescent="0.25">
      <c r="A7750" s="39">
        <v>39889</v>
      </c>
      <c r="B7750" s="37">
        <f t="shared" si="242"/>
        <v>3</v>
      </c>
      <c r="C7750" s="37">
        <f t="shared" si="243"/>
        <v>2009</v>
      </c>
      <c r="D7750" s="1">
        <v>38.5</v>
      </c>
      <c r="E7750" s="27">
        <v>21.9</v>
      </c>
    </row>
    <row r="7751" spans="1:5" x14ac:dyDescent="0.25">
      <c r="A7751" s="39">
        <v>39890</v>
      </c>
      <c r="B7751" s="37">
        <f t="shared" si="242"/>
        <v>3</v>
      </c>
      <c r="C7751" s="37">
        <f t="shared" si="243"/>
        <v>2009</v>
      </c>
      <c r="D7751" s="1">
        <v>36.799999999999997</v>
      </c>
      <c r="E7751" s="27">
        <v>19.3</v>
      </c>
    </row>
    <row r="7752" spans="1:5" x14ac:dyDescent="0.25">
      <c r="A7752" s="39">
        <v>39891</v>
      </c>
      <c r="B7752" s="37">
        <f t="shared" si="242"/>
        <v>3</v>
      </c>
      <c r="C7752" s="37">
        <f t="shared" si="243"/>
        <v>2009</v>
      </c>
      <c r="D7752" s="27">
        <v>36.9</v>
      </c>
      <c r="E7752" s="27">
        <v>22.1</v>
      </c>
    </row>
    <row r="7753" spans="1:5" x14ac:dyDescent="0.25">
      <c r="A7753" s="39">
        <v>39892</v>
      </c>
      <c r="B7753" s="37">
        <f t="shared" si="242"/>
        <v>3</v>
      </c>
      <c r="C7753" s="37">
        <f t="shared" si="243"/>
        <v>2009</v>
      </c>
      <c r="D7753" s="27">
        <v>36.700000000000003</v>
      </c>
      <c r="E7753" s="27">
        <v>20</v>
      </c>
    </row>
    <row r="7754" spans="1:5" x14ac:dyDescent="0.25">
      <c r="A7754" s="39">
        <v>39893</v>
      </c>
      <c r="B7754" s="37">
        <f t="shared" si="242"/>
        <v>3</v>
      </c>
      <c r="C7754" s="37">
        <f t="shared" si="243"/>
        <v>2009</v>
      </c>
      <c r="D7754" s="27">
        <v>37.4</v>
      </c>
      <c r="E7754" s="27">
        <v>21.4</v>
      </c>
    </row>
    <row r="7755" spans="1:5" x14ac:dyDescent="0.25">
      <c r="A7755" s="39">
        <v>39894</v>
      </c>
      <c r="B7755" s="37">
        <f t="shared" si="242"/>
        <v>3</v>
      </c>
      <c r="C7755" s="37">
        <f t="shared" si="243"/>
        <v>2009</v>
      </c>
      <c r="D7755" s="27">
        <v>37</v>
      </c>
      <c r="E7755" s="27">
        <v>21.5</v>
      </c>
    </row>
    <row r="7756" spans="1:5" x14ac:dyDescent="0.25">
      <c r="A7756" s="39">
        <v>39895</v>
      </c>
      <c r="B7756" s="37">
        <f t="shared" si="242"/>
        <v>3</v>
      </c>
      <c r="C7756" s="37">
        <f t="shared" si="243"/>
        <v>2009</v>
      </c>
      <c r="D7756" s="27">
        <v>37.5</v>
      </c>
      <c r="E7756" s="27">
        <v>21</v>
      </c>
    </row>
    <row r="7757" spans="1:5" x14ac:dyDescent="0.25">
      <c r="A7757" s="39">
        <v>39896</v>
      </c>
      <c r="B7757" s="37">
        <f t="shared" si="242"/>
        <v>3</v>
      </c>
      <c r="C7757" s="37">
        <f t="shared" si="243"/>
        <v>2009</v>
      </c>
      <c r="D7757" s="27">
        <v>38.299999999999997</v>
      </c>
      <c r="E7757" s="27">
        <v>22.5</v>
      </c>
    </row>
    <row r="7758" spans="1:5" x14ac:dyDescent="0.25">
      <c r="A7758" s="39">
        <v>39897</v>
      </c>
      <c r="B7758" s="37">
        <f t="shared" si="242"/>
        <v>3</v>
      </c>
      <c r="C7758" s="37">
        <f t="shared" si="243"/>
        <v>2009</v>
      </c>
      <c r="D7758" s="27">
        <v>38.5</v>
      </c>
      <c r="E7758" s="27">
        <v>21.5</v>
      </c>
    </row>
    <row r="7759" spans="1:5" x14ac:dyDescent="0.25">
      <c r="A7759" s="39">
        <v>39898</v>
      </c>
      <c r="B7759" s="37">
        <f t="shared" si="242"/>
        <v>3</v>
      </c>
      <c r="C7759" s="37">
        <f t="shared" si="243"/>
        <v>2009</v>
      </c>
      <c r="D7759" s="27">
        <v>37.200000000000003</v>
      </c>
      <c r="E7759" s="27">
        <v>21.8</v>
      </c>
    </row>
    <row r="7760" spans="1:5" x14ac:dyDescent="0.25">
      <c r="A7760" s="39">
        <v>39899</v>
      </c>
      <c r="B7760" s="37">
        <f t="shared" si="242"/>
        <v>3</v>
      </c>
      <c r="C7760" s="37">
        <f t="shared" si="243"/>
        <v>2009</v>
      </c>
      <c r="D7760" s="27">
        <v>37.5</v>
      </c>
      <c r="E7760" s="27">
        <v>21.4</v>
      </c>
    </row>
    <row r="7761" spans="1:5" x14ac:dyDescent="0.25">
      <c r="A7761" s="39">
        <v>39900</v>
      </c>
      <c r="B7761" s="37">
        <f t="shared" si="242"/>
        <v>3</v>
      </c>
      <c r="C7761" s="37">
        <f t="shared" si="243"/>
        <v>2009</v>
      </c>
      <c r="D7761" s="27">
        <v>36.5</v>
      </c>
      <c r="E7761" s="27">
        <v>22.6</v>
      </c>
    </row>
    <row r="7762" spans="1:5" x14ac:dyDescent="0.25">
      <c r="A7762" s="39">
        <v>39901</v>
      </c>
      <c r="B7762" s="37">
        <f t="shared" si="242"/>
        <v>3</v>
      </c>
      <c r="C7762" s="37">
        <f t="shared" si="243"/>
        <v>2009</v>
      </c>
      <c r="D7762" s="27">
        <v>37.5</v>
      </c>
      <c r="E7762" s="27">
        <v>20</v>
      </c>
    </row>
    <row r="7763" spans="1:5" x14ac:dyDescent="0.25">
      <c r="A7763" s="39">
        <v>39902</v>
      </c>
      <c r="B7763" s="37">
        <f t="shared" si="242"/>
        <v>3</v>
      </c>
      <c r="C7763" s="37">
        <f t="shared" si="243"/>
        <v>2009</v>
      </c>
      <c r="D7763" s="27">
        <v>38.5</v>
      </c>
      <c r="E7763" s="27">
        <v>24</v>
      </c>
    </row>
    <row r="7764" spans="1:5" x14ac:dyDescent="0.25">
      <c r="A7764" s="39">
        <v>39903</v>
      </c>
      <c r="B7764" s="37">
        <f t="shared" si="242"/>
        <v>3</v>
      </c>
      <c r="C7764" s="37">
        <f t="shared" si="243"/>
        <v>2009</v>
      </c>
      <c r="D7764" s="27">
        <v>40.200000000000003</v>
      </c>
      <c r="E7764" s="27">
        <v>23</v>
      </c>
    </row>
    <row r="7765" spans="1:5" x14ac:dyDescent="0.25">
      <c r="A7765" s="39">
        <v>39904</v>
      </c>
      <c r="B7765" s="37">
        <f t="shared" si="242"/>
        <v>4</v>
      </c>
      <c r="C7765" s="37">
        <f t="shared" si="243"/>
        <v>2009</v>
      </c>
      <c r="D7765" s="27">
        <v>40.5</v>
      </c>
      <c r="E7765" s="27">
        <v>21.6</v>
      </c>
    </row>
    <row r="7766" spans="1:5" x14ac:dyDescent="0.25">
      <c r="A7766" s="39">
        <v>39905</v>
      </c>
      <c r="B7766" s="37">
        <f t="shared" si="242"/>
        <v>4</v>
      </c>
      <c r="C7766" s="37">
        <f t="shared" si="243"/>
        <v>2009</v>
      </c>
      <c r="D7766" s="31">
        <v>41.7</v>
      </c>
      <c r="E7766" s="31">
        <v>25.5</v>
      </c>
    </row>
    <row r="7767" spans="1:5" x14ac:dyDescent="0.25">
      <c r="A7767" s="39">
        <v>39906</v>
      </c>
      <c r="B7767" s="37">
        <f t="shared" si="242"/>
        <v>4</v>
      </c>
      <c r="C7767" s="37">
        <f t="shared" si="243"/>
        <v>2009</v>
      </c>
      <c r="D7767" s="31">
        <v>41.5</v>
      </c>
      <c r="E7767" s="31">
        <v>26.5</v>
      </c>
    </row>
    <row r="7768" spans="1:5" x14ac:dyDescent="0.25">
      <c r="A7768" s="39">
        <v>39907</v>
      </c>
      <c r="B7768" s="37">
        <f t="shared" si="242"/>
        <v>4</v>
      </c>
      <c r="C7768" s="37">
        <f t="shared" si="243"/>
        <v>2009</v>
      </c>
      <c r="D7768" s="31">
        <v>39.5</v>
      </c>
      <c r="E7768" s="31">
        <v>24.2</v>
      </c>
    </row>
    <row r="7769" spans="1:5" x14ac:dyDescent="0.25">
      <c r="A7769" s="39">
        <v>39908</v>
      </c>
      <c r="B7769" s="37">
        <f t="shared" si="242"/>
        <v>4</v>
      </c>
      <c r="C7769" s="37">
        <f t="shared" si="243"/>
        <v>2009</v>
      </c>
      <c r="D7769" s="31">
        <v>38.5</v>
      </c>
      <c r="E7769" s="31">
        <v>28.7</v>
      </c>
    </row>
    <row r="7770" spans="1:5" x14ac:dyDescent="0.25">
      <c r="A7770" s="39">
        <v>39909</v>
      </c>
      <c r="B7770" s="37">
        <f t="shared" si="242"/>
        <v>4</v>
      </c>
      <c r="C7770" s="37">
        <f t="shared" si="243"/>
        <v>2009</v>
      </c>
      <c r="D7770" s="31">
        <v>39</v>
      </c>
      <c r="E7770" s="31">
        <v>28.2</v>
      </c>
    </row>
    <row r="7771" spans="1:5" x14ac:dyDescent="0.25">
      <c r="A7771" s="39">
        <v>39910</v>
      </c>
      <c r="B7771" s="37">
        <f t="shared" si="242"/>
        <v>4</v>
      </c>
      <c r="C7771" s="37">
        <f t="shared" si="243"/>
        <v>2009</v>
      </c>
      <c r="D7771" s="31">
        <v>39.6</v>
      </c>
      <c r="E7771" s="31">
        <v>24.5</v>
      </c>
    </row>
    <row r="7772" spans="1:5" x14ac:dyDescent="0.25">
      <c r="A7772" s="39">
        <v>39911</v>
      </c>
      <c r="B7772" s="37">
        <f t="shared" si="242"/>
        <v>4</v>
      </c>
      <c r="C7772" s="37">
        <f t="shared" si="243"/>
        <v>2009</v>
      </c>
      <c r="D7772" s="31">
        <v>38</v>
      </c>
      <c r="E7772" s="31">
        <v>21.8</v>
      </c>
    </row>
    <row r="7773" spans="1:5" x14ac:dyDescent="0.25">
      <c r="A7773" s="39">
        <v>39912</v>
      </c>
      <c r="B7773" s="37">
        <f t="shared" si="242"/>
        <v>4</v>
      </c>
      <c r="C7773" s="37">
        <f t="shared" si="243"/>
        <v>2009</v>
      </c>
      <c r="D7773" s="31">
        <v>35</v>
      </c>
      <c r="E7773" s="31">
        <v>20.6</v>
      </c>
    </row>
    <row r="7774" spans="1:5" x14ac:dyDescent="0.25">
      <c r="A7774" s="39">
        <v>39913</v>
      </c>
      <c r="B7774" s="37">
        <f t="shared" si="242"/>
        <v>4</v>
      </c>
      <c r="C7774" s="37">
        <f t="shared" si="243"/>
        <v>2009</v>
      </c>
      <c r="D7774" s="31">
        <v>36.5</v>
      </c>
      <c r="E7774" s="31">
        <v>20.7</v>
      </c>
    </row>
    <row r="7775" spans="1:5" x14ac:dyDescent="0.25">
      <c r="A7775" s="39">
        <v>39914</v>
      </c>
      <c r="B7775" s="37">
        <f t="shared" si="242"/>
        <v>4</v>
      </c>
      <c r="C7775" s="37">
        <f t="shared" si="243"/>
        <v>2009</v>
      </c>
      <c r="D7775" s="31">
        <v>40.4</v>
      </c>
      <c r="E7775" s="31">
        <v>20.5</v>
      </c>
    </row>
    <row r="7776" spans="1:5" x14ac:dyDescent="0.25">
      <c r="A7776" s="39">
        <v>39915</v>
      </c>
      <c r="B7776" s="37">
        <f t="shared" si="242"/>
        <v>4</v>
      </c>
      <c r="C7776" s="37">
        <f t="shared" si="243"/>
        <v>2009</v>
      </c>
      <c r="D7776" s="31">
        <v>41.5</v>
      </c>
      <c r="E7776" s="31">
        <v>24</v>
      </c>
    </row>
    <row r="7777" spans="1:5" x14ac:dyDescent="0.25">
      <c r="A7777" s="39">
        <v>39916</v>
      </c>
      <c r="B7777" s="37">
        <f t="shared" si="242"/>
        <v>4</v>
      </c>
      <c r="C7777" s="37">
        <f t="shared" si="243"/>
        <v>2009</v>
      </c>
      <c r="D7777" s="31">
        <v>41.3</v>
      </c>
      <c r="E7777" s="31">
        <v>22.5</v>
      </c>
    </row>
    <row r="7778" spans="1:5" x14ac:dyDescent="0.25">
      <c r="A7778" s="39">
        <v>39917</v>
      </c>
      <c r="B7778" s="37">
        <f t="shared" si="242"/>
        <v>4</v>
      </c>
      <c r="C7778" s="37">
        <f t="shared" si="243"/>
        <v>2009</v>
      </c>
      <c r="D7778" s="31">
        <v>40.5</v>
      </c>
      <c r="E7778" s="31">
        <v>23</v>
      </c>
    </row>
    <row r="7779" spans="1:5" x14ac:dyDescent="0.25">
      <c r="A7779" s="39">
        <v>39918</v>
      </c>
      <c r="B7779" s="37">
        <f t="shared" si="242"/>
        <v>4</v>
      </c>
      <c r="C7779" s="37">
        <f t="shared" si="243"/>
        <v>2009</v>
      </c>
      <c r="D7779" s="31">
        <v>39</v>
      </c>
      <c r="E7779" s="31">
        <v>22.5</v>
      </c>
    </row>
    <row r="7780" spans="1:5" x14ac:dyDescent="0.25">
      <c r="A7780" s="39">
        <v>39919</v>
      </c>
      <c r="B7780" s="37">
        <f t="shared" si="242"/>
        <v>4</v>
      </c>
      <c r="C7780" s="37">
        <f t="shared" si="243"/>
        <v>2009</v>
      </c>
      <c r="D7780" s="31">
        <v>38</v>
      </c>
      <c r="E7780" s="31">
        <v>23</v>
      </c>
    </row>
    <row r="7781" spans="1:5" x14ac:dyDescent="0.25">
      <c r="A7781" s="39">
        <v>39920</v>
      </c>
      <c r="B7781" s="37">
        <f t="shared" si="242"/>
        <v>4</v>
      </c>
      <c r="C7781" s="37">
        <f t="shared" si="243"/>
        <v>2009</v>
      </c>
      <c r="D7781" s="31">
        <v>38.5</v>
      </c>
      <c r="E7781" s="31">
        <v>22</v>
      </c>
    </row>
    <row r="7782" spans="1:5" x14ac:dyDescent="0.25">
      <c r="A7782" s="39">
        <v>39921</v>
      </c>
      <c r="B7782" s="37">
        <f t="shared" si="242"/>
        <v>4</v>
      </c>
      <c r="C7782" s="37">
        <f t="shared" si="243"/>
        <v>2009</v>
      </c>
      <c r="D7782" s="31">
        <v>40.700000000000003</v>
      </c>
      <c r="E7782" s="31">
        <v>24.8</v>
      </c>
    </row>
    <row r="7783" spans="1:5" x14ac:dyDescent="0.25">
      <c r="A7783" s="39">
        <v>39922</v>
      </c>
      <c r="B7783" s="37">
        <f t="shared" si="242"/>
        <v>4</v>
      </c>
      <c r="C7783" s="37">
        <f t="shared" si="243"/>
        <v>2009</v>
      </c>
      <c r="D7783" s="31">
        <v>42.1</v>
      </c>
      <c r="E7783" s="31">
        <v>25.5</v>
      </c>
    </row>
    <row r="7784" spans="1:5" x14ac:dyDescent="0.25">
      <c r="A7784" s="39">
        <v>39923</v>
      </c>
      <c r="B7784" s="37">
        <f t="shared" si="242"/>
        <v>4</v>
      </c>
      <c r="C7784" s="37">
        <f t="shared" si="243"/>
        <v>2009</v>
      </c>
      <c r="D7784" s="31">
        <v>43.7</v>
      </c>
      <c r="E7784" s="31">
        <v>24</v>
      </c>
    </row>
    <row r="7785" spans="1:5" x14ac:dyDescent="0.25">
      <c r="A7785" s="39">
        <v>39924</v>
      </c>
      <c r="B7785" s="37">
        <f t="shared" si="242"/>
        <v>4</v>
      </c>
      <c r="C7785" s="37">
        <f t="shared" si="243"/>
        <v>2009</v>
      </c>
      <c r="D7785" s="31">
        <v>41.7</v>
      </c>
      <c r="E7785" s="31">
        <v>24.5</v>
      </c>
    </row>
    <row r="7786" spans="1:5" x14ac:dyDescent="0.25">
      <c r="A7786" s="39">
        <v>39925</v>
      </c>
      <c r="B7786" s="37">
        <f t="shared" si="242"/>
        <v>4</v>
      </c>
      <c r="C7786" s="37">
        <f t="shared" si="243"/>
        <v>2009</v>
      </c>
      <c r="D7786" s="31">
        <v>37.5</v>
      </c>
      <c r="E7786" s="31">
        <v>22.2</v>
      </c>
    </row>
    <row r="7787" spans="1:5" x14ac:dyDescent="0.25">
      <c r="A7787" s="39">
        <v>39926</v>
      </c>
      <c r="B7787" s="37">
        <f t="shared" si="242"/>
        <v>4</v>
      </c>
      <c r="C7787" s="37">
        <f t="shared" si="243"/>
        <v>2009</v>
      </c>
      <c r="D7787" s="31">
        <v>41</v>
      </c>
      <c r="E7787" s="31">
        <v>22</v>
      </c>
    </row>
    <row r="7788" spans="1:5" x14ac:dyDescent="0.25">
      <c r="A7788" s="39">
        <v>39927</v>
      </c>
      <c r="B7788" s="37">
        <f t="shared" si="242"/>
        <v>4</v>
      </c>
      <c r="C7788" s="37">
        <f t="shared" si="243"/>
        <v>2009</v>
      </c>
      <c r="D7788" s="31">
        <v>41.5</v>
      </c>
      <c r="E7788" s="31">
        <v>21.9</v>
      </c>
    </row>
    <row r="7789" spans="1:5" x14ac:dyDescent="0.25">
      <c r="A7789" s="39">
        <v>39928</v>
      </c>
      <c r="B7789" s="37">
        <f t="shared" si="242"/>
        <v>4</v>
      </c>
      <c r="C7789" s="37">
        <f t="shared" si="243"/>
        <v>2009</v>
      </c>
      <c r="D7789" s="31">
        <v>41.7</v>
      </c>
      <c r="E7789" s="31">
        <v>21.5</v>
      </c>
    </row>
    <row r="7790" spans="1:5" x14ac:dyDescent="0.25">
      <c r="A7790" s="39">
        <v>39929</v>
      </c>
      <c r="B7790" s="37">
        <f t="shared" si="242"/>
        <v>4</v>
      </c>
      <c r="C7790" s="37">
        <f t="shared" si="243"/>
        <v>2009</v>
      </c>
      <c r="D7790" s="31">
        <v>40</v>
      </c>
      <c r="E7790" s="31">
        <v>22</v>
      </c>
    </row>
    <row r="7791" spans="1:5" x14ac:dyDescent="0.25">
      <c r="A7791" s="39">
        <v>39930</v>
      </c>
      <c r="B7791" s="37">
        <f t="shared" si="242"/>
        <v>4</v>
      </c>
      <c r="C7791" s="37">
        <f t="shared" si="243"/>
        <v>2009</v>
      </c>
      <c r="D7791" s="31">
        <v>44</v>
      </c>
      <c r="E7791" s="31">
        <v>24</v>
      </c>
    </row>
    <row r="7792" spans="1:5" x14ac:dyDescent="0.25">
      <c r="A7792" s="39">
        <v>39931</v>
      </c>
      <c r="B7792" s="37">
        <f t="shared" si="242"/>
        <v>4</v>
      </c>
      <c r="C7792" s="37">
        <f t="shared" si="243"/>
        <v>2009</v>
      </c>
      <c r="D7792" s="31">
        <v>44.8</v>
      </c>
      <c r="E7792" s="31">
        <v>25.5</v>
      </c>
    </row>
    <row r="7793" spans="1:5" x14ac:dyDescent="0.25">
      <c r="A7793" s="39">
        <v>39932</v>
      </c>
      <c r="B7793" s="37">
        <f t="shared" si="242"/>
        <v>4</v>
      </c>
      <c r="C7793" s="37">
        <f t="shared" si="243"/>
        <v>2009</v>
      </c>
      <c r="D7793" s="31">
        <v>44</v>
      </c>
      <c r="E7793" s="31">
        <v>26.6</v>
      </c>
    </row>
    <row r="7794" spans="1:5" x14ac:dyDescent="0.25">
      <c r="A7794" s="39">
        <v>39933</v>
      </c>
      <c r="B7794" s="37">
        <f t="shared" si="242"/>
        <v>4</v>
      </c>
      <c r="C7794" s="37">
        <f t="shared" si="243"/>
        <v>2009</v>
      </c>
      <c r="D7794" s="31">
        <v>45</v>
      </c>
      <c r="E7794" s="31">
        <v>24</v>
      </c>
    </row>
    <row r="7795" spans="1:5" x14ac:dyDescent="0.25">
      <c r="A7795" s="39">
        <v>39934</v>
      </c>
      <c r="B7795" s="37">
        <f t="shared" si="242"/>
        <v>5</v>
      </c>
      <c r="C7795" s="37">
        <f t="shared" si="243"/>
        <v>2009</v>
      </c>
      <c r="D7795" s="31">
        <v>43.1</v>
      </c>
      <c r="E7795" s="31">
        <v>21.1</v>
      </c>
    </row>
    <row r="7796" spans="1:5" x14ac:dyDescent="0.25">
      <c r="A7796" s="39">
        <v>39935</v>
      </c>
      <c r="B7796" s="37">
        <f t="shared" si="242"/>
        <v>5</v>
      </c>
      <c r="C7796" s="37">
        <f t="shared" si="243"/>
        <v>2009</v>
      </c>
      <c r="D7796" s="31">
        <v>42.2</v>
      </c>
      <c r="E7796" s="31">
        <v>23.5</v>
      </c>
    </row>
    <row r="7797" spans="1:5" x14ac:dyDescent="0.25">
      <c r="A7797" s="39">
        <v>39936</v>
      </c>
      <c r="B7797" s="37">
        <f t="shared" si="242"/>
        <v>5</v>
      </c>
      <c r="C7797" s="37">
        <f t="shared" si="243"/>
        <v>2009</v>
      </c>
      <c r="D7797" s="31">
        <v>42.3</v>
      </c>
      <c r="E7797" s="31">
        <v>23</v>
      </c>
    </row>
    <row r="7798" spans="1:5" x14ac:dyDescent="0.25">
      <c r="A7798" s="39">
        <v>39937</v>
      </c>
      <c r="B7798" s="37">
        <f t="shared" si="242"/>
        <v>5</v>
      </c>
      <c r="C7798" s="37">
        <f t="shared" si="243"/>
        <v>2009</v>
      </c>
      <c r="D7798" s="31">
        <v>40.1</v>
      </c>
      <c r="E7798" s="31">
        <v>26</v>
      </c>
    </row>
    <row r="7799" spans="1:5" x14ac:dyDescent="0.25">
      <c r="A7799" s="39">
        <v>39938</v>
      </c>
      <c r="B7799" s="37">
        <f t="shared" si="242"/>
        <v>5</v>
      </c>
      <c r="C7799" s="37">
        <f t="shared" si="243"/>
        <v>2009</v>
      </c>
      <c r="D7799" s="31">
        <v>40.1</v>
      </c>
      <c r="E7799" s="31">
        <v>26.5</v>
      </c>
    </row>
    <row r="7800" spans="1:5" x14ac:dyDescent="0.25">
      <c r="A7800" s="39">
        <v>39939</v>
      </c>
      <c r="B7800" s="37">
        <f t="shared" si="242"/>
        <v>5</v>
      </c>
      <c r="C7800" s="37">
        <f t="shared" si="243"/>
        <v>2009</v>
      </c>
      <c r="D7800" s="31">
        <v>38</v>
      </c>
      <c r="E7800" s="31">
        <v>25</v>
      </c>
    </row>
    <row r="7801" spans="1:5" x14ac:dyDescent="0.25">
      <c r="A7801" s="39">
        <v>39940</v>
      </c>
      <c r="B7801" s="37">
        <f t="shared" si="242"/>
        <v>5</v>
      </c>
      <c r="C7801" s="37">
        <f t="shared" si="243"/>
        <v>2009</v>
      </c>
      <c r="D7801" s="27">
        <v>39.200000000000003</v>
      </c>
      <c r="E7801" s="28">
        <v>24</v>
      </c>
    </row>
    <row r="7802" spans="1:5" x14ac:dyDescent="0.25">
      <c r="A7802" s="39">
        <v>39941</v>
      </c>
      <c r="B7802" s="37">
        <f t="shared" si="242"/>
        <v>5</v>
      </c>
      <c r="C7802" s="37">
        <f t="shared" si="243"/>
        <v>2009</v>
      </c>
      <c r="D7802" s="27">
        <v>39.799999999999997</v>
      </c>
      <c r="E7802" s="28">
        <v>22.3</v>
      </c>
    </row>
    <row r="7803" spans="1:5" x14ac:dyDescent="0.25">
      <c r="A7803" s="39">
        <v>39942</v>
      </c>
      <c r="B7803" s="37">
        <f t="shared" si="242"/>
        <v>5</v>
      </c>
      <c r="C7803" s="37">
        <f t="shared" si="243"/>
        <v>2009</v>
      </c>
      <c r="D7803" s="27">
        <v>41</v>
      </c>
      <c r="E7803" s="28">
        <v>22.5</v>
      </c>
    </row>
    <row r="7804" spans="1:5" x14ac:dyDescent="0.25">
      <c r="A7804" s="39">
        <v>39943</v>
      </c>
      <c r="B7804" s="37">
        <f t="shared" si="242"/>
        <v>5</v>
      </c>
      <c r="C7804" s="37">
        <f t="shared" si="243"/>
        <v>2009</v>
      </c>
      <c r="D7804" s="30">
        <v>40</v>
      </c>
      <c r="E7804" s="28">
        <v>25.5</v>
      </c>
    </row>
    <row r="7805" spans="1:5" x14ac:dyDescent="0.25">
      <c r="A7805" s="39">
        <v>39944</v>
      </c>
      <c r="B7805" s="37">
        <f t="shared" si="242"/>
        <v>5</v>
      </c>
      <c r="C7805" s="37">
        <f t="shared" si="243"/>
        <v>2009</v>
      </c>
      <c r="D7805" s="30">
        <v>39.5</v>
      </c>
      <c r="E7805" s="28">
        <v>25.5</v>
      </c>
    </row>
    <row r="7806" spans="1:5" x14ac:dyDescent="0.25">
      <c r="A7806" s="39">
        <v>39945</v>
      </c>
      <c r="B7806" s="37">
        <f t="shared" si="242"/>
        <v>5</v>
      </c>
      <c r="C7806" s="37">
        <f t="shared" si="243"/>
        <v>2009</v>
      </c>
      <c r="D7806" s="30">
        <v>36.5</v>
      </c>
      <c r="E7806" s="28">
        <v>26.5</v>
      </c>
    </row>
    <row r="7807" spans="1:5" x14ac:dyDescent="0.25">
      <c r="A7807" s="39">
        <v>39946</v>
      </c>
      <c r="B7807" s="37">
        <f t="shared" si="242"/>
        <v>5</v>
      </c>
      <c r="C7807" s="37">
        <f t="shared" si="243"/>
        <v>2009</v>
      </c>
      <c r="D7807" s="30">
        <v>36.700000000000003</v>
      </c>
      <c r="E7807" s="28">
        <v>25.7</v>
      </c>
    </row>
    <row r="7808" spans="1:5" x14ac:dyDescent="0.25">
      <c r="A7808" s="39">
        <v>39947</v>
      </c>
      <c r="B7808" s="37">
        <f t="shared" si="242"/>
        <v>5</v>
      </c>
      <c r="C7808" s="37">
        <f t="shared" si="243"/>
        <v>2009</v>
      </c>
      <c r="D7808" s="30">
        <v>37.5</v>
      </c>
      <c r="E7808" s="30">
        <v>25.9</v>
      </c>
    </row>
    <row r="7809" spans="1:5" x14ac:dyDescent="0.25">
      <c r="A7809" s="39">
        <v>39948</v>
      </c>
      <c r="B7809" s="37">
        <f t="shared" si="242"/>
        <v>5</v>
      </c>
      <c r="C7809" s="37">
        <f t="shared" si="243"/>
        <v>2009</v>
      </c>
      <c r="D7809" s="30">
        <v>37.799999999999997</v>
      </c>
      <c r="E7809" s="30">
        <v>26.9</v>
      </c>
    </row>
    <row r="7810" spans="1:5" x14ac:dyDescent="0.25">
      <c r="A7810" s="39">
        <v>39949</v>
      </c>
      <c r="B7810" s="37">
        <f t="shared" si="242"/>
        <v>5</v>
      </c>
      <c r="C7810" s="37">
        <f t="shared" si="243"/>
        <v>2009</v>
      </c>
      <c r="D7810" s="30">
        <v>37.299999999999997</v>
      </c>
      <c r="E7810" s="30">
        <v>27.5</v>
      </c>
    </row>
    <row r="7811" spans="1:5" x14ac:dyDescent="0.25">
      <c r="A7811" s="39">
        <v>39950</v>
      </c>
      <c r="B7811" s="37">
        <f t="shared" ref="B7811:B7874" si="244">MONTH(A7811)</f>
        <v>5</v>
      </c>
      <c r="C7811" s="37">
        <f t="shared" ref="C7811:C7874" si="245">YEAR(A7811)</f>
        <v>2009</v>
      </c>
      <c r="D7811" s="30">
        <v>36.700000000000003</v>
      </c>
      <c r="E7811" s="30">
        <v>26</v>
      </c>
    </row>
    <row r="7812" spans="1:5" x14ac:dyDescent="0.25">
      <c r="A7812" s="39">
        <v>39951</v>
      </c>
      <c r="B7812" s="37">
        <f t="shared" si="244"/>
        <v>5</v>
      </c>
      <c r="C7812" s="37">
        <f t="shared" si="245"/>
        <v>2009</v>
      </c>
      <c r="D7812" s="30">
        <v>37.5</v>
      </c>
      <c r="E7812" s="30">
        <v>26.5</v>
      </c>
    </row>
    <row r="7813" spans="1:5" x14ac:dyDescent="0.25">
      <c r="A7813" s="39">
        <v>39952</v>
      </c>
      <c r="B7813" s="37">
        <f t="shared" si="244"/>
        <v>5</v>
      </c>
      <c r="C7813" s="37">
        <f t="shared" si="245"/>
        <v>2009</v>
      </c>
      <c r="D7813" s="30">
        <v>37.299999999999997</v>
      </c>
      <c r="E7813" s="30">
        <v>26.2</v>
      </c>
    </row>
    <row r="7814" spans="1:5" x14ac:dyDescent="0.25">
      <c r="A7814" s="39">
        <v>39953</v>
      </c>
      <c r="B7814" s="37">
        <f t="shared" si="244"/>
        <v>5</v>
      </c>
      <c r="C7814" s="37">
        <f t="shared" si="245"/>
        <v>2009</v>
      </c>
      <c r="D7814" s="27">
        <v>37.799999999999997</v>
      </c>
      <c r="E7814" s="27">
        <v>26.1</v>
      </c>
    </row>
    <row r="7815" spans="1:5" x14ac:dyDescent="0.25">
      <c r="A7815" s="39">
        <v>39954</v>
      </c>
      <c r="B7815" s="37">
        <f t="shared" si="244"/>
        <v>5</v>
      </c>
      <c r="C7815" s="37">
        <f t="shared" si="245"/>
        <v>2009</v>
      </c>
      <c r="D7815" s="27">
        <v>38.5</v>
      </c>
      <c r="E7815" s="27">
        <v>26</v>
      </c>
    </row>
    <row r="7816" spans="1:5" x14ac:dyDescent="0.25">
      <c r="A7816" s="39">
        <v>39955</v>
      </c>
      <c r="B7816" s="37">
        <f t="shared" si="244"/>
        <v>5</v>
      </c>
      <c r="C7816" s="37">
        <f t="shared" si="245"/>
        <v>2009</v>
      </c>
      <c r="D7816" s="27">
        <v>40.4</v>
      </c>
      <c r="E7816" s="27">
        <v>27.1</v>
      </c>
    </row>
    <row r="7817" spans="1:5" x14ac:dyDescent="0.25">
      <c r="A7817" s="39">
        <v>39956</v>
      </c>
      <c r="B7817" s="37">
        <f t="shared" si="244"/>
        <v>5</v>
      </c>
      <c r="C7817" s="37">
        <f t="shared" si="245"/>
        <v>2009</v>
      </c>
      <c r="D7817" s="27">
        <v>39.4</v>
      </c>
      <c r="E7817" s="27">
        <v>26.8</v>
      </c>
    </row>
    <row r="7818" spans="1:5" x14ac:dyDescent="0.25">
      <c r="A7818" s="39">
        <v>39957</v>
      </c>
      <c r="B7818" s="37">
        <f t="shared" si="244"/>
        <v>5</v>
      </c>
      <c r="C7818" s="37">
        <f t="shared" si="245"/>
        <v>2009</v>
      </c>
      <c r="D7818" s="27">
        <v>39.5</v>
      </c>
      <c r="E7818" s="27">
        <v>27</v>
      </c>
    </row>
    <row r="7819" spans="1:5" x14ac:dyDescent="0.25">
      <c r="A7819" s="39">
        <v>39958</v>
      </c>
      <c r="B7819" s="37">
        <f t="shared" si="244"/>
        <v>5</v>
      </c>
      <c r="C7819" s="37">
        <f t="shared" si="245"/>
        <v>2009</v>
      </c>
      <c r="D7819" s="27">
        <v>39</v>
      </c>
      <c r="E7819" s="27">
        <v>26.5</v>
      </c>
    </row>
    <row r="7820" spans="1:5" x14ac:dyDescent="0.25">
      <c r="A7820" s="39">
        <v>39959</v>
      </c>
      <c r="B7820" s="37">
        <f t="shared" si="244"/>
        <v>5</v>
      </c>
      <c r="C7820" s="37">
        <f t="shared" si="245"/>
        <v>2009</v>
      </c>
      <c r="D7820" s="27">
        <v>38.299999999999997</v>
      </c>
      <c r="E7820" s="27">
        <v>26.7</v>
      </c>
    </row>
    <row r="7821" spans="1:5" x14ac:dyDescent="0.25">
      <c r="A7821" s="39">
        <v>39960</v>
      </c>
      <c r="B7821" s="37">
        <f t="shared" si="244"/>
        <v>5</v>
      </c>
      <c r="C7821" s="37">
        <f t="shared" si="245"/>
        <v>2009</v>
      </c>
      <c r="D7821" s="27">
        <v>38.200000000000003</v>
      </c>
      <c r="E7821" s="27">
        <v>27</v>
      </c>
    </row>
    <row r="7822" spans="1:5" x14ac:dyDescent="0.25">
      <c r="A7822" s="39">
        <v>39961</v>
      </c>
      <c r="B7822" s="37">
        <f t="shared" si="244"/>
        <v>5</v>
      </c>
      <c r="C7822" s="37">
        <f t="shared" si="245"/>
        <v>2009</v>
      </c>
      <c r="D7822" s="27">
        <v>37.700000000000003</v>
      </c>
      <c r="E7822" s="30">
        <v>27.1</v>
      </c>
    </row>
    <row r="7823" spans="1:5" x14ac:dyDescent="0.25">
      <c r="A7823" s="39">
        <v>39962</v>
      </c>
      <c r="B7823" s="37">
        <f t="shared" si="244"/>
        <v>5</v>
      </c>
      <c r="C7823" s="37">
        <f t="shared" si="245"/>
        <v>2009</v>
      </c>
      <c r="D7823" s="27">
        <v>37.299999999999997</v>
      </c>
      <c r="E7823" s="30">
        <v>26.8</v>
      </c>
    </row>
    <row r="7824" spans="1:5" x14ac:dyDescent="0.25">
      <c r="A7824" s="39">
        <v>39963</v>
      </c>
      <c r="B7824" s="37">
        <f t="shared" si="244"/>
        <v>5</v>
      </c>
      <c r="C7824" s="37">
        <f t="shared" si="245"/>
        <v>2009</v>
      </c>
      <c r="D7824" s="27">
        <v>37</v>
      </c>
      <c r="E7824" s="30">
        <v>27.2</v>
      </c>
    </row>
    <row r="7825" spans="1:5" x14ac:dyDescent="0.25">
      <c r="A7825" s="39">
        <v>39964</v>
      </c>
      <c r="B7825" s="37">
        <f t="shared" si="244"/>
        <v>5</v>
      </c>
      <c r="C7825" s="37">
        <f t="shared" si="245"/>
        <v>2009</v>
      </c>
      <c r="D7825" s="27">
        <v>36.5</v>
      </c>
      <c r="E7825" s="30">
        <v>27.1</v>
      </c>
    </row>
    <row r="7826" spans="1:5" x14ac:dyDescent="0.25">
      <c r="A7826" s="39">
        <v>39965</v>
      </c>
      <c r="B7826" s="37">
        <f t="shared" si="244"/>
        <v>6</v>
      </c>
      <c r="C7826" s="37">
        <f t="shared" si="245"/>
        <v>2009</v>
      </c>
      <c r="D7826" s="32">
        <v>36.700000000000003</v>
      </c>
      <c r="E7826" s="33">
        <v>27</v>
      </c>
    </row>
    <row r="7827" spans="1:5" x14ac:dyDescent="0.25">
      <c r="A7827" s="39">
        <v>39966</v>
      </c>
      <c r="B7827" s="37">
        <f t="shared" si="244"/>
        <v>6</v>
      </c>
      <c r="C7827" s="37">
        <f t="shared" si="245"/>
        <v>2009</v>
      </c>
      <c r="D7827" s="27">
        <v>37.200000000000003</v>
      </c>
      <c r="E7827" s="30">
        <v>27</v>
      </c>
    </row>
    <row r="7828" spans="1:5" x14ac:dyDescent="0.25">
      <c r="A7828" s="39">
        <v>39967</v>
      </c>
      <c r="B7828" s="37">
        <f t="shared" si="244"/>
        <v>6</v>
      </c>
      <c r="C7828" s="37">
        <f t="shared" si="245"/>
        <v>2009</v>
      </c>
      <c r="D7828" s="27">
        <v>36.5</v>
      </c>
      <c r="E7828" s="30">
        <v>26.5</v>
      </c>
    </row>
    <row r="7829" spans="1:5" x14ac:dyDescent="0.25">
      <c r="A7829" s="39">
        <v>39968</v>
      </c>
      <c r="B7829" s="37">
        <f t="shared" si="244"/>
        <v>6</v>
      </c>
      <c r="C7829" s="37">
        <f t="shared" si="245"/>
        <v>2009</v>
      </c>
      <c r="D7829" s="27">
        <v>37</v>
      </c>
      <c r="E7829" s="27">
        <v>26.6</v>
      </c>
    </row>
    <row r="7830" spans="1:5" x14ac:dyDescent="0.25">
      <c r="A7830" s="39">
        <v>39969</v>
      </c>
      <c r="B7830" s="37">
        <f t="shared" si="244"/>
        <v>6</v>
      </c>
      <c r="C7830" s="37">
        <f t="shared" si="245"/>
        <v>2009</v>
      </c>
      <c r="D7830" s="27">
        <v>37.200000000000003</v>
      </c>
      <c r="E7830" s="30">
        <v>26.8</v>
      </c>
    </row>
    <row r="7831" spans="1:5" x14ac:dyDescent="0.25">
      <c r="A7831" s="39">
        <v>39970</v>
      </c>
      <c r="B7831" s="37">
        <f t="shared" si="244"/>
        <v>6</v>
      </c>
      <c r="C7831" s="37">
        <f t="shared" si="245"/>
        <v>2009</v>
      </c>
      <c r="D7831" s="27">
        <v>36.700000000000003</v>
      </c>
      <c r="E7831" s="27">
        <v>26</v>
      </c>
    </row>
    <row r="7832" spans="1:5" x14ac:dyDescent="0.25">
      <c r="A7832" s="39">
        <v>39971</v>
      </c>
      <c r="B7832" s="37">
        <f t="shared" si="244"/>
        <v>6</v>
      </c>
      <c r="C7832" s="37">
        <f t="shared" si="245"/>
        <v>2009</v>
      </c>
      <c r="D7832" s="27">
        <v>37</v>
      </c>
      <c r="E7832" s="27" t="s">
        <v>6</v>
      </c>
    </row>
    <row r="7833" spans="1:5" x14ac:dyDescent="0.25">
      <c r="A7833" s="39">
        <v>39972</v>
      </c>
      <c r="B7833" s="37">
        <f t="shared" si="244"/>
        <v>6</v>
      </c>
      <c r="C7833" s="37">
        <f t="shared" si="245"/>
        <v>2009</v>
      </c>
      <c r="D7833" s="27">
        <v>37.6</v>
      </c>
      <c r="E7833" s="30">
        <v>26.6</v>
      </c>
    </row>
    <row r="7834" spans="1:5" x14ac:dyDescent="0.25">
      <c r="A7834" s="39">
        <v>39973</v>
      </c>
      <c r="B7834" s="37">
        <f t="shared" si="244"/>
        <v>6</v>
      </c>
      <c r="C7834" s="37">
        <f t="shared" si="245"/>
        <v>2009</v>
      </c>
      <c r="D7834" s="27">
        <v>36.5</v>
      </c>
      <c r="E7834" s="30">
        <v>27</v>
      </c>
    </row>
    <row r="7835" spans="1:5" x14ac:dyDescent="0.25">
      <c r="A7835" s="39">
        <v>39974</v>
      </c>
      <c r="B7835" s="37">
        <f t="shared" si="244"/>
        <v>6</v>
      </c>
      <c r="C7835" s="37">
        <f t="shared" si="245"/>
        <v>2009</v>
      </c>
      <c r="D7835" s="27">
        <v>36</v>
      </c>
      <c r="E7835" s="30">
        <v>26.5</v>
      </c>
    </row>
    <row r="7836" spans="1:5" x14ac:dyDescent="0.25">
      <c r="A7836" s="39">
        <v>39975</v>
      </c>
      <c r="B7836" s="37">
        <f t="shared" si="244"/>
        <v>6</v>
      </c>
      <c r="C7836" s="37">
        <f t="shared" si="245"/>
        <v>2009</v>
      </c>
      <c r="D7836" s="27">
        <v>36</v>
      </c>
      <c r="E7836" s="27">
        <v>26.5</v>
      </c>
    </row>
    <row r="7837" spans="1:5" x14ac:dyDescent="0.25">
      <c r="A7837" s="39">
        <v>39976</v>
      </c>
      <c r="B7837" s="37">
        <f t="shared" si="244"/>
        <v>6</v>
      </c>
      <c r="C7837" s="37">
        <f t="shared" si="245"/>
        <v>2009</v>
      </c>
      <c r="D7837" s="27">
        <v>37.1</v>
      </c>
      <c r="E7837" s="27">
        <v>26.5</v>
      </c>
    </row>
    <row r="7838" spans="1:5" x14ac:dyDescent="0.25">
      <c r="A7838" s="39">
        <v>39977</v>
      </c>
      <c r="B7838" s="37">
        <f t="shared" si="244"/>
        <v>6</v>
      </c>
      <c r="C7838" s="37">
        <f t="shared" si="245"/>
        <v>2009</v>
      </c>
      <c r="D7838" s="27">
        <v>36</v>
      </c>
      <c r="E7838" s="27">
        <v>26.2</v>
      </c>
    </row>
    <row r="7839" spans="1:5" x14ac:dyDescent="0.25">
      <c r="A7839" s="39">
        <v>39978</v>
      </c>
      <c r="B7839" s="37">
        <f t="shared" si="244"/>
        <v>6</v>
      </c>
      <c r="C7839" s="37">
        <f t="shared" si="245"/>
        <v>2009</v>
      </c>
      <c r="D7839" s="27">
        <v>36.5</v>
      </c>
      <c r="E7839" s="27">
        <v>25.5</v>
      </c>
    </row>
    <row r="7840" spans="1:5" x14ac:dyDescent="0.25">
      <c r="A7840" s="39">
        <v>39979</v>
      </c>
      <c r="B7840" s="37">
        <f t="shared" si="244"/>
        <v>6</v>
      </c>
      <c r="C7840" s="37">
        <f t="shared" si="245"/>
        <v>2009</v>
      </c>
      <c r="D7840" s="27">
        <v>36.5</v>
      </c>
      <c r="E7840" s="27">
        <v>26.4</v>
      </c>
    </row>
    <row r="7841" spans="1:5" x14ac:dyDescent="0.25">
      <c r="A7841" s="39">
        <v>39980</v>
      </c>
      <c r="B7841" s="37">
        <f t="shared" si="244"/>
        <v>6</v>
      </c>
      <c r="C7841" s="37">
        <f t="shared" si="245"/>
        <v>2009</v>
      </c>
      <c r="D7841" s="27">
        <v>36.799999999999997</v>
      </c>
      <c r="E7841" s="27">
        <v>26.8</v>
      </c>
    </row>
    <row r="7842" spans="1:5" x14ac:dyDescent="0.25">
      <c r="A7842" s="39">
        <v>39981</v>
      </c>
      <c r="B7842" s="37">
        <f t="shared" si="244"/>
        <v>6</v>
      </c>
      <c r="C7842" s="37">
        <f t="shared" si="245"/>
        <v>2009</v>
      </c>
      <c r="D7842" s="27">
        <v>36.4</v>
      </c>
      <c r="E7842" s="27">
        <v>27.4</v>
      </c>
    </row>
    <row r="7843" spans="1:5" x14ac:dyDescent="0.25">
      <c r="A7843" s="39">
        <v>39982</v>
      </c>
      <c r="B7843" s="37">
        <f t="shared" si="244"/>
        <v>6</v>
      </c>
      <c r="C7843" s="37">
        <f t="shared" si="245"/>
        <v>2009</v>
      </c>
      <c r="D7843" s="27">
        <v>37</v>
      </c>
      <c r="E7843" s="27">
        <v>26.5</v>
      </c>
    </row>
    <row r="7844" spans="1:5" x14ac:dyDescent="0.25">
      <c r="A7844" s="39">
        <v>39983</v>
      </c>
      <c r="B7844" s="37">
        <f t="shared" si="244"/>
        <v>6</v>
      </c>
      <c r="C7844" s="37">
        <f t="shared" si="245"/>
        <v>2009</v>
      </c>
      <c r="D7844" s="27">
        <v>38</v>
      </c>
      <c r="E7844" s="27">
        <v>27.1</v>
      </c>
    </row>
    <row r="7845" spans="1:5" x14ac:dyDescent="0.25">
      <c r="A7845" s="39">
        <v>39984</v>
      </c>
      <c r="B7845" s="37">
        <f t="shared" si="244"/>
        <v>6</v>
      </c>
      <c r="C7845" s="37">
        <f t="shared" si="245"/>
        <v>2009</v>
      </c>
      <c r="D7845" s="27">
        <v>38.5</v>
      </c>
      <c r="E7845" s="27">
        <v>26.8</v>
      </c>
    </row>
    <row r="7846" spans="1:5" x14ac:dyDescent="0.25">
      <c r="A7846" s="39">
        <v>39985</v>
      </c>
      <c r="B7846" s="37">
        <f t="shared" si="244"/>
        <v>6</v>
      </c>
      <c r="C7846" s="37">
        <f t="shared" si="245"/>
        <v>2009</v>
      </c>
      <c r="D7846" s="27">
        <v>39.6</v>
      </c>
      <c r="E7846" s="27">
        <v>27.4</v>
      </c>
    </row>
    <row r="7847" spans="1:5" x14ac:dyDescent="0.25">
      <c r="A7847" s="39">
        <v>39986</v>
      </c>
      <c r="B7847" s="37">
        <f t="shared" si="244"/>
        <v>6</v>
      </c>
      <c r="C7847" s="37">
        <f t="shared" si="245"/>
        <v>2009</v>
      </c>
      <c r="D7847" s="27">
        <v>37.6</v>
      </c>
      <c r="E7847" s="27">
        <v>27.5</v>
      </c>
    </row>
    <row r="7848" spans="1:5" x14ac:dyDescent="0.25">
      <c r="A7848" s="39">
        <v>39987</v>
      </c>
      <c r="B7848" s="37">
        <f t="shared" si="244"/>
        <v>6</v>
      </c>
      <c r="C7848" s="37">
        <f t="shared" si="245"/>
        <v>2009</v>
      </c>
      <c r="D7848" s="27">
        <v>36.6</v>
      </c>
      <c r="E7848" s="27">
        <v>24.6</v>
      </c>
    </row>
    <row r="7849" spans="1:5" x14ac:dyDescent="0.25">
      <c r="A7849" s="39">
        <v>39988</v>
      </c>
      <c r="B7849" s="37">
        <f t="shared" si="244"/>
        <v>6</v>
      </c>
      <c r="C7849" s="37">
        <f t="shared" si="245"/>
        <v>2009</v>
      </c>
      <c r="D7849" s="27">
        <v>34</v>
      </c>
      <c r="E7849" s="27">
        <v>23.7</v>
      </c>
    </row>
    <row r="7850" spans="1:5" x14ac:dyDescent="0.25">
      <c r="A7850" s="39">
        <v>39989</v>
      </c>
      <c r="B7850" s="37">
        <f t="shared" si="244"/>
        <v>6</v>
      </c>
      <c r="C7850" s="37">
        <f t="shared" si="245"/>
        <v>2009</v>
      </c>
      <c r="D7850" s="27">
        <v>27.4</v>
      </c>
      <c r="E7850" s="30">
        <v>24</v>
      </c>
    </row>
    <row r="7851" spans="1:5" x14ac:dyDescent="0.25">
      <c r="A7851" s="39">
        <v>39990</v>
      </c>
      <c r="B7851" s="37">
        <f t="shared" si="244"/>
        <v>6</v>
      </c>
      <c r="C7851" s="37">
        <f t="shared" si="245"/>
        <v>2009</v>
      </c>
      <c r="D7851" s="27">
        <v>30.5</v>
      </c>
      <c r="E7851" s="30">
        <v>25.3</v>
      </c>
    </row>
    <row r="7852" spans="1:5" x14ac:dyDescent="0.25">
      <c r="A7852" s="39">
        <v>39991</v>
      </c>
      <c r="B7852" s="37">
        <f t="shared" si="244"/>
        <v>6</v>
      </c>
      <c r="C7852" s="37">
        <f t="shared" si="245"/>
        <v>2009</v>
      </c>
      <c r="D7852" s="27">
        <v>32</v>
      </c>
      <c r="E7852" s="30">
        <v>25</v>
      </c>
    </row>
    <row r="7853" spans="1:5" x14ac:dyDescent="0.25">
      <c r="A7853" s="39">
        <v>39992</v>
      </c>
      <c r="B7853" s="37">
        <f t="shared" si="244"/>
        <v>6</v>
      </c>
      <c r="C7853" s="37">
        <f t="shared" si="245"/>
        <v>2009</v>
      </c>
      <c r="D7853" s="27">
        <v>31.3</v>
      </c>
      <c r="E7853" s="30">
        <v>26.3</v>
      </c>
    </row>
    <row r="7854" spans="1:5" x14ac:dyDescent="0.25">
      <c r="A7854" s="39">
        <v>39993</v>
      </c>
      <c r="B7854" s="37">
        <f t="shared" si="244"/>
        <v>6</v>
      </c>
      <c r="C7854" s="37">
        <f t="shared" si="245"/>
        <v>2009</v>
      </c>
      <c r="D7854" s="27">
        <v>32.4</v>
      </c>
      <c r="E7854" s="30">
        <v>27.4</v>
      </c>
    </row>
    <row r="7855" spans="1:5" x14ac:dyDescent="0.25">
      <c r="A7855" s="39">
        <v>39994</v>
      </c>
      <c r="B7855" s="37">
        <f t="shared" si="244"/>
        <v>6</v>
      </c>
      <c r="C7855" s="37">
        <f t="shared" si="245"/>
        <v>2009</v>
      </c>
      <c r="D7855" s="27">
        <v>32.5</v>
      </c>
      <c r="E7855" s="30">
        <v>28</v>
      </c>
    </row>
    <row r="7856" spans="1:5" x14ac:dyDescent="0.25">
      <c r="A7856" s="39">
        <v>39995</v>
      </c>
      <c r="B7856" s="37">
        <f t="shared" si="244"/>
        <v>7</v>
      </c>
      <c r="C7856" s="37">
        <f t="shared" si="245"/>
        <v>2009</v>
      </c>
      <c r="D7856" s="27">
        <v>34</v>
      </c>
      <c r="E7856" s="30">
        <v>26.5</v>
      </c>
    </row>
    <row r="7857" spans="1:5" x14ac:dyDescent="0.25">
      <c r="A7857" s="39">
        <v>39996</v>
      </c>
      <c r="B7857" s="37">
        <f t="shared" si="244"/>
        <v>7</v>
      </c>
      <c r="C7857" s="37">
        <f t="shared" si="245"/>
        <v>2009</v>
      </c>
      <c r="D7857" s="31">
        <v>34.5</v>
      </c>
      <c r="E7857" s="31">
        <v>26.5</v>
      </c>
    </row>
    <row r="7858" spans="1:5" x14ac:dyDescent="0.25">
      <c r="A7858" s="39">
        <v>39997</v>
      </c>
      <c r="B7858" s="37">
        <f t="shared" si="244"/>
        <v>7</v>
      </c>
      <c r="C7858" s="37">
        <f t="shared" si="245"/>
        <v>2009</v>
      </c>
      <c r="D7858" s="31">
        <v>33.6</v>
      </c>
      <c r="E7858" s="31">
        <v>25.5</v>
      </c>
    </row>
    <row r="7859" spans="1:5" x14ac:dyDescent="0.25">
      <c r="A7859" s="39">
        <v>39998</v>
      </c>
      <c r="B7859" s="37">
        <f t="shared" si="244"/>
        <v>7</v>
      </c>
      <c r="C7859" s="37">
        <f t="shared" si="245"/>
        <v>2009</v>
      </c>
      <c r="D7859" s="31">
        <v>31.2</v>
      </c>
      <c r="E7859" s="31">
        <v>24.5</v>
      </c>
    </row>
    <row r="7860" spans="1:5" x14ac:dyDescent="0.25">
      <c r="A7860" s="39">
        <v>39999</v>
      </c>
      <c r="B7860" s="37">
        <f t="shared" si="244"/>
        <v>7</v>
      </c>
      <c r="C7860" s="37">
        <f t="shared" si="245"/>
        <v>2009</v>
      </c>
      <c r="D7860" s="31">
        <v>33.9</v>
      </c>
      <c r="E7860" s="34">
        <v>26.2</v>
      </c>
    </row>
    <row r="7861" spans="1:5" x14ac:dyDescent="0.25">
      <c r="A7861" s="39">
        <v>40000</v>
      </c>
      <c r="B7861" s="37">
        <f t="shared" si="244"/>
        <v>7</v>
      </c>
      <c r="C7861" s="37">
        <f t="shared" si="245"/>
        <v>2009</v>
      </c>
      <c r="D7861" s="31">
        <v>35</v>
      </c>
      <c r="E7861" s="34">
        <v>24.3</v>
      </c>
    </row>
    <row r="7862" spans="1:5" x14ac:dyDescent="0.25">
      <c r="A7862" s="39">
        <v>40001</v>
      </c>
      <c r="B7862" s="37">
        <f t="shared" si="244"/>
        <v>7</v>
      </c>
      <c r="C7862" s="37">
        <f t="shared" si="245"/>
        <v>2009</v>
      </c>
      <c r="D7862" s="31">
        <v>35</v>
      </c>
      <c r="E7862" s="34">
        <v>26.5</v>
      </c>
    </row>
    <row r="7863" spans="1:5" x14ac:dyDescent="0.25">
      <c r="A7863" s="39">
        <v>40002</v>
      </c>
      <c r="B7863" s="37">
        <f t="shared" si="244"/>
        <v>7</v>
      </c>
      <c r="C7863" s="37">
        <f t="shared" si="245"/>
        <v>2009</v>
      </c>
      <c r="D7863" s="31">
        <v>34</v>
      </c>
      <c r="E7863" s="34">
        <v>27.6</v>
      </c>
    </row>
    <row r="7864" spans="1:5" x14ac:dyDescent="0.25">
      <c r="A7864" s="39">
        <v>40003</v>
      </c>
      <c r="B7864" s="37">
        <f t="shared" si="244"/>
        <v>7</v>
      </c>
      <c r="C7864" s="37">
        <f t="shared" si="245"/>
        <v>2009</v>
      </c>
      <c r="D7864" s="31">
        <v>34</v>
      </c>
      <c r="E7864" s="35">
        <v>27.3</v>
      </c>
    </row>
    <row r="7865" spans="1:5" x14ac:dyDescent="0.25">
      <c r="A7865" s="39">
        <v>40004</v>
      </c>
      <c r="B7865" s="37">
        <f t="shared" si="244"/>
        <v>7</v>
      </c>
      <c r="C7865" s="37">
        <f t="shared" si="245"/>
        <v>2009</v>
      </c>
      <c r="D7865" s="31">
        <v>33</v>
      </c>
      <c r="E7865" s="35">
        <v>23.7</v>
      </c>
    </row>
    <row r="7866" spans="1:5" x14ac:dyDescent="0.25">
      <c r="A7866" s="39">
        <v>40005</v>
      </c>
      <c r="B7866" s="37">
        <f t="shared" si="244"/>
        <v>7</v>
      </c>
      <c r="C7866" s="37">
        <f t="shared" si="245"/>
        <v>2009</v>
      </c>
      <c r="D7866" s="31">
        <v>30.3</v>
      </c>
      <c r="E7866" s="35">
        <v>25</v>
      </c>
    </row>
    <row r="7867" spans="1:5" x14ac:dyDescent="0.25">
      <c r="A7867" s="39">
        <v>40006</v>
      </c>
      <c r="B7867" s="37">
        <f t="shared" si="244"/>
        <v>7</v>
      </c>
      <c r="C7867" s="37">
        <f t="shared" si="245"/>
        <v>2009</v>
      </c>
      <c r="D7867" s="31">
        <v>30.6</v>
      </c>
      <c r="E7867" s="35">
        <v>25.5</v>
      </c>
    </row>
    <row r="7868" spans="1:5" x14ac:dyDescent="0.25">
      <c r="A7868" s="39">
        <v>40007</v>
      </c>
      <c r="B7868" s="37">
        <f t="shared" si="244"/>
        <v>7</v>
      </c>
      <c r="C7868" s="37">
        <f t="shared" si="245"/>
        <v>2009</v>
      </c>
      <c r="D7868" s="31">
        <v>29.7</v>
      </c>
      <c r="E7868" s="36">
        <v>25.3</v>
      </c>
    </row>
    <row r="7869" spans="1:5" x14ac:dyDescent="0.25">
      <c r="A7869" s="39">
        <v>40008</v>
      </c>
      <c r="B7869" s="37">
        <f t="shared" si="244"/>
        <v>7</v>
      </c>
      <c r="C7869" s="37">
        <f t="shared" si="245"/>
        <v>2009</v>
      </c>
      <c r="D7869" s="31">
        <v>31.7</v>
      </c>
      <c r="E7869" s="36">
        <v>25.7</v>
      </c>
    </row>
    <row r="7870" spans="1:5" x14ac:dyDescent="0.25">
      <c r="A7870" s="39">
        <v>40009</v>
      </c>
      <c r="B7870" s="37">
        <f t="shared" si="244"/>
        <v>7</v>
      </c>
      <c r="C7870" s="37">
        <f t="shared" si="245"/>
        <v>2009</v>
      </c>
      <c r="D7870" s="31">
        <v>29</v>
      </c>
      <c r="E7870" s="36">
        <v>26.5</v>
      </c>
    </row>
    <row r="7871" spans="1:5" x14ac:dyDescent="0.25">
      <c r="A7871" s="39">
        <v>40010</v>
      </c>
      <c r="B7871" s="37">
        <f t="shared" si="244"/>
        <v>7</v>
      </c>
      <c r="C7871" s="37">
        <f t="shared" si="245"/>
        <v>2009</v>
      </c>
      <c r="D7871" s="31">
        <v>28.2</v>
      </c>
      <c r="E7871" s="34">
        <v>24</v>
      </c>
    </row>
    <row r="7872" spans="1:5" x14ac:dyDescent="0.25">
      <c r="A7872" s="39">
        <v>40011</v>
      </c>
      <c r="B7872" s="37">
        <f t="shared" si="244"/>
        <v>7</v>
      </c>
      <c r="C7872" s="37">
        <f t="shared" si="245"/>
        <v>2009</v>
      </c>
      <c r="D7872" s="31">
        <v>26.6</v>
      </c>
      <c r="E7872" s="34">
        <v>25</v>
      </c>
    </row>
    <row r="7873" spans="1:5" x14ac:dyDescent="0.25">
      <c r="A7873" s="39">
        <v>40012</v>
      </c>
      <c r="B7873" s="37">
        <f t="shared" si="244"/>
        <v>7</v>
      </c>
      <c r="C7873" s="37">
        <f t="shared" si="245"/>
        <v>2009</v>
      </c>
      <c r="D7873" s="31">
        <v>32.299999999999997</v>
      </c>
      <c r="E7873" s="34">
        <v>24</v>
      </c>
    </row>
    <row r="7874" spans="1:5" x14ac:dyDescent="0.25">
      <c r="A7874" s="39">
        <v>40013</v>
      </c>
      <c r="B7874" s="37">
        <f t="shared" si="244"/>
        <v>7</v>
      </c>
      <c r="C7874" s="37">
        <f t="shared" si="245"/>
        <v>2009</v>
      </c>
      <c r="D7874" s="31">
        <v>30.5</v>
      </c>
      <c r="E7874" s="34">
        <v>24.5</v>
      </c>
    </row>
    <row r="7875" spans="1:5" x14ac:dyDescent="0.25">
      <c r="A7875" s="39">
        <v>40014</v>
      </c>
      <c r="B7875" s="37">
        <f t="shared" ref="B7875:B7938" si="246">MONTH(A7875)</f>
        <v>7</v>
      </c>
      <c r="C7875" s="37">
        <f t="shared" ref="C7875:C7938" si="247">YEAR(A7875)</f>
        <v>2009</v>
      </c>
      <c r="D7875" s="31">
        <v>31.5</v>
      </c>
      <c r="E7875" s="34">
        <v>25.3</v>
      </c>
    </row>
    <row r="7876" spans="1:5" x14ac:dyDescent="0.25">
      <c r="A7876" s="39">
        <v>40015</v>
      </c>
      <c r="B7876" s="37">
        <f t="shared" si="246"/>
        <v>7</v>
      </c>
      <c r="C7876" s="37">
        <f t="shared" si="247"/>
        <v>2009</v>
      </c>
      <c r="D7876" s="31">
        <v>28.4</v>
      </c>
      <c r="E7876" s="34">
        <v>25.6</v>
      </c>
    </row>
    <row r="7877" spans="1:5" x14ac:dyDescent="0.25">
      <c r="A7877" s="39">
        <v>40016</v>
      </c>
      <c r="B7877" s="37">
        <f t="shared" si="246"/>
        <v>7</v>
      </c>
      <c r="C7877" s="37">
        <f t="shared" si="247"/>
        <v>2009</v>
      </c>
      <c r="D7877" s="31">
        <v>31.5</v>
      </c>
      <c r="E7877" s="34">
        <v>25.3</v>
      </c>
    </row>
    <row r="7878" spans="1:5" x14ac:dyDescent="0.25">
      <c r="A7878" s="39">
        <v>40017</v>
      </c>
      <c r="B7878" s="37">
        <f t="shared" si="246"/>
        <v>7</v>
      </c>
      <c r="C7878" s="37">
        <f t="shared" si="247"/>
        <v>2009</v>
      </c>
      <c r="D7878" s="31">
        <v>26.5</v>
      </c>
      <c r="E7878" s="31">
        <v>24.3</v>
      </c>
    </row>
    <row r="7879" spans="1:5" x14ac:dyDescent="0.25">
      <c r="A7879" s="39">
        <v>40018</v>
      </c>
      <c r="B7879" s="37">
        <f t="shared" si="246"/>
        <v>7</v>
      </c>
      <c r="C7879" s="37">
        <f t="shared" si="247"/>
        <v>2009</v>
      </c>
      <c r="D7879" s="31">
        <v>29.8</v>
      </c>
      <c r="E7879" s="31">
        <v>23.5</v>
      </c>
    </row>
    <row r="7880" spans="1:5" x14ac:dyDescent="0.25">
      <c r="A7880" s="39">
        <v>40019</v>
      </c>
      <c r="B7880" s="37">
        <f t="shared" si="246"/>
        <v>7</v>
      </c>
      <c r="C7880" s="37">
        <f t="shared" si="247"/>
        <v>2009</v>
      </c>
      <c r="D7880" s="31">
        <v>28.2</v>
      </c>
      <c r="E7880" s="31">
        <v>24.3</v>
      </c>
    </row>
    <row r="7881" spans="1:5" x14ac:dyDescent="0.25">
      <c r="A7881" s="39">
        <v>40020</v>
      </c>
      <c r="B7881" s="37">
        <f t="shared" si="246"/>
        <v>7</v>
      </c>
      <c r="C7881" s="37">
        <f t="shared" si="247"/>
        <v>2009</v>
      </c>
      <c r="D7881" s="31">
        <v>29</v>
      </c>
      <c r="E7881" s="31">
        <v>24.9</v>
      </c>
    </row>
    <row r="7882" spans="1:5" x14ac:dyDescent="0.25">
      <c r="A7882" s="39">
        <v>40021</v>
      </c>
      <c r="B7882" s="37">
        <f t="shared" si="246"/>
        <v>7</v>
      </c>
      <c r="C7882" s="37">
        <f t="shared" si="247"/>
        <v>2009</v>
      </c>
      <c r="D7882" s="31">
        <v>30.4</v>
      </c>
      <c r="E7882" s="31">
        <v>25.5</v>
      </c>
    </row>
    <row r="7883" spans="1:5" x14ac:dyDescent="0.25">
      <c r="A7883" s="39">
        <v>40022</v>
      </c>
      <c r="B7883" s="37">
        <f t="shared" si="246"/>
        <v>7</v>
      </c>
      <c r="C7883" s="37">
        <f t="shared" si="247"/>
        <v>2009</v>
      </c>
      <c r="D7883" s="31">
        <v>30.5</v>
      </c>
      <c r="E7883" s="31">
        <v>25.7</v>
      </c>
    </row>
    <row r="7884" spans="1:5" x14ac:dyDescent="0.25">
      <c r="A7884" s="39">
        <v>40023</v>
      </c>
      <c r="B7884" s="37">
        <f t="shared" si="246"/>
        <v>7</v>
      </c>
      <c r="C7884" s="37">
        <f t="shared" si="247"/>
        <v>2009</v>
      </c>
      <c r="D7884" s="31">
        <v>30.3</v>
      </c>
      <c r="E7884" s="31">
        <v>26.2</v>
      </c>
    </row>
    <row r="7885" spans="1:5" x14ac:dyDescent="0.25">
      <c r="A7885" s="39">
        <v>40024</v>
      </c>
      <c r="B7885" s="37">
        <f t="shared" si="246"/>
        <v>7</v>
      </c>
      <c r="C7885" s="37">
        <f t="shared" si="247"/>
        <v>2009</v>
      </c>
      <c r="D7885" s="31">
        <v>30.3</v>
      </c>
      <c r="E7885" s="31">
        <v>25.4</v>
      </c>
    </row>
    <row r="7886" spans="1:5" x14ac:dyDescent="0.25">
      <c r="A7886" s="39">
        <v>40025</v>
      </c>
      <c r="B7886" s="37">
        <f t="shared" si="246"/>
        <v>7</v>
      </c>
      <c r="C7886" s="37">
        <f t="shared" si="247"/>
        <v>2009</v>
      </c>
      <c r="D7886" s="31">
        <v>30.7</v>
      </c>
      <c r="E7886" s="31">
        <v>25.2</v>
      </c>
    </row>
    <row r="7887" spans="1:5" x14ac:dyDescent="0.25">
      <c r="A7887" s="39">
        <v>40026</v>
      </c>
      <c r="B7887" s="37">
        <f t="shared" si="246"/>
        <v>8</v>
      </c>
      <c r="C7887" s="37">
        <f t="shared" si="247"/>
        <v>2009</v>
      </c>
      <c r="D7887" s="31">
        <v>31.4</v>
      </c>
      <c r="E7887" s="31">
        <v>26</v>
      </c>
    </row>
    <row r="7888" spans="1:5" x14ac:dyDescent="0.25">
      <c r="A7888" s="39">
        <v>40027</v>
      </c>
      <c r="B7888" s="37">
        <f t="shared" si="246"/>
        <v>8</v>
      </c>
      <c r="C7888" s="37">
        <f t="shared" si="247"/>
        <v>2009</v>
      </c>
      <c r="D7888" s="31">
        <v>30.2</v>
      </c>
      <c r="E7888" s="31">
        <v>25</v>
      </c>
    </row>
    <row r="7889" spans="1:5" x14ac:dyDescent="0.25">
      <c r="A7889" s="39">
        <v>40028</v>
      </c>
      <c r="B7889" s="37">
        <f t="shared" si="246"/>
        <v>8</v>
      </c>
      <c r="C7889" s="37">
        <f t="shared" si="247"/>
        <v>2009</v>
      </c>
      <c r="D7889" s="31">
        <v>31.5</v>
      </c>
      <c r="E7889" s="31">
        <v>25.3</v>
      </c>
    </row>
    <row r="7890" spans="1:5" x14ac:dyDescent="0.25">
      <c r="A7890" s="39">
        <v>40029</v>
      </c>
      <c r="B7890" s="37">
        <f t="shared" si="246"/>
        <v>8</v>
      </c>
      <c r="C7890" s="37">
        <f t="shared" si="247"/>
        <v>2009</v>
      </c>
      <c r="D7890" s="31">
        <v>32.4</v>
      </c>
      <c r="E7890" s="31">
        <v>25.5</v>
      </c>
    </row>
    <row r="7891" spans="1:5" x14ac:dyDescent="0.25">
      <c r="A7891" s="39">
        <v>40030</v>
      </c>
      <c r="B7891" s="37">
        <f t="shared" si="246"/>
        <v>8</v>
      </c>
      <c r="C7891" s="37">
        <f t="shared" si="247"/>
        <v>2009</v>
      </c>
      <c r="D7891" s="31">
        <v>31.7</v>
      </c>
      <c r="E7891" s="31">
        <v>25.8</v>
      </c>
    </row>
    <row r="7892" spans="1:5" x14ac:dyDescent="0.25">
      <c r="A7892" s="39">
        <v>40031</v>
      </c>
      <c r="B7892" s="37">
        <f t="shared" si="246"/>
        <v>8</v>
      </c>
      <c r="C7892" s="37">
        <f t="shared" si="247"/>
        <v>2009</v>
      </c>
      <c r="D7892" s="27">
        <v>31.5</v>
      </c>
      <c r="E7892" s="27">
        <v>25.5</v>
      </c>
    </row>
    <row r="7893" spans="1:5" x14ac:dyDescent="0.25">
      <c r="A7893" s="39">
        <v>40032</v>
      </c>
      <c r="B7893" s="37">
        <f t="shared" si="246"/>
        <v>8</v>
      </c>
      <c r="C7893" s="37">
        <f t="shared" si="247"/>
        <v>2009</v>
      </c>
      <c r="D7893" s="27">
        <v>31.8</v>
      </c>
      <c r="E7893" s="27">
        <v>25.6</v>
      </c>
    </row>
    <row r="7894" spans="1:5" x14ac:dyDescent="0.25">
      <c r="A7894" s="39">
        <v>40033</v>
      </c>
      <c r="B7894" s="37">
        <f t="shared" si="246"/>
        <v>8</v>
      </c>
      <c r="C7894" s="37">
        <f t="shared" si="247"/>
        <v>2009</v>
      </c>
      <c r="D7894" s="27">
        <v>32</v>
      </c>
      <c r="E7894" s="27">
        <v>26</v>
      </c>
    </row>
    <row r="7895" spans="1:5" x14ac:dyDescent="0.25">
      <c r="A7895" s="39">
        <v>40034</v>
      </c>
      <c r="B7895" s="37">
        <f t="shared" si="246"/>
        <v>8</v>
      </c>
      <c r="C7895" s="37">
        <f t="shared" si="247"/>
        <v>2009</v>
      </c>
      <c r="D7895" s="27">
        <v>31.8</v>
      </c>
      <c r="E7895" s="30">
        <v>26.2</v>
      </c>
    </row>
    <row r="7896" spans="1:5" x14ac:dyDescent="0.25">
      <c r="A7896" s="39">
        <v>40035</v>
      </c>
      <c r="B7896" s="37">
        <f t="shared" si="246"/>
        <v>8</v>
      </c>
      <c r="C7896" s="37">
        <f t="shared" si="247"/>
        <v>2009</v>
      </c>
      <c r="D7896" s="27">
        <v>31.4</v>
      </c>
      <c r="E7896" s="30">
        <v>25.6</v>
      </c>
    </row>
    <row r="7897" spans="1:5" x14ac:dyDescent="0.25">
      <c r="A7897" s="39">
        <v>40036</v>
      </c>
      <c r="B7897" s="37">
        <f t="shared" si="246"/>
        <v>8</v>
      </c>
      <c r="C7897" s="37">
        <f t="shared" si="247"/>
        <v>2009</v>
      </c>
      <c r="D7897" s="27">
        <v>30.7</v>
      </c>
      <c r="E7897" s="30">
        <v>24.5</v>
      </c>
    </row>
    <row r="7898" spans="1:5" x14ac:dyDescent="0.25">
      <c r="A7898" s="39">
        <v>40037</v>
      </c>
      <c r="B7898" s="37">
        <f t="shared" si="246"/>
        <v>8</v>
      </c>
      <c r="C7898" s="37">
        <f t="shared" si="247"/>
        <v>2009</v>
      </c>
      <c r="D7898" s="27">
        <v>30</v>
      </c>
      <c r="E7898" s="30">
        <v>24.8</v>
      </c>
    </row>
    <row r="7899" spans="1:5" x14ac:dyDescent="0.25">
      <c r="A7899" s="39">
        <v>40038</v>
      </c>
      <c r="B7899" s="37">
        <f t="shared" si="246"/>
        <v>8</v>
      </c>
      <c r="C7899" s="37">
        <f t="shared" si="247"/>
        <v>2009</v>
      </c>
      <c r="D7899" s="27">
        <v>32.299999999999997</v>
      </c>
      <c r="E7899" s="27">
        <v>24.8</v>
      </c>
    </row>
    <row r="7900" spans="1:5" x14ac:dyDescent="0.25">
      <c r="A7900" s="39">
        <v>40039</v>
      </c>
      <c r="B7900" s="37">
        <f t="shared" si="246"/>
        <v>8</v>
      </c>
      <c r="C7900" s="37">
        <f t="shared" si="247"/>
        <v>2009</v>
      </c>
      <c r="D7900" s="27">
        <v>32.5</v>
      </c>
      <c r="E7900" s="27">
        <v>24.9</v>
      </c>
    </row>
    <row r="7901" spans="1:5" x14ac:dyDescent="0.25">
      <c r="A7901" s="39">
        <v>40040</v>
      </c>
      <c r="B7901" s="37">
        <f t="shared" si="246"/>
        <v>8</v>
      </c>
      <c r="C7901" s="37">
        <f t="shared" si="247"/>
        <v>2009</v>
      </c>
      <c r="D7901" s="27">
        <v>32.200000000000003</v>
      </c>
      <c r="E7901" s="27">
        <v>24.2</v>
      </c>
    </row>
    <row r="7902" spans="1:5" x14ac:dyDescent="0.25">
      <c r="A7902" s="39">
        <v>40041</v>
      </c>
      <c r="B7902" s="37">
        <f t="shared" si="246"/>
        <v>8</v>
      </c>
      <c r="C7902" s="37">
        <f t="shared" si="247"/>
        <v>2009</v>
      </c>
      <c r="D7902" s="27">
        <v>32.5</v>
      </c>
      <c r="E7902" s="27">
        <v>25.1</v>
      </c>
    </row>
    <row r="7903" spans="1:5" x14ac:dyDescent="0.25">
      <c r="A7903" s="39">
        <v>40042</v>
      </c>
      <c r="B7903" s="37">
        <f t="shared" si="246"/>
        <v>8</v>
      </c>
      <c r="C7903" s="37">
        <f t="shared" si="247"/>
        <v>2009</v>
      </c>
      <c r="D7903" s="27">
        <v>31.8</v>
      </c>
      <c r="E7903" s="27">
        <v>25</v>
      </c>
    </row>
    <row r="7904" spans="1:5" x14ac:dyDescent="0.25">
      <c r="A7904" s="39">
        <v>40043</v>
      </c>
      <c r="B7904" s="37">
        <f t="shared" si="246"/>
        <v>8</v>
      </c>
      <c r="C7904" s="37">
        <f t="shared" si="247"/>
        <v>2009</v>
      </c>
      <c r="D7904" s="27">
        <v>31.6</v>
      </c>
      <c r="E7904" s="27">
        <v>24.6</v>
      </c>
    </row>
    <row r="7905" spans="1:5" x14ac:dyDescent="0.25">
      <c r="A7905" s="39">
        <v>40044</v>
      </c>
      <c r="B7905" s="37">
        <f t="shared" si="246"/>
        <v>8</v>
      </c>
      <c r="C7905" s="37">
        <f t="shared" si="247"/>
        <v>2009</v>
      </c>
      <c r="D7905" s="27">
        <v>33.5</v>
      </c>
      <c r="E7905" s="27">
        <v>25</v>
      </c>
    </row>
    <row r="7906" spans="1:5" x14ac:dyDescent="0.25">
      <c r="A7906" s="39">
        <v>40045</v>
      </c>
      <c r="B7906" s="37">
        <f t="shared" si="246"/>
        <v>8</v>
      </c>
      <c r="C7906" s="37">
        <f t="shared" si="247"/>
        <v>2009</v>
      </c>
      <c r="D7906" s="27">
        <v>34</v>
      </c>
      <c r="E7906" s="27">
        <v>25.4</v>
      </c>
    </row>
    <row r="7907" spans="1:5" x14ac:dyDescent="0.25">
      <c r="A7907" s="39">
        <v>40046</v>
      </c>
      <c r="B7907" s="37">
        <f t="shared" si="246"/>
        <v>8</v>
      </c>
      <c r="C7907" s="37">
        <f t="shared" si="247"/>
        <v>2009</v>
      </c>
      <c r="D7907" s="27">
        <v>33.4</v>
      </c>
      <c r="E7907" s="27">
        <v>26.5</v>
      </c>
    </row>
    <row r="7908" spans="1:5" x14ac:dyDescent="0.25">
      <c r="A7908" s="39">
        <v>40047</v>
      </c>
      <c r="B7908" s="37">
        <f t="shared" si="246"/>
        <v>8</v>
      </c>
      <c r="C7908" s="37">
        <f t="shared" si="247"/>
        <v>2009</v>
      </c>
      <c r="D7908" s="27">
        <v>33.799999999999997</v>
      </c>
      <c r="E7908" s="27">
        <v>25</v>
      </c>
    </row>
    <row r="7909" spans="1:5" x14ac:dyDescent="0.25">
      <c r="A7909" s="39">
        <v>40048</v>
      </c>
      <c r="B7909" s="37">
        <f t="shared" si="246"/>
        <v>8</v>
      </c>
      <c r="C7909" s="37">
        <f t="shared" si="247"/>
        <v>2009</v>
      </c>
      <c r="D7909" s="27">
        <v>33.700000000000003</v>
      </c>
      <c r="E7909" s="27">
        <v>25</v>
      </c>
    </row>
    <row r="7910" spans="1:5" x14ac:dyDescent="0.25">
      <c r="A7910" s="39">
        <v>40049</v>
      </c>
      <c r="B7910" s="37">
        <f t="shared" si="246"/>
        <v>8</v>
      </c>
      <c r="C7910" s="37">
        <f t="shared" si="247"/>
        <v>2009</v>
      </c>
      <c r="D7910" s="27">
        <v>33.799999999999997</v>
      </c>
      <c r="E7910" s="27">
        <v>24.8</v>
      </c>
    </row>
    <row r="7911" spans="1:5" x14ac:dyDescent="0.25">
      <c r="A7911" s="39">
        <v>40050</v>
      </c>
      <c r="B7911" s="37">
        <f t="shared" si="246"/>
        <v>8</v>
      </c>
      <c r="C7911" s="37">
        <f t="shared" si="247"/>
        <v>2009</v>
      </c>
      <c r="D7911" s="27">
        <v>34.200000000000003</v>
      </c>
      <c r="E7911" s="27">
        <v>26</v>
      </c>
    </row>
    <row r="7912" spans="1:5" x14ac:dyDescent="0.25">
      <c r="A7912" s="39">
        <v>40051</v>
      </c>
      <c r="B7912" s="37">
        <f t="shared" si="246"/>
        <v>8</v>
      </c>
      <c r="C7912" s="37">
        <f t="shared" si="247"/>
        <v>2009</v>
      </c>
      <c r="D7912" s="27">
        <v>34.5</v>
      </c>
      <c r="E7912" s="27">
        <v>25</v>
      </c>
    </row>
    <row r="7913" spans="1:5" x14ac:dyDescent="0.25">
      <c r="A7913" s="39">
        <v>40052</v>
      </c>
      <c r="B7913" s="37">
        <f t="shared" si="246"/>
        <v>8</v>
      </c>
      <c r="C7913" s="37">
        <f t="shared" si="247"/>
        <v>2009</v>
      </c>
      <c r="D7913" s="27">
        <v>33.5</v>
      </c>
      <c r="E7913" s="27">
        <v>25</v>
      </c>
    </row>
    <row r="7914" spans="1:5" x14ac:dyDescent="0.25">
      <c r="A7914" s="39">
        <v>40053</v>
      </c>
      <c r="B7914" s="37">
        <f t="shared" si="246"/>
        <v>8</v>
      </c>
      <c r="C7914" s="37">
        <f t="shared" si="247"/>
        <v>2009</v>
      </c>
      <c r="D7914" s="27">
        <v>32</v>
      </c>
      <c r="E7914" s="27">
        <v>25.5</v>
      </c>
    </row>
    <row r="7915" spans="1:5" x14ac:dyDescent="0.25">
      <c r="A7915" s="39">
        <v>40054</v>
      </c>
      <c r="B7915" s="37">
        <f t="shared" si="246"/>
        <v>8</v>
      </c>
      <c r="C7915" s="37">
        <f t="shared" si="247"/>
        <v>2009</v>
      </c>
      <c r="D7915" s="27">
        <v>34.299999999999997</v>
      </c>
      <c r="E7915" s="27">
        <v>26.5</v>
      </c>
    </row>
    <row r="7916" spans="1:5" x14ac:dyDescent="0.25">
      <c r="A7916" s="39">
        <v>40055</v>
      </c>
      <c r="B7916" s="37">
        <f t="shared" si="246"/>
        <v>8</v>
      </c>
      <c r="C7916" s="37">
        <f t="shared" si="247"/>
        <v>2009</v>
      </c>
      <c r="D7916" s="27">
        <v>30</v>
      </c>
      <c r="E7916" s="27">
        <v>24.3</v>
      </c>
    </row>
    <row r="7917" spans="1:5" x14ac:dyDescent="0.25">
      <c r="A7917" s="39">
        <v>40056</v>
      </c>
      <c r="B7917" s="37">
        <f t="shared" si="246"/>
        <v>8</v>
      </c>
      <c r="C7917" s="37">
        <f t="shared" si="247"/>
        <v>2009</v>
      </c>
      <c r="D7917" s="27">
        <v>29.5</v>
      </c>
      <c r="E7917" s="27">
        <v>24</v>
      </c>
    </row>
    <row r="7918" spans="1:5" x14ac:dyDescent="0.25">
      <c r="A7918" s="39">
        <v>40057</v>
      </c>
      <c r="B7918" s="37">
        <f t="shared" si="246"/>
        <v>9</v>
      </c>
      <c r="C7918" s="37">
        <f t="shared" si="247"/>
        <v>2009</v>
      </c>
      <c r="D7918" s="27">
        <v>31.2</v>
      </c>
      <c r="E7918" s="27">
        <v>24.6</v>
      </c>
    </row>
    <row r="7919" spans="1:5" x14ac:dyDescent="0.25">
      <c r="A7919" s="39">
        <v>40058</v>
      </c>
      <c r="B7919" s="37">
        <f t="shared" si="246"/>
        <v>9</v>
      </c>
      <c r="C7919" s="37">
        <f t="shared" si="247"/>
        <v>2009</v>
      </c>
      <c r="D7919" s="27">
        <v>33</v>
      </c>
      <c r="E7919" s="27">
        <v>25.4</v>
      </c>
    </row>
    <row r="7920" spans="1:5" x14ac:dyDescent="0.25">
      <c r="A7920" s="39">
        <v>40059</v>
      </c>
      <c r="B7920" s="37">
        <f t="shared" si="246"/>
        <v>9</v>
      </c>
      <c r="C7920" s="37">
        <f t="shared" si="247"/>
        <v>2009</v>
      </c>
      <c r="D7920" s="27">
        <v>33.200000000000003</v>
      </c>
      <c r="E7920" s="27">
        <v>25.5</v>
      </c>
    </row>
    <row r="7921" spans="1:5" x14ac:dyDescent="0.25">
      <c r="A7921" s="39">
        <v>40060</v>
      </c>
      <c r="B7921" s="37">
        <f t="shared" si="246"/>
        <v>9</v>
      </c>
      <c r="C7921" s="37">
        <f t="shared" si="247"/>
        <v>2009</v>
      </c>
      <c r="D7921" s="27">
        <v>32.799999999999997</v>
      </c>
      <c r="E7921" s="27">
        <v>25.7</v>
      </c>
    </row>
    <row r="7922" spans="1:5" x14ac:dyDescent="0.25">
      <c r="A7922" s="39">
        <v>40061</v>
      </c>
      <c r="B7922" s="37">
        <f t="shared" si="246"/>
        <v>9</v>
      </c>
      <c r="C7922" s="37">
        <f t="shared" si="247"/>
        <v>2009</v>
      </c>
      <c r="D7922" s="27">
        <v>31.4</v>
      </c>
      <c r="E7922" s="27">
        <v>25.8</v>
      </c>
    </row>
    <row r="7923" spans="1:5" x14ac:dyDescent="0.25">
      <c r="A7923" s="39">
        <v>40062</v>
      </c>
      <c r="B7923" s="37">
        <f t="shared" si="246"/>
        <v>9</v>
      </c>
      <c r="C7923" s="37">
        <f t="shared" si="247"/>
        <v>2009</v>
      </c>
      <c r="D7923" s="27">
        <v>33.5</v>
      </c>
      <c r="E7923" s="30">
        <v>25.2</v>
      </c>
    </row>
    <row r="7924" spans="1:5" x14ac:dyDescent="0.25">
      <c r="A7924" s="39">
        <v>40063</v>
      </c>
      <c r="B7924" s="37">
        <f t="shared" si="246"/>
        <v>9</v>
      </c>
      <c r="C7924" s="37">
        <f t="shared" si="247"/>
        <v>2009</v>
      </c>
      <c r="D7924" s="27">
        <v>34</v>
      </c>
      <c r="E7924" s="30">
        <v>25</v>
      </c>
    </row>
    <row r="7925" spans="1:5" x14ac:dyDescent="0.25">
      <c r="A7925" s="39">
        <v>40064</v>
      </c>
      <c r="B7925" s="37">
        <f t="shared" si="246"/>
        <v>9</v>
      </c>
      <c r="C7925" s="37">
        <f t="shared" si="247"/>
        <v>2009</v>
      </c>
      <c r="D7925" s="27">
        <v>34.200000000000003</v>
      </c>
      <c r="E7925" s="30">
        <v>25</v>
      </c>
    </row>
    <row r="7926" spans="1:5" x14ac:dyDescent="0.25">
      <c r="A7926" s="39">
        <v>40065</v>
      </c>
      <c r="B7926" s="37">
        <f t="shared" si="246"/>
        <v>9</v>
      </c>
      <c r="C7926" s="37">
        <f t="shared" si="247"/>
        <v>2009</v>
      </c>
      <c r="D7926" s="27">
        <v>34.299999999999997</v>
      </c>
      <c r="E7926" s="30">
        <v>25</v>
      </c>
    </row>
    <row r="7927" spans="1:5" x14ac:dyDescent="0.25">
      <c r="A7927" s="39">
        <v>40066</v>
      </c>
      <c r="B7927" s="37">
        <f t="shared" si="246"/>
        <v>9</v>
      </c>
      <c r="C7927" s="37">
        <f t="shared" si="247"/>
        <v>2009</v>
      </c>
      <c r="D7927" s="27">
        <v>34</v>
      </c>
      <c r="E7927" s="27">
        <v>24.6</v>
      </c>
    </row>
    <row r="7928" spans="1:5" x14ac:dyDescent="0.25">
      <c r="A7928" s="39">
        <v>40067</v>
      </c>
      <c r="B7928" s="37">
        <f t="shared" si="246"/>
        <v>9</v>
      </c>
      <c r="C7928" s="37">
        <f t="shared" si="247"/>
        <v>2009</v>
      </c>
      <c r="D7928" s="27">
        <v>33.200000000000003</v>
      </c>
      <c r="E7928" s="27">
        <v>24</v>
      </c>
    </row>
    <row r="7929" spans="1:5" x14ac:dyDescent="0.25">
      <c r="A7929" s="39">
        <v>40068</v>
      </c>
      <c r="B7929" s="37">
        <f t="shared" si="246"/>
        <v>9</v>
      </c>
      <c r="C7929" s="37">
        <f t="shared" si="247"/>
        <v>2009</v>
      </c>
      <c r="D7929" s="27">
        <v>34.5</v>
      </c>
      <c r="E7929" s="27">
        <v>24</v>
      </c>
    </row>
    <row r="7930" spans="1:5" x14ac:dyDescent="0.25">
      <c r="A7930" s="39">
        <v>40069</v>
      </c>
      <c r="B7930" s="37">
        <f t="shared" si="246"/>
        <v>9</v>
      </c>
      <c r="C7930" s="37">
        <f t="shared" si="247"/>
        <v>2009</v>
      </c>
      <c r="D7930" s="27">
        <v>34</v>
      </c>
      <c r="E7930" s="27">
        <v>24.7</v>
      </c>
    </row>
    <row r="7931" spans="1:5" x14ac:dyDescent="0.25">
      <c r="A7931" s="39">
        <v>40070</v>
      </c>
      <c r="B7931" s="37">
        <f t="shared" si="246"/>
        <v>9</v>
      </c>
      <c r="C7931" s="37">
        <f t="shared" si="247"/>
        <v>2009</v>
      </c>
      <c r="D7931" s="27">
        <v>34.799999999999997</v>
      </c>
      <c r="E7931" s="27">
        <v>24.1</v>
      </c>
    </row>
    <row r="7932" spans="1:5" x14ac:dyDescent="0.25">
      <c r="A7932" s="39">
        <v>40071</v>
      </c>
      <c r="B7932" s="37">
        <f t="shared" si="246"/>
        <v>9</v>
      </c>
      <c r="C7932" s="37">
        <f t="shared" si="247"/>
        <v>2009</v>
      </c>
      <c r="D7932" s="27">
        <v>34.4</v>
      </c>
      <c r="E7932" s="27">
        <v>24.3</v>
      </c>
    </row>
    <row r="7933" spans="1:5" x14ac:dyDescent="0.25">
      <c r="A7933" s="39">
        <v>40072</v>
      </c>
      <c r="B7933" s="37">
        <f t="shared" si="246"/>
        <v>9</v>
      </c>
      <c r="C7933" s="37">
        <f t="shared" si="247"/>
        <v>2009</v>
      </c>
      <c r="D7933" s="27">
        <v>34.299999999999997</v>
      </c>
      <c r="E7933" s="27">
        <v>23.1</v>
      </c>
    </row>
    <row r="7934" spans="1:5" x14ac:dyDescent="0.25">
      <c r="A7934" s="39">
        <v>40073</v>
      </c>
      <c r="B7934" s="37">
        <f t="shared" si="246"/>
        <v>9</v>
      </c>
      <c r="C7934" s="37">
        <f t="shared" si="247"/>
        <v>2009</v>
      </c>
      <c r="D7934" s="27">
        <v>34.4</v>
      </c>
      <c r="E7934" s="27">
        <v>22.1</v>
      </c>
    </row>
    <row r="7935" spans="1:5" x14ac:dyDescent="0.25">
      <c r="A7935" s="39">
        <v>40074</v>
      </c>
      <c r="B7935" s="37">
        <f t="shared" si="246"/>
        <v>9</v>
      </c>
      <c r="C7935" s="37">
        <f t="shared" si="247"/>
        <v>2009</v>
      </c>
      <c r="D7935" s="27">
        <v>35.5</v>
      </c>
      <c r="E7935" s="27">
        <v>24.3</v>
      </c>
    </row>
    <row r="7936" spans="1:5" x14ac:dyDescent="0.25">
      <c r="A7936" s="39">
        <v>40075</v>
      </c>
      <c r="B7936" s="37">
        <f t="shared" si="246"/>
        <v>9</v>
      </c>
      <c r="C7936" s="37">
        <f t="shared" si="247"/>
        <v>2009</v>
      </c>
      <c r="D7936" s="27">
        <v>35.5</v>
      </c>
      <c r="E7936" s="27">
        <v>24.2</v>
      </c>
    </row>
    <row r="7937" spans="1:5" x14ac:dyDescent="0.25">
      <c r="A7937" s="39">
        <v>40076</v>
      </c>
      <c r="B7937" s="37">
        <f t="shared" si="246"/>
        <v>9</v>
      </c>
      <c r="C7937" s="37">
        <f t="shared" si="247"/>
        <v>2009</v>
      </c>
      <c r="D7937" s="27">
        <v>34.799999999999997</v>
      </c>
      <c r="E7937" s="27">
        <v>24.2</v>
      </c>
    </row>
    <row r="7938" spans="1:5" x14ac:dyDescent="0.25">
      <c r="A7938" s="39">
        <v>40077</v>
      </c>
      <c r="B7938" s="37">
        <f t="shared" si="246"/>
        <v>9</v>
      </c>
      <c r="C7938" s="37">
        <f t="shared" si="247"/>
        <v>2009</v>
      </c>
      <c r="D7938" s="27">
        <v>34.4</v>
      </c>
      <c r="E7938" s="27">
        <v>23.6</v>
      </c>
    </row>
    <row r="7939" spans="1:5" x14ac:dyDescent="0.25">
      <c r="A7939" s="39">
        <v>40078</v>
      </c>
      <c r="B7939" s="37">
        <f t="shared" ref="B7939:B8002" si="248">MONTH(A7939)</f>
        <v>9</v>
      </c>
      <c r="C7939" s="37">
        <f t="shared" ref="C7939:C8002" si="249">YEAR(A7939)</f>
        <v>2009</v>
      </c>
      <c r="D7939" s="27">
        <v>34.700000000000003</v>
      </c>
      <c r="E7939" s="27">
        <v>24.6</v>
      </c>
    </row>
    <row r="7940" spans="1:5" x14ac:dyDescent="0.25">
      <c r="A7940" s="39">
        <v>40079</v>
      </c>
      <c r="B7940" s="37">
        <f t="shared" si="248"/>
        <v>9</v>
      </c>
      <c r="C7940" s="37">
        <f t="shared" si="249"/>
        <v>2009</v>
      </c>
      <c r="D7940" s="27">
        <v>35.6</v>
      </c>
      <c r="E7940" s="27">
        <v>24</v>
      </c>
    </row>
    <row r="7941" spans="1:5" x14ac:dyDescent="0.25">
      <c r="A7941" s="39">
        <v>40080</v>
      </c>
      <c r="B7941" s="37">
        <f t="shared" si="248"/>
        <v>9</v>
      </c>
      <c r="C7941" s="37">
        <f t="shared" si="249"/>
        <v>2009</v>
      </c>
      <c r="D7941" s="27">
        <v>33.700000000000003</v>
      </c>
      <c r="E7941" s="27">
        <v>23.5</v>
      </c>
    </row>
    <row r="7942" spans="1:5" x14ac:dyDescent="0.25">
      <c r="A7942" s="39">
        <v>40081</v>
      </c>
      <c r="B7942" s="37">
        <f t="shared" si="248"/>
        <v>9</v>
      </c>
      <c r="C7942" s="37">
        <f t="shared" si="249"/>
        <v>2009</v>
      </c>
      <c r="D7942" s="27">
        <v>35.299999999999997</v>
      </c>
      <c r="E7942" s="27">
        <v>25.6</v>
      </c>
    </row>
    <row r="7943" spans="1:5" x14ac:dyDescent="0.25">
      <c r="A7943" s="39">
        <v>40082</v>
      </c>
      <c r="B7943" s="37">
        <f t="shared" si="248"/>
        <v>9</v>
      </c>
      <c r="C7943" s="37">
        <f t="shared" si="249"/>
        <v>2009</v>
      </c>
      <c r="D7943" s="27">
        <v>34.5</v>
      </c>
      <c r="E7943" s="27">
        <v>25</v>
      </c>
    </row>
    <row r="7944" spans="1:5" x14ac:dyDescent="0.25">
      <c r="A7944" s="39">
        <v>40083</v>
      </c>
      <c r="B7944" s="37">
        <f t="shared" si="248"/>
        <v>9</v>
      </c>
      <c r="C7944" s="37">
        <f t="shared" si="249"/>
        <v>2009</v>
      </c>
      <c r="D7944" s="27">
        <v>34.700000000000003</v>
      </c>
      <c r="E7944" s="27">
        <v>25.1</v>
      </c>
    </row>
    <row r="7945" spans="1:5" x14ac:dyDescent="0.25">
      <c r="A7945" s="39">
        <v>40084</v>
      </c>
      <c r="B7945" s="37">
        <f t="shared" si="248"/>
        <v>9</v>
      </c>
      <c r="C7945" s="37">
        <f t="shared" si="249"/>
        <v>2009</v>
      </c>
      <c r="D7945" s="27">
        <v>35.5</v>
      </c>
      <c r="E7945" s="27">
        <v>25.2</v>
      </c>
    </row>
    <row r="7946" spans="1:5" x14ac:dyDescent="0.25">
      <c r="A7946" s="39">
        <v>40085</v>
      </c>
      <c r="B7946" s="37">
        <f t="shared" si="248"/>
        <v>9</v>
      </c>
      <c r="C7946" s="37">
        <f t="shared" si="249"/>
        <v>2009</v>
      </c>
      <c r="D7946" s="27">
        <v>35.6</v>
      </c>
      <c r="E7946" s="27">
        <v>24.5</v>
      </c>
    </row>
    <row r="7947" spans="1:5" x14ac:dyDescent="0.25">
      <c r="A7947" s="39">
        <v>40086</v>
      </c>
      <c r="B7947" s="37">
        <f t="shared" si="248"/>
        <v>9</v>
      </c>
      <c r="C7947" s="37">
        <f t="shared" si="249"/>
        <v>2009</v>
      </c>
      <c r="D7947" s="27">
        <v>35</v>
      </c>
      <c r="E7947" s="27">
        <v>24.5</v>
      </c>
    </row>
    <row r="7948" spans="1:5" x14ac:dyDescent="0.25">
      <c r="A7948" s="39">
        <v>40087</v>
      </c>
      <c r="B7948" s="37">
        <f t="shared" si="248"/>
        <v>10</v>
      </c>
      <c r="C7948" s="37">
        <f t="shared" si="249"/>
        <v>2009</v>
      </c>
      <c r="D7948" s="27">
        <v>36</v>
      </c>
      <c r="E7948" s="27">
        <v>25</v>
      </c>
    </row>
    <row r="7949" spans="1:5" x14ac:dyDescent="0.25">
      <c r="A7949" s="39">
        <v>40088</v>
      </c>
      <c r="B7949" s="37">
        <f t="shared" si="248"/>
        <v>10</v>
      </c>
      <c r="C7949" s="37">
        <f t="shared" si="249"/>
        <v>2009</v>
      </c>
      <c r="D7949" s="27">
        <v>36</v>
      </c>
      <c r="E7949" s="27">
        <v>26</v>
      </c>
    </row>
    <row r="7950" spans="1:5" x14ac:dyDescent="0.25">
      <c r="A7950" s="39">
        <v>40089</v>
      </c>
      <c r="B7950" s="37">
        <f t="shared" si="248"/>
        <v>10</v>
      </c>
      <c r="C7950" s="37">
        <f t="shared" si="249"/>
        <v>2009</v>
      </c>
      <c r="D7950" s="27">
        <v>37.9</v>
      </c>
      <c r="E7950" s="27">
        <v>25</v>
      </c>
    </row>
    <row r="7951" spans="1:5" x14ac:dyDescent="0.25">
      <c r="A7951" s="39">
        <v>40090</v>
      </c>
      <c r="B7951" s="37">
        <f t="shared" si="248"/>
        <v>10</v>
      </c>
      <c r="C7951" s="37">
        <f t="shared" si="249"/>
        <v>2009</v>
      </c>
      <c r="D7951" s="27">
        <v>38.799999999999997</v>
      </c>
      <c r="E7951" s="30">
        <v>26.1</v>
      </c>
    </row>
    <row r="7952" spans="1:5" x14ac:dyDescent="0.25">
      <c r="A7952" s="39">
        <v>40091</v>
      </c>
      <c r="B7952" s="37">
        <f t="shared" si="248"/>
        <v>10</v>
      </c>
      <c r="C7952" s="37">
        <f t="shared" si="249"/>
        <v>2009</v>
      </c>
      <c r="D7952" s="27">
        <v>38.200000000000003</v>
      </c>
      <c r="E7952" s="30">
        <v>26.2</v>
      </c>
    </row>
    <row r="7953" spans="1:5" x14ac:dyDescent="0.25">
      <c r="A7953" s="39">
        <v>40092</v>
      </c>
      <c r="B7953" s="37">
        <f t="shared" si="248"/>
        <v>10</v>
      </c>
      <c r="C7953" s="37">
        <f t="shared" si="249"/>
        <v>2009</v>
      </c>
      <c r="D7953" s="27">
        <v>36.200000000000003</v>
      </c>
      <c r="E7953" s="30">
        <v>26</v>
      </c>
    </row>
    <row r="7954" spans="1:5" x14ac:dyDescent="0.25">
      <c r="A7954" s="39">
        <v>40093</v>
      </c>
      <c r="B7954" s="37">
        <f t="shared" si="248"/>
        <v>10</v>
      </c>
      <c r="C7954" s="37">
        <f t="shared" si="249"/>
        <v>2009</v>
      </c>
      <c r="D7954" s="27">
        <v>35</v>
      </c>
      <c r="E7954" s="30">
        <v>24.5</v>
      </c>
    </row>
    <row r="7955" spans="1:5" x14ac:dyDescent="0.25">
      <c r="A7955" s="39">
        <v>40094</v>
      </c>
      <c r="B7955" s="37">
        <f t="shared" si="248"/>
        <v>10</v>
      </c>
      <c r="C7955" s="37">
        <f t="shared" si="249"/>
        <v>2009</v>
      </c>
      <c r="D7955" s="27">
        <v>34</v>
      </c>
      <c r="E7955" s="27">
        <v>24.2</v>
      </c>
    </row>
    <row r="7956" spans="1:5" x14ac:dyDescent="0.25">
      <c r="A7956" s="39">
        <v>40095</v>
      </c>
      <c r="B7956" s="37">
        <f t="shared" si="248"/>
        <v>10</v>
      </c>
      <c r="C7956" s="37">
        <f t="shared" si="249"/>
        <v>2009</v>
      </c>
      <c r="D7956" s="27">
        <v>34.1</v>
      </c>
      <c r="E7956" s="27">
        <v>24.3</v>
      </c>
    </row>
    <row r="7957" spans="1:5" x14ac:dyDescent="0.25">
      <c r="A7957" s="39">
        <v>40096</v>
      </c>
      <c r="B7957" s="37">
        <f t="shared" si="248"/>
        <v>10</v>
      </c>
      <c r="C7957" s="37">
        <f t="shared" si="249"/>
        <v>2009</v>
      </c>
      <c r="D7957" s="27">
        <v>34</v>
      </c>
      <c r="E7957" s="27">
        <v>23.8</v>
      </c>
    </row>
    <row r="7958" spans="1:5" x14ac:dyDescent="0.25">
      <c r="A7958" s="39">
        <v>40097</v>
      </c>
      <c r="B7958" s="37">
        <f t="shared" si="248"/>
        <v>10</v>
      </c>
      <c r="C7958" s="37">
        <f t="shared" si="249"/>
        <v>2009</v>
      </c>
      <c r="D7958" s="27">
        <v>35.6</v>
      </c>
      <c r="E7958" s="27">
        <v>23.8</v>
      </c>
    </row>
    <row r="7959" spans="1:5" x14ac:dyDescent="0.25">
      <c r="A7959" s="39">
        <v>40098</v>
      </c>
      <c r="B7959" s="37">
        <f t="shared" si="248"/>
        <v>10</v>
      </c>
      <c r="C7959" s="37">
        <f t="shared" si="249"/>
        <v>2009</v>
      </c>
      <c r="D7959" s="27">
        <v>34.5</v>
      </c>
      <c r="E7959" s="27">
        <v>23</v>
      </c>
    </row>
    <row r="7960" spans="1:5" x14ac:dyDescent="0.25">
      <c r="A7960" s="39">
        <v>40099</v>
      </c>
      <c r="B7960" s="37">
        <f t="shared" si="248"/>
        <v>10</v>
      </c>
      <c r="C7960" s="37">
        <f t="shared" si="249"/>
        <v>2009</v>
      </c>
      <c r="D7960" s="27">
        <v>36.799999999999997</v>
      </c>
      <c r="E7960" s="27">
        <v>23.5</v>
      </c>
    </row>
    <row r="7961" spans="1:5" x14ac:dyDescent="0.25">
      <c r="A7961" s="39">
        <v>40100</v>
      </c>
      <c r="B7961" s="37">
        <f t="shared" si="248"/>
        <v>10</v>
      </c>
      <c r="C7961" s="37">
        <f t="shared" si="249"/>
        <v>2009</v>
      </c>
      <c r="D7961" s="27">
        <v>37</v>
      </c>
      <c r="E7961" s="27">
        <v>21.5</v>
      </c>
    </row>
    <row r="7962" spans="1:5" x14ac:dyDescent="0.25">
      <c r="A7962" s="39">
        <v>40101</v>
      </c>
      <c r="B7962" s="37">
        <f t="shared" si="248"/>
        <v>10</v>
      </c>
      <c r="C7962" s="37">
        <f t="shared" si="249"/>
        <v>2009</v>
      </c>
      <c r="D7962" s="27">
        <v>37</v>
      </c>
      <c r="E7962" s="27">
        <v>22</v>
      </c>
    </row>
    <row r="7963" spans="1:5" x14ac:dyDescent="0.25">
      <c r="A7963" s="39">
        <v>40102</v>
      </c>
      <c r="B7963" s="37">
        <f t="shared" si="248"/>
        <v>10</v>
      </c>
      <c r="C7963" s="37">
        <f t="shared" si="249"/>
        <v>2009</v>
      </c>
      <c r="D7963" s="27">
        <v>36</v>
      </c>
      <c r="E7963" s="27">
        <v>22.2</v>
      </c>
    </row>
    <row r="7964" spans="1:5" x14ac:dyDescent="0.25">
      <c r="A7964" s="39">
        <v>40103</v>
      </c>
      <c r="B7964" s="37">
        <f t="shared" si="248"/>
        <v>10</v>
      </c>
      <c r="C7964" s="37">
        <f t="shared" si="249"/>
        <v>2009</v>
      </c>
      <c r="D7964" s="27">
        <v>37</v>
      </c>
      <c r="E7964" s="27">
        <v>19.7</v>
      </c>
    </row>
    <row r="7965" spans="1:5" x14ac:dyDescent="0.25">
      <c r="A7965" s="39">
        <v>40104</v>
      </c>
      <c r="B7965" s="37">
        <f t="shared" si="248"/>
        <v>10</v>
      </c>
      <c r="C7965" s="37">
        <f t="shared" si="249"/>
        <v>2009</v>
      </c>
      <c r="D7965" s="27">
        <v>36.9</v>
      </c>
      <c r="E7965" s="27">
        <v>21.6</v>
      </c>
    </row>
    <row r="7966" spans="1:5" x14ac:dyDescent="0.25">
      <c r="A7966" s="39">
        <v>40105</v>
      </c>
      <c r="B7966" s="37">
        <f t="shared" si="248"/>
        <v>10</v>
      </c>
      <c r="C7966" s="37">
        <f t="shared" si="249"/>
        <v>2009</v>
      </c>
      <c r="D7966" s="27">
        <v>36</v>
      </c>
      <c r="E7966" s="27">
        <v>22.2</v>
      </c>
    </row>
    <row r="7967" spans="1:5" x14ac:dyDescent="0.25">
      <c r="A7967" s="39">
        <v>40106</v>
      </c>
      <c r="B7967" s="37">
        <f t="shared" si="248"/>
        <v>10</v>
      </c>
      <c r="C7967" s="37">
        <f t="shared" si="249"/>
        <v>2009</v>
      </c>
      <c r="D7967" s="27">
        <v>36.1</v>
      </c>
      <c r="E7967" s="27">
        <v>22.8</v>
      </c>
    </row>
    <row r="7968" spans="1:5" x14ac:dyDescent="0.25">
      <c r="A7968" s="39">
        <v>40107</v>
      </c>
      <c r="B7968" s="37">
        <f t="shared" si="248"/>
        <v>10</v>
      </c>
      <c r="C7968" s="37">
        <f t="shared" si="249"/>
        <v>2009</v>
      </c>
      <c r="D7968" s="27">
        <v>36</v>
      </c>
      <c r="E7968" s="27">
        <v>20.8</v>
      </c>
    </row>
    <row r="7969" spans="1:5" x14ac:dyDescent="0.25">
      <c r="A7969" s="39">
        <v>40108</v>
      </c>
      <c r="B7969" s="37">
        <f t="shared" si="248"/>
        <v>10</v>
      </c>
      <c r="C7969" s="37">
        <f t="shared" si="249"/>
        <v>2009</v>
      </c>
      <c r="D7969" s="27">
        <v>36.1</v>
      </c>
      <c r="E7969" s="27">
        <v>17.8</v>
      </c>
    </row>
    <row r="7970" spans="1:5" x14ac:dyDescent="0.25">
      <c r="A7970" s="39">
        <v>40109</v>
      </c>
      <c r="B7970" s="37">
        <f t="shared" si="248"/>
        <v>10</v>
      </c>
      <c r="C7970" s="37">
        <f t="shared" si="249"/>
        <v>2009</v>
      </c>
      <c r="D7970" s="27">
        <v>36.799999999999997</v>
      </c>
      <c r="E7970" s="27">
        <v>18.2</v>
      </c>
    </row>
    <row r="7971" spans="1:5" x14ac:dyDescent="0.25">
      <c r="A7971" s="39">
        <v>40110</v>
      </c>
      <c r="B7971" s="37">
        <f t="shared" si="248"/>
        <v>10</v>
      </c>
      <c r="C7971" s="37">
        <f t="shared" si="249"/>
        <v>2009</v>
      </c>
      <c r="D7971" s="27">
        <v>36.799999999999997</v>
      </c>
      <c r="E7971" s="27">
        <v>15.5</v>
      </c>
    </row>
    <row r="7972" spans="1:5" x14ac:dyDescent="0.25">
      <c r="A7972" s="39">
        <v>40111</v>
      </c>
      <c r="B7972" s="37">
        <f t="shared" si="248"/>
        <v>10</v>
      </c>
      <c r="C7972" s="37">
        <f t="shared" si="249"/>
        <v>2009</v>
      </c>
      <c r="D7972" s="27">
        <v>37</v>
      </c>
      <c r="E7972" s="27">
        <v>15.2</v>
      </c>
    </row>
    <row r="7973" spans="1:5" x14ac:dyDescent="0.25">
      <c r="A7973" s="39">
        <v>40112</v>
      </c>
      <c r="B7973" s="37">
        <f t="shared" si="248"/>
        <v>10</v>
      </c>
      <c r="C7973" s="37">
        <f t="shared" si="249"/>
        <v>2009</v>
      </c>
      <c r="D7973" s="27">
        <v>36.6</v>
      </c>
      <c r="E7973" s="27">
        <v>16.5</v>
      </c>
    </row>
    <row r="7974" spans="1:5" x14ac:dyDescent="0.25">
      <c r="A7974" s="39">
        <v>40113</v>
      </c>
      <c r="B7974" s="37">
        <f t="shared" si="248"/>
        <v>10</v>
      </c>
      <c r="C7974" s="37">
        <f t="shared" si="249"/>
        <v>2009</v>
      </c>
      <c r="D7974" s="27">
        <v>36.799999999999997</v>
      </c>
      <c r="E7974" s="27">
        <v>16.8</v>
      </c>
    </row>
    <row r="7975" spans="1:5" x14ac:dyDescent="0.25">
      <c r="A7975" s="39">
        <v>40114</v>
      </c>
      <c r="B7975" s="37">
        <f t="shared" si="248"/>
        <v>10</v>
      </c>
      <c r="C7975" s="37">
        <f t="shared" si="249"/>
        <v>2009</v>
      </c>
      <c r="D7975" s="27">
        <v>37</v>
      </c>
      <c r="E7975" s="27">
        <v>17.2</v>
      </c>
    </row>
    <row r="7976" spans="1:5" x14ac:dyDescent="0.25">
      <c r="A7976" s="39">
        <v>40115</v>
      </c>
      <c r="B7976" s="37">
        <f t="shared" si="248"/>
        <v>10</v>
      </c>
      <c r="C7976" s="37">
        <f t="shared" si="249"/>
        <v>2009</v>
      </c>
      <c r="D7976" s="27">
        <v>37.5</v>
      </c>
      <c r="E7976" s="27">
        <v>18.399999999999999</v>
      </c>
    </row>
    <row r="7977" spans="1:5" x14ac:dyDescent="0.25">
      <c r="A7977" s="39">
        <v>40116</v>
      </c>
      <c r="B7977" s="37">
        <f t="shared" si="248"/>
        <v>10</v>
      </c>
      <c r="C7977" s="37">
        <f t="shared" si="249"/>
        <v>2009</v>
      </c>
      <c r="D7977" s="27">
        <v>37.700000000000003</v>
      </c>
      <c r="E7977" s="27">
        <v>19.2</v>
      </c>
    </row>
    <row r="7978" spans="1:5" x14ac:dyDescent="0.25">
      <c r="A7978" s="39">
        <v>40117</v>
      </c>
      <c r="B7978" s="37">
        <f t="shared" si="248"/>
        <v>10</v>
      </c>
      <c r="C7978" s="37">
        <f t="shared" si="249"/>
        <v>2009</v>
      </c>
      <c r="D7978" s="27">
        <v>38.799999999999997</v>
      </c>
      <c r="E7978" s="27">
        <v>17.600000000000001</v>
      </c>
    </row>
    <row r="7979" spans="1:5" x14ac:dyDescent="0.25">
      <c r="A7979" s="39">
        <v>40118</v>
      </c>
      <c r="B7979" s="37">
        <f t="shared" si="248"/>
        <v>11</v>
      </c>
      <c r="C7979" s="37">
        <f t="shared" si="249"/>
        <v>2009</v>
      </c>
      <c r="D7979" s="27">
        <v>39.1</v>
      </c>
      <c r="E7979" s="27">
        <v>18.2</v>
      </c>
    </row>
    <row r="7980" spans="1:5" x14ac:dyDescent="0.25">
      <c r="A7980" s="39">
        <v>40119</v>
      </c>
      <c r="B7980" s="37">
        <f t="shared" si="248"/>
        <v>11</v>
      </c>
      <c r="C7980" s="37">
        <f t="shared" si="249"/>
        <v>2009</v>
      </c>
      <c r="D7980" s="27">
        <v>38.5</v>
      </c>
      <c r="E7980" s="27">
        <v>17</v>
      </c>
    </row>
    <row r="7981" spans="1:5" x14ac:dyDescent="0.25">
      <c r="A7981" s="39">
        <v>40120</v>
      </c>
      <c r="B7981" s="37">
        <f t="shared" si="248"/>
        <v>11</v>
      </c>
      <c r="C7981" s="37">
        <f t="shared" si="249"/>
        <v>2009</v>
      </c>
      <c r="D7981" s="27">
        <v>38.200000000000003</v>
      </c>
      <c r="E7981" s="27">
        <v>17.100000000000001</v>
      </c>
    </row>
    <row r="7982" spans="1:5" x14ac:dyDescent="0.25">
      <c r="A7982" s="39">
        <v>40121</v>
      </c>
      <c r="B7982" s="37">
        <f t="shared" si="248"/>
        <v>11</v>
      </c>
      <c r="C7982" s="37">
        <f t="shared" si="249"/>
        <v>2009</v>
      </c>
      <c r="D7982" s="27">
        <v>37.5</v>
      </c>
      <c r="E7982" s="27">
        <v>17.8</v>
      </c>
    </row>
    <row r="7983" spans="1:5" x14ac:dyDescent="0.25">
      <c r="A7983" s="39">
        <v>40122</v>
      </c>
      <c r="B7983" s="37">
        <f t="shared" si="248"/>
        <v>11</v>
      </c>
      <c r="C7983" s="37">
        <f t="shared" si="249"/>
        <v>2009</v>
      </c>
      <c r="D7983" s="27">
        <v>37.6</v>
      </c>
      <c r="E7983" s="27">
        <v>17.600000000000001</v>
      </c>
    </row>
    <row r="7984" spans="1:5" x14ac:dyDescent="0.25">
      <c r="A7984" s="39">
        <v>40123</v>
      </c>
      <c r="B7984" s="37">
        <f t="shared" si="248"/>
        <v>11</v>
      </c>
      <c r="C7984" s="37">
        <f t="shared" si="249"/>
        <v>2009</v>
      </c>
      <c r="D7984" s="27">
        <v>37.299999999999997</v>
      </c>
      <c r="E7984" s="27">
        <v>17.3</v>
      </c>
    </row>
    <row r="7985" spans="1:5" x14ac:dyDescent="0.25">
      <c r="A7985" s="39">
        <v>40124</v>
      </c>
      <c r="B7985" s="37">
        <f t="shared" si="248"/>
        <v>11</v>
      </c>
      <c r="C7985" s="37">
        <f t="shared" si="249"/>
        <v>2009</v>
      </c>
      <c r="D7985" s="27">
        <v>36.700000000000003</v>
      </c>
      <c r="E7985" s="27">
        <v>16.600000000000001</v>
      </c>
    </row>
    <row r="7986" spans="1:5" x14ac:dyDescent="0.25">
      <c r="A7986" s="39">
        <v>40125</v>
      </c>
      <c r="B7986" s="37">
        <f t="shared" si="248"/>
        <v>11</v>
      </c>
      <c r="C7986" s="37">
        <f t="shared" si="249"/>
        <v>2009</v>
      </c>
      <c r="D7986" s="27">
        <v>36.5</v>
      </c>
      <c r="E7986" s="30">
        <v>17.899999999999999</v>
      </c>
    </row>
    <row r="7987" spans="1:5" x14ac:dyDescent="0.25">
      <c r="A7987" s="39">
        <v>40126</v>
      </c>
      <c r="B7987" s="37">
        <f t="shared" si="248"/>
        <v>11</v>
      </c>
      <c r="C7987" s="37">
        <f t="shared" si="249"/>
        <v>2009</v>
      </c>
      <c r="D7987" s="27">
        <v>37.5</v>
      </c>
      <c r="E7987" s="30">
        <v>20.100000000000001</v>
      </c>
    </row>
    <row r="7988" spans="1:5" x14ac:dyDescent="0.25">
      <c r="A7988" s="39">
        <v>40127</v>
      </c>
      <c r="B7988" s="37">
        <f t="shared" si="248"/>
        <v>11</v>
      </c>
      <c r="C7988" s="37">
        <f t="shared" si="249"/>
        <v>2009</v>
      </c>
      <c r="D7988" s="27">
        <v>36.700000000000003</v>
      </c>
      <c r="E7988" s="30">
        <v>26</v>
      </c>
    </row>
    <row r="7989" spans="1:5" x14ac:dyDescent="0.25">
      <c r="A7989" s="39">
        <v>40128</v>
      </c>
      <c r="B7989" s="37">
        <f t="shared" si="248"/>
        <v>11</v>
      </c>
      <c r="C7989" s="37">
        <f t="shared" si="249"/>
        <v>2009</v>
      </c>
      <c r="D7989" s="27">
        <v>34.5</v>
      </c>
      <c r="E7989" s="30">
        <v>23.6</v>
      </c>
    </row>
    <row r="7990" spans="1:5" x14ac:dyDescent="0.25">
      <c r="A7990" s="39">
        <v>40129</v>
      </c>
      <c r="B7990" s="37">
        <f t="shared" si="248"/>
        <v>11</v>
      </c>
      <c r="C7990" s="37">
        <f t="shared" si="249"/>
        <v>2009</v>
      </c>
      <c r="D7990" s="27">
        <v>28.5</v>
      </c>
      <c r="E7990" s="27">
        <v>21.6</v>
      </c>
    </row>
    <row r="7991" spans="1:5" x14ac:dyDescent="0.25">
      <c r="A7991" s="39">
        <v>40130</v>
      </c>
      <c r="B7991" s="37">
        <f t="shared" si="248"/>
        <v>11</v>
      </c>
      <c r="C7991" s="37">
        <f t="shared" si="249"/>
        <v>2009</v>
      </c>
      <c r="D7991" s="27">
        <v>29.3</v>
      </c>
      <c r="E7991" s="27">
        <v>19.3</v>
      </c>
    </row>
    <row r="7992" spans="1:5" x14ac:dyDescent="0.25">
      <c r="A7992" s="39">
        <v>40131</v>
      </c>
      <c r="B7992" s="37">
        <f t="shared" si="248"/>
        <v>11</v>
      </c>
      <c r="C7992" s="37">
        <f t="shared" si="249"/>
        <v>2009</v>
      </c>
      <c r="D7992" s="27">
        <v>30</v>
      </c>
      <c r="E7992" s="27">
        <v>19</v>
      </c>
    </row>
    <row r="7993" spans="1:5" x14ac:dyDescent="0.25">
      <c r="A7993" s="39">
        <v>40132</v>
      </c>
      <c r="B7993" s="37">
        <f t="shared" si="248"/>
        <v>11</v>
      </c>
      <c r="C7993" s="37">
        <f t="shared" si="249"/>
        <v>2009</v>
      </c>
      <c r="D7993" s="27">
        <v>30.8</v>
      </c>
      <c r="E7993" s="27">
        <v>19.100000000000001</v>
      </c>
    </row>
    <row r="7994" spans="1:5" x14ac:dyDescent="0.25">
      <c r="A7994" s="39">
        <v>40133</v>
      </c>
      <c r="B7994" s="37">
        <f t="shared" si="248"/>
        <v>11</v>
      </c>
      <c r="C7994" s="37">
        <f t="shared" si="249"/>
        <v>2009</v>
      </c>
      <c r="D7994" s="27">
        <v>32.799999999999997</v>
      </c>
      <c r="E7994" s="27">
        <v>18.5</v>
      </c>
    </row>
    <row r="7995" spans="1:5" x14ac:dyDescent="0.25">
      <c r="A7995" s="39">
        <v>40134</v>
      </c>
      <c r="B7995" s="37">
        <f t="shared" si="248"/>
        <v>11</v>
      </c>
      <c r="C7995" s="37">
        <f t="shared" si="249"/>
        <v>2009</v>
      </c>
      <c r="D7995" s="27">
        <v>33</v>
      </c>
      <c r="E7995" s="27">
        <v>15.5</v>
      </c>
    </row>
    <row r="7996" spans="1:5" x14ac:dyDescent="0.25">
      <c r="A7996" s="39">
        <v>40135</v>
      </c>
      <c r="B7996" s="37">
        <f t="shared" si="248"/>
        <v>11</v>
      </c>
      <c r="C7996" s="37">
        <f t="shared" si="249"/>
        <v>2009</v>
      </c>
      <c r="D7996" s="27">
        <v>33</v>
      </c>
      <c r="E7996" s="27">
        <v>14.4</v>
      </c>
    </row>
    <row r="7997" spans="1:5" x14ac:dyDescent="0.25">
      <c r="A7997" s="39">
        <v>40136</v>
      </c>
      <c r="B7997" s="37">
        <f t="shared" si="248"/>
        <v>11</v>
      </c>
      <c r="C7997" s="37">
        <f t="shared" si="249"/>
        <v>2009</v>
      </c>
      <c r="D7997" s="27">
        <v>32.5</v>
      </c>
      <c r="E7997" s="27">
        <v>13.2</v>
      </c>
    </row>
    <row r="7998" spans="1:5" x14ac:dyDescent="0.25">
      <c r="A7998" s="39">
        <v>40137</v>
      </c>
      <c r="B7998" s="37">
        <f t="shared" si="248"/>
        <v>11</v>
      </c>
      <c r="C7998" s="37">
        <f t="shared" si="249"/>
        <v>2009</v>
      </c>
      <c r="D7998" s="27">
        <v>33.5</v>
      </c>
      <c r="E7998" s="27">
        <v>17.3</v>
      </c>
    </row>
    <row r="7999" spans="1:5" x14ac:dyDescent="0.25">
      <c r="A7999" s="39">
        <v>40138</v>
      </c>
      <c r="B7999" s="37">
        <f t="shared" si="248"/>
        <v>11</v>
      </c>
      <c r="C7999" s="37">
        <f t="shared" si="249"/>
        <v>2009</v>
      </c>
      <c r="D7999" s="27">
        <v>33.6</v>
      </c>
      <c r="E7999" s="27">
        <v>15.6</v>
      </c>
    </row>
    <row r="8000" spans="1:5" x14ac:dyDescent="0.25">
      <c r="A8000" s="39">
        <v>40139</v>
      </c>
      <c r="B8000" s="37">
        <f t="shared" si="248"/>
        <v>11</v>
      </c>
      <c r="C8000" s="37">
        <f t="shared" si="249"/>
        <v>2009</v>
      </c>
      <c r="D8000" s="27">
        <v>32.6</v>
      </c>
      <c r="E8000" s="27">
        <v>13.4</v>
      </c>
    </row>
    <row r="8001" spans="1:5" x14ac:dyDescent="0.25">
      <c r="A8001" s="39">
        <v>40140</v>
      </c>
      <c r="B8001" s="37">
        <f t="shared" si="248"/>
        <v>11</v>
      </c>
      <c r="C8001" s="37">
        <f t="shared" si="249"/>
        <v>2009</v>
      </c>
      <c r="D8001" s="27">
        <v>33.5</v>
      </c>
      <c r="E8001" s="27">
        <v>14.6</v>
      </c>
    </row>
    <row r="8002" spans="1:5" x14ac:dyDescent="0.25">
      <c r="A8002" s="39">
        <v>40141</v>
      </c>
      <c r="B8002" s="37">
        <f t="shared" si="248"/>
        <v>11</v>
      </c>
      <c r="C8002" s="37">
        <f t="shared" si="249"/>
        <v>2009</v>
      </c>
      <c r="D8002" s="27">
        <v>34</v>
      </c>
      <c r="E8002" s="27">
        <v>17.399999999999999</v>
      </c>
    </row>
    <row r="8003" spans="1:5" x14ac:dyDescent="0.25">
      <c r="A8003" s="39">
        <v>40142</v>
      </c>
      <c r="B8003" s="37">
        <f t="shared" ref="B8003:B8039" si="250">MONTH(A8003)</f>
        <v>11</v>
      </c>
      <c r="C8003" s="37">
        <f t="shared" ref="C8003:C8039" si="251">YEAR(A8003)</f>
        <v>2009</v>
      </c>
      <c r="D8003" s="27">
        <v>33.4</v>
      </c>
      <c r="E8003" s="27">
        <v>21.8</v>
      </c>
    </row>
    <row r="8004" spans="1:5" x14ac:dyDescent="0.25">
      <c r="A8004" s="39">
        <v>40143</v>
      </c>
      <c r="B8004" s="37">
        <f t="shared" si="250"/>
        <v>11</v>
      </c>
      <c r="C8004" s="37">
        <f t="shared" si="251"/>
        <v>2009</v>
      </c>
      <c r="D8004" s="27">
        <v>32</v>
      </c>
      <c r="E8004" s="27">
        <v>16.2</v>
      </c>
    </row>
    <row r="8005" spans="1:5" x14ac:dyDescent="0.25">
      <c r="A8005" s="39">
        <v>40144</v>
      </c>
      <c r="B8005" s="37">
        <f t="shared" si="250"/>
        <v>11</v>
      </c>
      <c r="C8005" s="37">
        <f t="shared" si="251"/>
        <v>2009</v>
      </c>
      <c r="D8005" s="27">
        <v>32.299999999999997</v>
      </c>
      <c r="E8005" s="27">
        <v>13.6</v>
      </c>
    </row>
    <row r="8006" spans="1:5" x14ac:dyDescent="0.25">
      <c r="A8006" s="39">
        <v>40145</v>
      </c>
      <c r="B8006" s="37">
        <f t="shared" si="250"/>
        <v>11</v>
      </c>
      <c r="C8006" s="37">
        <f t="shared" si="251"/>
        <v>2009</v>
      </c>
      <c r="D8006" s="27">
        <v>33.4</v>
      </c>
      <c r="E8006" s="27">
        <v>15.5</v>
      </c>
    </row>
    <row r="8007" spans="1:5" x14ac:dyDescent="0.25">
      <c r="A8007" s="39">
        <v>40146</v>
      </c>
      <c r="B8007" s="37">
        <f t="shared" si="250"/>
        <v>11</v>
      </c>
      <c r="C8007" s="37">
        <f t="shared" si="251"/>
        <v>2009</v>
      </c>
      <c r="D8007" s="27">
        <v>35.5</v>
      </c>
      <c r="E8007" s="27">
        <v>17</v>
      </c>
    </row>
    <row r="8008" spans="1:5" x14ac:dyDescent="0.25">
      <c r="A8008" s="39">
        <v>40147</v>
      </c>
      <c r="B8008" s="37">
        <f t="shared" si="250"/>
        <v>11</v>
      </c>
      <c r="C8008" s="37">
        <f t="shared" si="251"/>
        <v>2009</v>
      </c>
      <c r="D8008" s="27">
        <v>34.200000000000003</v>
      </c>
      <c r="E8008" s="27">
        <v>16</v>
      </c>
    </row>
    <row r="8009" spans="1:5" x14ac:dyDescent="0.25">
      <c r="A8009" s="39">
        <v>40148</v>
      </c>
      <c r="B8009" s="37">
        <f t="shared" si="250"/>
        <v>12</v>
      </c>
      <c r="C8009" s="37">
        <f t="shared" si="251"/>
        <v>2009</v>
      </c>
      <c r="D8009" s="27">
        <v>32.700000000000003</v>
      </c>
      <c r="E8009" s="27">
        <v>15</v>
      </c>
    </row>
    <row r="8010" spans="1:5" x14ac:dyDescent="0.25">
      <c r="A8010" s="39">
        <v>40149</v>
      </c>
      <c r="B8010" s="37">
        <f t="shared" si="250"/>
        <v>12</v>
      </c>
      <c r="C8010" s="37">
        <f t="shared" si="251"/>
        <v>2009</v>
      </c>
      <c r="D8010" s="27">
        <v>32.200000000000003</v>
      </c>
      <c r="E8010" s="27">
        <v>13.6</v>
      </c>
    </row>
    <row r="8011" spans="1:5" x14ac:dyDescent="0.25">
      <c r="A8011" s="39">
        <v>40150</v>
      </c>
      <c r="B8011" s="37">
        <f t="shared" si="250"/>
        <v>12</v>
      </c>
      <c r="C8011" s="37">
        <f t="shared" si="251"/>
        <v>2009</v>
      </c>
      <c r="D8011" s="27">
        <v>33.200000000000003</v>
      </c>
      <c r="E8011" s="27">
        <v>14.2</v>
      </c>
    </row>
    <row r="8012" spans="1:5" x14ac:dyDescent="0.25">
      <c r="A8012" s="39">
        <v>40151</v>
      </c>
      <c r="B8012" s="37">
        <f t="shared" si="250"/>
        <v>12</v>
      </c>
      <c r="C8012" s="37">
        <f t="shared" si="251"/>
        <v>2009</v>
      </c>
      <c r="D8012" s="27">
        <v>32.299999999999997</v>
      </c>
      <c r="E8012" s="27">
        <v>16</v>
      </c>
    </row>
    <row r="8013" spans="1:5" x14ac:dyDescent="0.25">
      <c r="A8013" s="39">
        <v>40152</v>
      </c>
      <c r="B8013" s="37">
        <f t="shared" si="250"/>
        <v>12</v>
      </c>
      <c r="C8013" s="37">
        <f t="shared" si="251"/>
        <v>2009</v>
      </c>
      <c r="D8013" s="27">
        <v>32</v>
      </c>
      <c r="E8013" s="27">
        <v>19</v>
      </c>
    </row>
    <row r="8014" spans="1:5" x14ac:dyDescent="0.25">
      <c r="A8014" s="39">
        <v>40153</v>
      </c>
      <c r="B8014" s="37">
        <f t="shared" si="250"/>
        <v>12</v>
      </c>
      <c r="C8014" s="37">
        <f t="shared" si="251"/>
        <v>2009</v>
      </c>
      <c r="D8014" s="27">
        <v>30.5</v>
      </c>
      <c r="E8014" s="30">
        <v>17.399999999999999</v>
      </c>
    </row>
    <row r="8015" spans="1:5" x14ac:dyDescent="0.25">
      <c r="A8015" s="39">
        <v>40154</v>
      </c>
      <c r="B8015" s="37">
        <f t="shared" si="250"/>
        <v>12</v>
      </c>
      <c r="C8015" s="37">
        <f t="shared" si="251"/>
        <v>2009</v>
      </c>
      <c r="D8015" s="27">
        <v>30.8</v>
      </c>
      <c r="E8015" s="30">
        <v>14.7</v>
      </c>
    </row>
    <row r="8016" spans="1:5" x14ac:dyDescent="0.25">
      <c r="A8016" s="39">
        <v>40155</v>
      </c>
      <c r="B8016" s="37">
        <f t="shared" si="250"/>
        <v>12</v>
      </c>
      <c r="C8016" s="37">
        <f t="shared" si="251"/>
        <v>2009</v>
      </c>
      <c r="D8016" s="27">
        <v>30.4</v>
      </c>
      <c r="E8016" s="30">
        <v>12.2</v>
      </c>
    </row>
    <row r="8017" spans="1:5" x14ac:dyDescent="0.25">
      <c r="A8017" s="39">
        <v>40156</v>
      </c>
      <c r="B8017" s="37">
        <f t="shared" si="250"/>
        <v>12</v>
      </c>
      <c r="C8017" s="37">
        <f t="shared" si="251"/>
        <v>2009</v>
      </c>
      <c r="D8017" s="27">
        <v>30.5</v>
      </c>
      <c r="E8017" s="30">
        <v>11.5</v>
      </c>
    </row>
    <row r="8018" spans="1:5" x14ac:dyDescent="0.25">
      <c r="A8018" s="39">
        <v>40157</v>
      </c>
      <c r="B8018" s="37">
        <f t="shared" si="250"/>
        <v>12</v>
      </c>
      <c r="C8018" s="37">
        <f t="shared" si="251"/>
        <v>2009</v>
      </c>
      <c r="D8018" s="27">
        <v>33.200000000000003</v>
      </c>
      <c r="E8018" s="27">
        <v>13.5</v>
      </c>
    </row>
    <row r="8019" spans="1:5" x14ac:dyDescent="0.25">
      <c r="A8019" s="39">
        <v>40158</v>
      </c>
      <c r="B8019" s="37">
        <f t="shared" si="250"/>
        <v>12</v>
      </c>
      <c r="C8019" s="37">
        <f t="shared" si="251"/>
        <v>2009</v>
      </c>
      <c r="D8019" s="27">
        <v>33.5</v>
      </c>
      <c r="E8019" s="27">
        <v>13.5</v>
      </c>
    </row>
    <row r="8020" spans="1:5" x14ac:dyDescent="0.25">
      <c r="A8020" s="39">
        <v>40159</v>
      </c>
      <c r="B8020" s="37">
        <f t="shared" si="250"/>
        <v>12</v>
      </c>
      <c r="C8020" s="37">
        <f t="shared" si="251"/>
        <v>2009</v>
      </c>
      <c r="D8020" s="27">
        <v>32.299999999999997</v>
      </c>
      <c r="E8020" s="27">
        <v>14.4</v>
      </c>
    </row>
    <row r="8021" spans="1:5" x14ac:dyDescent="0.25">
      <c r="A8021" s="39">
        <v>40160</v>
      </c>
      <c r="B8021" s="37">
        <f t="shared" si="250"/>
        <v>12</v>
      </c>
      <c r="C8021" s="37">
        <f t="shared" si="251"/>
        <v>2009</v>
      </c>
      <c r="D8021" s="27">
        <v>32.6</v>
      </c>
      <c r="E8021" s="27">
        <v>15.5</v>
      </c>
    </row>
    <row r="8022" spans="1:5" x14ac:dyDescent="0.25">
      <c r="A8022" s="39">
        <v>40161</v>
      </c>
      <c r="B8022" s="37">
        <f t="shared" si="250"/>
        <v>12</v>
      </c>
      <c r="C8022" s="37">
        <f t="shared" si="251"/>
        <v>2009</v>
      </c>
      <c r="D8022" s="27">
        <v>32.299999999999997</v>
      </c>
      <c r="E8022" s="27">
        <v>15.5</v>
      </c>
    </row>
    <row r="8023" spans="1:5" x14ac:dyDescent="0.25">
      <c r="A8023" s="39">
        <v>40162</v>
      </c>
      <c r="B8023" s="37">
        <f t="shared" si="250"/>
        <v>12</v>
      </c>
      <c r="C8023" s="37">
        <f t="shared" si="251"/>
        <v>2009</v>
      </c>
      <c r="D8023" s="27">
        <v>33.299999999999997</v>
      </c>
      <c r="E8023" s="27">
        <v>16.2</v>
      </c>
    </row>
    <row r="8024" spans="1:5" x14ac:dyDescent="0.25">
      <c r="A8024" s="39">
        <v>40163</v>
      </c>
      <c r="B8024" s="37">
        <f t="shared" si="250"/>
        <v>12</v>
      </c>
      <c r="C8024" s="37">
        <f t="shared" si="251"/>
        <v>2009</v>
      </c>
      <c r="D8024" s="27">
        <v>30.6</v>
      </c>
      <c r="E8024" s="27">
        <v>16.899999999999999</v>
      </c>
    </row>
    <row r="8025" spans="1:5" x14ac:dyDescent="0.25">
      <c r="A8025" s="39">
        <v>40164</v>
      </c>
      <c r="B8025" s="37">
        <f t="shared" si="250"/>
        <v>12</v>
      </c>
      <c r="C8025" s="37">
        <f t="shared" si="251"/>
        <v>2009</v>
      </c>
      <c r="D8025" s="27">
        <v>31</v>
      </c>
      <c r="E8025" s="27">
        <v>16</v>
      </c>
    </row>
    <row r="8026" spans="1:5" x14ac:dyDescent="0.25">
      <c r="A8026" s="39">
        <v>40165</v>
      </c>
      <c r="B8026" s="37">
        <f t="shared" si="250"/>
        <v>12</v>
      </c>
      <c r="C8026" s="37">
        <f t="shared" si="251"/>
        <v>2009</v>
      </c>
      <c r="D8026" s="27">
        <v>29.5</v>
      </c>
      <c r="E8026" s="27">
        <v>13</v>
      </c>
    </row>
    <row r="8027" spans="1:5" x14ac:dyDescent="0.25">
      <c r="A8027" s="39">
        <v>40166</v>
      </c>
      <c r="B8027" s="37">
        <f t="shared" si="250"/>
        <v>12</v>
      </c>
      <c r="C8027" s="37">
        <f t="shared" si="251"/>
        <v>2009</v>
      </c>
      <c r="D8027" s="27">
        <v>30.4</v>
      </c>
      <c r="E8027" s="27">
        <v>14.1</v>
      </c>
    </row>
    <row r="8028" spans="1:5" x14ac:dyDescent="0.25">
      <c r="A8028" s="39">
        <v>40167</v>
      </c>
      <c r="B8028" s="37">
        <f t="shared" si="250"/>
        <v>12</v>
      </c>
      <c r="C8028" s="37">
        <f t="shared" si="251"/>
        <v>2009</v>
      </c>
      <c r="D8028" s="27">
        <v>31.7</v>
      </c>
      <c r="E8028" s="27">
        <v>17.100000000000001</v>
      </c>
    </row>
    <row r="8029" spans="1:5" x14ac:dyDescent="0.25">
      <c r="A8029" s="39">
        <v>40168</v>
      </c>
      <c r="B8029" s="37">
        <f t="shared" si="250"/>
        <v>12</v>
      </c>
      <c r="C8029" s="37">
        <f t="shared" si="251"/>
        <v>2009</v>
      </c>
      <c r="D8029" s="27">
        <v>32.4</v>
      </c>
      <c r="E8029" s="27">
        <v>19</v>
      </c>
    </row>
    <row r="8030" spans="1:5" x14ac:dyDescent="0.25">
      <c r="A8030" s="39">
        <v>40169</v>
      </c>
      <c r="B8030" s="37">
        <f t="shared" si="250"/>
        <v>12</v>
      </c>
      <c r="C8030" s="37">
        <f t="shared" si="251"/>
        <v>2009</v>
      </c>
      <c r="D8030" s="27">
        <v>33.1</v>
      </c>
      <c r="E8030" s="27">
        <v>18.8</v>
      </c>
    </row>
    <row r="8031" spans="1:5" x14ac:dyDescent="0.25">
      <c r="A8031" s="39">
        <v>40170</v>
      </c>
      <c r="B8031" s="37">
        <f t="shared" si="250"/>
        <v>12</v>
      </c>
      <c r="C8031" s="37">
        <f t="shared" si="251"/>
        <v>2009</v>
      </c>
      <c r="D8031" s="27">
        <v>33</v>
      </c>
      <c r="E8031" s="27">
        <v>17.399999999999999</v>
      </c>
    </row>
    <row r="8032" spans="1:5" x14ac:dyDescent="0.25">
      <c r="A8032" s="39">
        <v>40171</v>
      </c>
      <c r="B8032" s="37">
        <f t="shared" si="250"/>
        <v>12</v>
      </c>
      <c r="C8032" s="37">
        <f t="shared" si="251"/>
        <v>2009</v>
      </c>
      <c r="D8032" s="27">
        <v>37.299999999999997</v>
      </c>
      <c r="E8032" s="27">
        <v>16.3</v>
      </c>
    </row>
    <row r="8033" spans="1:5" x14ac:dyDescent="0.25">
      <c r="A8033" s="39">
        <v>40172</v>
      </c>
      <c r="B8033" s="37">
        <f t="shared" si="250"/>
        <v>12</v>
      </c>
      <c r="C8033" s="37">
        <f t="shared" si="251"/>
        <v>2009</v>
      </c>
      <c r="D8033" s="27">
        <v>32</v>
      </c>
      <c r="E8033" s="27">
        <v>14.4</v>
      </c>
    </row>
    <row r="8034" spans="1:5" x14ac:dyDescent="0.25">
      <c r="A8034" s="39">
        <v>40173</v>
      </c>
      <c r="B8034" s="37">
        <f t="shared" si="250"/>
        <v>12</v>
      </c>
      <c r="C8034" s="37">
        <f t="shared" si="251"/>
        <v>2009</v>
      </c>
      <c r="D8034" s="27">
        <v>30.5</v>
      </c>
      <c r="E8034" s="27">
        <v>12.4</v>
      </c>
    </row>
    <row r="8035" spans="1:5" x14ac:dyDescent="0.25">
      <c r="A8035" s="39">
        <v>40174</v>
      </c>
      <c r="B8035" s="37">
        <f t="shared" si="250"/>
        <v>12</v>
      </c>
      <c r="C8035" s="37">
        <f t="shared" si="251"/>
        <v>2009</v>
      </c>
      <c r="D8035" s="27">
        <v>31</v>
      </c>
      <c r="E8035" s="27">
        <v>12</v>
      </c>
    </row>
    <row r="8036" spans="1:5" x14ac:dyDescent="0.25">
      <c r="A8036" s="39">
        <v>40175</v>
      </c>
      <c r="B8036" s="37">
        <f t="shared" si="250"/>
        <v>12</v>
      </c>
      <c r="C8036" s="37">
        <f t="shared" si="251"/>
        <v>2009</v>
      </c>
      <c r="D8036" s="27">
        <v>29</v>
      </c>
      <c r="E8036" s="27">
        <v>11.5</v>
      </c>
    </row>
    <row r="8037" spans="1:5" x14ac:dyDescent="0.25">
      <c r="A8037" s="39">
        <v>40176</v>
      </c>
      <c r="B8037" s="37">
        <f t="shared" si="250"/>
        <v>12</v>
      </c>
      <c r="C8037" s="37">
        <f t="shared" si="251"/>
        <v>2009</v>
      </c>
      <c r="D8037" s="27">
        <v>28.5</v>
      </c>
      <c r="E8037" s="27">
        <v>11</v>
      </c>
    </row>
    <row r="8038" spans="1:5" x14ac:dyDescent="0.25">
      <c r="A8038" s="39">
        <v>40177</v>
      </c>
      <c r="B8038" s="37">
        <f t="shared" si="250"/>
        <v>12</v>
      </c>
      <c r="C8038" s="37">
        <f t="shared" si="251"/>
        <v>2009</v>
      </c>
      <c r="D8038" s="27">
        <v>28.8</v>
      </c>
      <c r="E8038" s="27">
        <v>12.4</v>
      </c>
    </row>
    <row r="8039" spans="1:5" x14ac:dyDescent="0.25">
      <c r="A8039" s="39">
        <v>40178</v>
      </c>
      <c r="B8039" s="37">
        <f t="shared" si="250"/>
        <v>12</v>
      </c>
      <c r="C8039" s="37">
        <f t="shared" si="251"/>
        <v>2009</v>
      </c>
      <c r="D8039" s="27">
        <v>29.2</v>
      </c>
      <c r="E8039" s="27">
        <v>10.6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0"/>
  <sheetViews>
    <sheetView workbookViewId="0">
      <selection activeCell="I11" sqref="I11:I12"/>
    </sheetView>
  </sheetViews>
  <sheetFormatPr defaultRowHeight="15" x14ac:dyDescent="0.25"/>
  <cols>
    <col min="1" max="1" width="13.140625" customWidth="1"/>
    <col min="2" max="2" width="12.28515625" bestFit="1" customWidth="1"/>
    <col min="3" max="3" width="11.7109375" customWidth="1"/>
  </cols>
  <sheetData>
    <row r="3" spans="1:3" x14ac:dyDescent="0.25">
      <c r="A3" s="41" t="s">
        <v>10</v>
      </c>
      <c r="B3" t="s">
        <v>9</v>
      </c>
      <c r="C3" t="s">
        <v>12</v>
      </c>
    </row>
    <row r="4" spans="1:3" x14ac:dyDescent="0.25">
      <c r="A4" s="42">
        <v>1988</v>
      </c>
      <c r="B4" s="40">
        <v>45.4</v>
      </c>
      <c r="C4" s="40">
        <v>5.6</v>
      </c>
    </row>
    <row r="5" spans="1:3" x14ac:dyDescent="0.25">
      <c r="A5" s="43">
        <v>1</v>
      </c>
      <c r="B5" s="40">
        <v>35.4</v>
      </c>
      <c r="C5" s="40">
        <v>6.1</v>
      </c>
    </row>
    <row r="6" spans="1:3" x14ac:dyDescent="0.25">
      <c r="A6" s="43">
        <v>2</v>
      </c>
      <c r="B6" s="40">
        <v>37.4</v>
      </c>
      <c r="C6" s="40">
        <v>12.1</v>
      </c>
    </row>
    <row r="7" spans="1:3" x14ac:dyDescent="0.25">
      <c r="A7" s="43">
        <v>3</v>
      </c>
      <c r="B7" s="40">
        <v>39.799999999999997</v>
      </c>
      <c r="C7" s="40">
        <v>15.1</v>
      </c>
    </row>
    <row r="8" spans="1:3" x14ac:dyDescent="0.25">
      <c r="A8" s="43">
        <v>4</v>
      </c>
      <c r="B8" s="40">
        <v>43.9</v>
      </c>
      <c r="C8" s="40">
        <v>19.100000000000001</v>
      </c>
    </row>
    <row r="9" spans="1:3" x14ac:dyDescent="0.25">
      <c r="A9" s="43">
        <v>5</v>
      </c>
      <c r="B9" s="40">
        <v>45.4</v>
      </c>
      <c r="C9" s="40">
        <v>23.6</v>
      </c>
    </row>
    <row r="10" spans="1:3" x14ac:dyDescent="0.25">
      <c r="A10" s="43">
        <v>6</v>
      </c>
      <c r="B10" s="40">
        <v>40.9</v>
      </c>
      <c r="C10" s="40">
        <v>24.5</v>
      </c>
    </row>
    <row r="11" spans="1:3" x14ac:dyDescent="0.25">
      <c r="A11" s="43">
        <v>7</v>
      </c>
      <c r="B11" s="40">
        <v>37.1</v>
      </c>
      <c r="C11" s="40">
        <v>21.6</v>
      </c>
    </row>
    <row r="12" spans="1:3" x14ac:dyDescent="0.25">
      <c r="A12" s="43">
        <v>8</v>
      </c>
      <c r="B12" s="40">
        <v>32.4</v>
      </c>
      <c r="C12" s="40">
        <v>24</v>
      </c>
    </row>
    <row r="13" spans="1:3" x14ac:dyDescent="0.25">
      <c r="A13" s="43">
        <v>9</v>
      </c>
      <c r="B13" s="40">
        <v>38.1</v>
      </c>
      <c r="C13" s="40">
        <v>23.3</v>
      </c>
    </row>
    <row r="14" spans="1:3" x14ac:dyDescent="0.25">
      <c r="A14" s="43">
        <v>10</v>
      </c>
      <c r="B14" s="40">
        <v>37.700000000000003</v>
      </c>
      <c r="C14" s="40">
        <v>15.1</v>
      </c>
    </row>
    <row r="15" spans="1:3" x14ac:dyDescent="0.25">
      <c r="A15" s="43">
        <v>11</v>
      </c>
      <c r="B15" s="40">
        <v>36.1</v>
      </c>
      <c r="C15" s="40">
        <v>6.6</v>
      </c>
    </row>
    <row r="16" spans="1:3" x14ac:dyDescent="0.25">
      <c r="A16" s="43">
        <v>12</v>
      </c>
      <c r="B16" s="40">
        <v>34.9</v>
      </c>
      <c r="C16" s="40">
        <v>5.6</v>
      </c>
    </row>
    <row r="17" spans="1:3" x14ac:dyDescent="0.25">
      <c r="A17" s="42">
        <v>1989</v>
      </c>
      <c r="B17" s="40">
        <v>43.9</v>
      </c>
      <c r="C17" s="40">
        <v>2.6</v>
      </c>
    </row>
    <row r="18" spans="1:3" x14ac:dyDescent="0.25">
      <c r="A18" s="43">
        <v>1</v>
      </c>
      <c r="B18" s="40">
        <v>34</v>
      </c>
      <c r="C18" s="40">
        <v>2.6</v>
      </c>
    </row>
    <row r="19" spans="1:3" x14ac:dyDescent="0.25">
      <c r="A19" s="43">
        <v>2</v>
      </c>
      <c r="B19" s="40">
        <v>36.9</v>
      </c>
      <c r="C19" s="40">
        <v>7.1</v>
      </c>
    </row>
    <row r="20" spans="1:3" x14ac:dyDescent="0.25">
      <c r="A20" s="43">
        <v>3</v>
      </c>
      <c r="B20" s="40">
        <v>38.9</v>
      </c>
      <c r="C20" s="40">
        <v>8.6</v>
      </c>
    </row>
    <row r="21" spans="1:3" x14ac:dyDescent="0.25">
      <c r="A21" s="43">
        <v>4</v>
      </c>
      <c r="B21" s="40">
        <v>43.9</v>
      </c>
      <c r="C21" s="40">
        <v>15.4</v>
      </c>
    </row>
    <row r="22" spans="1:3" x14ac:dyDescent="0.25">
      <c r="A22" s="43">
        <v>5</v>
      </c>
      <c r="B22" s="40">
        <v>43.4</v>
      </c>
      <c r="C22" s="40">
        <v>21.8</v>
      </c>
    </row>
    <row r="23" spans="1:3" x14ac:dyDescent="0.25">
      <c r="A23" s="43">
        <v>6</v>
      </c>
      <c r="B23" s="40">
        <v>39.1</v>
      </c>
      <c r="C23" s="40">
        <v>23.6</v>
      </c>
    </row>
    <row r="24" spans="1:3" x14ac:dyDescent="0.25">
      <c r="A24" s="43">
        <v>7</v>
      </c>
      <c r="B24" s="40">
        <v>34</v>
      </c>
      <c r="C24" s="40">
        <v>23.6</v>
      </c>
    </row>
    <row r="25" spans="1:3" x14ac:dyDescent="0.25">
      <c r="A25" s="43">
        <v>8</v>
      </c>
      <c r="B25" s="40">
        <v>33.299999999999997</v>
      </c>
      <c r="C25" s="40">
        <v>22.3</v>
      </c>
    </row>
    <row r="26" spans="1:3" x14ac:dyDescent="0.25">
      <c r="A26" s="43">
        <v>9</v>
      </c>
      <c r="B26" s="40">
        <v>36.299999999999997</v>
      </c>
      <c r="C26" s="40">
        <v>21.2</v>
      </c>
    </row>
    <row r="27" spans="1:3" x14ac:dyDescent="0.25">
      <c r="A27" s="43">
        <v>10</v>
      </c>
      <c r="B27" s="40">
        <v>38.1</v>
      </c>
      <c r="C27" s="40">
        <v>14.9</v>
      </c>
    </row>
    <row r="28" spans="1:3" x14ac:dyDescent="0.25">
      <c r="A28" s="43">
        <v>11</v>
      </c>
      <c r="B28" s="40">
        <v>37.799999999999997</v>
      </c>
      <c r="C28" s="40">
        <v>12.3</v>
      </c>
    </row>
    <row r="29" spans="1:3" x14ac:dyDescent="0.25">
      <c r="A29" s="43">
        <v>12</v>
      </c>
      <c r="B29" s="40">
        <v>33.200000000000003</v>
      </c>
      <c r="C29" s="40">
        <v>5.8</v>
      </c>
    </row>
    <row r="30" spans="1:3" x14ac:dyDescent="0.25">
      <c r="A30" s="42">
        <v>1990</v>
      </c>
      <c r="B30" s="40">
        <v>43</v>
      </c>
      <c r="C30" s="40">
        <v>5.6</v>
      </c>
    </row>
    <row r="31" spans="1:3" x14ac:dyDescent="0.25">
      <c r="A31" s="43">
        <v>1</v>
      </c>
      <c r="B31" s="40">
        <v>35.9</v>
      </c>
      <c r="C31" s="40">
        <v>6.2</v>
      </c>
    </row>
    <row r="32" spans="1:3" x14ac:dyDescent="0.25">
      <c r="A32" s="43">
        <v>2</v>
      </c>
      <c r="B32" s="40">
        <v>38.200000000000003</v>
      </c>
      <c r="C32" s="40">
        <v>10</v>
      </c>
    </row>
    <row r="33" spans="1:3" x14ac:dyDescent="0.25">
      <c r="A33" s="43">
        <v>3</v>
      </c>
      <c r="B33" s="40">
        <v>38.700000000000003</v>
      </c>
      <c r="C33" s="40">
        <v>11.2</v>
      </c>
    </row>
    <row r="34" spans="1:3" x14ac:dyDescent="0.25">
      <c r="A34" s="43">
        <v>4</v>
      </c>
      <c r="B34" s="40">
        <v>43</v>
      </c>
      <c r="C34" s="40">
        <v>16.899999999999999</v>
      </c>
    </row>
    <row r="35" spans="1:3" x14ac:dyDescent="0.25">
      <c r="A35" s="43">
        <v>5</v>
      </c>
      <c r="B35" s="40">
        <v>42.2</v>
      </c>
      <c r="C35" s="40">
        <v>24</v>
      </c>
    </row>
    <row r="36" spans="1:3" x14ac:dyDescent="0.25">
      <c r="A36" s="43">
        <v>6</v>
      </c>
      <c r="B36" s="40">
        <v>38.200000000000003</v>
      </c>
      <c r="C36" s="40">
        <v>23.8</v>
      </c>
    </row>
    <row r="37" spans="1:3" x14ac:dyDescent="0.25">
      <c r="A37" s="43">
        <v>7</v>
      </c>
      <c r="B37" s="40">
        <v>33.799999999999997</v>
      </c>
      <c r="C37" s="40">
        <v>24.1</v>
      </c>
    </row>
    <row r="38" spans="1:3" x14ac:dyDescent="0.25">
      <c r="A38" s="43">
        <v>8</v>
      </c>
      <c r="B38" s="40">
        <v>35</v>
      </c>
      <c r="C38" s="40">
        <v>23</v>
      </c>
    </row>
    <row r="39" spans="1:3" x14ac:dyDescent="0.25">
      <c r="A39" s="43">
        <v>9</v>
      </c>
      <c r="B39" s="40">
        <v>34.4</v>
      </c>
      <c r="C39" s="40">
        <v>21.2</v>
      </c>
    </row>
    <row r="40" spans="1:3" x14ac:dyDescent="0.25">
      <c r="A40" s="43">
        <v>10</v>
      </c>
      <c r="B40" s="40">
        <v>37.9</v>
      </c>
      <c r="C40" s="40">
        <v>14</v>
      </c>
    </row>
    <row r="41" spans="1:3" x14ac:dyDescent="0.25">
      <c r="A41" s="43">
        <v>11</v>
      </c>
      <c r="B41" s="40">
        <v>35.5</v>
      </c>
      <c r="C41" s="40">
        <v>12.8</v>
      </c>
    </row>
    <row r="42" spans="1:3" x14ac:dyDescent="0.25">
      <c r="A42" s="43">
        <v>12</v>
      </c>
      <c r="B42" s="40">
        <v>34.799999999999997</v>
      </c>
      <c r="C42" s="40">
        <v>5.6</v>
      </c>
    </row>
    <row r="43" spans="1:3" x14ac:dyDescent="0.25">
      <c r="A43" s="42">
        <v>1991</v>
      </c>
      <c r="B43" s="40">
        <v>43.7</v>
      </c>
      <c r="C43" s="40">
        <v>2.5</v>
      </c>
    </row>
    <row r="44" spans="1:3" x14ac:dyDescent="0.25">
      <c r="A44" s="43">
        <v>1</v>
      </c>
      <c r="B44" s="40">
        <v>37.1</v>
      </c>
      <c r="C44" s="40">
        <v>2.5</v>
      </c>
    </row>
    <row r="45" spans="1:3" x14ac:dyDescent="0.25">
      <c r="A45" s="43">
        <v>2</v>
      </c>
      <c r="B45" s="40">
        <v>35.299999999999997</v>
      </c>
      <c r="C45" s="40">
        <v>3.2</v>
      </c>
    </row>
    <row r="46" spans="1:3" x14ac:dyDescent="0.25">
      <c r="A46" s="43">
        <v>3</v>
      </c>
      <c r="B46" s="40">
        <v>43.7</v>
      </c>
      <c r="C46" s="40">
        <v>12.7</v>
      </c>
    </row>
    <row r="47" spans="1:3" x14ac:dyDescent="0.25">
      <c r="A47" s="43">
        <v>4</v>
      </c>
      <c r="B47" s="40">
        <v>43</v>
      </c>
      <c r="C47" s="40">
        <v>18</v>
      </c>
    </row>
    <row r="48" spans="1:3" x14ac:dyDescent="0.25">
      <c r="A48" s="43">
        <v>5</v>
      </c>
      <c r="B48" s="40">
        <v>42.6</v>
      </c>
      <c r="C48" s="40">
        <v>23.2</v>
      </c>
    </row>
    <row r="49" spans="1:3" x14ac:dyDescent="0.25">
      <c r="A49" s="43">
        <v>6</v>
      </c>
      <c r="B49" s="40">
        <v>43.7</v>
      </c>
      <c r="C49" s="40">
        <v>22.3</v>
      </c>
    </row>
    <row r="50" spans="1:3" x14ac:dyDescent="0.25">
      <c r="A50" s="43">
        <v>7</v>
      </c>
      <c r="B50" s="40">
        <v>37.5</v>
      </c>
      <c r="C50" s="40">
        <v>22.3</v>
      </c>
    </row>
    <row r="51" spans="1:3" x14ac:dyDescent="0.25">
      <c r="A51" s="43">
        <v>8</v>
      </c>
      <c r="B51" s="40">
        <v>31.7</v>
      </c>
      <c r="C51" s="40">
        <v>23.2</v>
      </c>
    </row>
    <row r="52" spans="1:3" x14ac:dyDescent="0.25">
      <c r="A52" s="43">
        <v>9</v>
      </c>
      <c r="B52" s="40">
        <v>37.700000000000003</v>
      </c>
      <c r="C52" s="40">
        <v>21.6</v>
      </c>
    </row>
    <row r="53" spans="1:3" x14ac:dyDescent="0.25">
      <c r="A53" s="43">
        <v>10</v>
      </c>
      <c r="B53" s="40">
        <v>38.6</v>
      </c>
      <c r="C53" s="40">
        <v>14.6</v>
      </c>
    </row>
    <row r="54" spans="1:3" x14ac:dyDescent="0.25">
      <c r="A54" s="43">
        <v>11</v>
      </c>
      <c r="B54" s="40">
        <v>36.700000000000003</v>
      </c>
      <c r="C54" s="40">
        <v>12</v>
      </c>
    </row>
    <row r="55" spans="1:3" x14ac:dyDescent="0.25">
      <c r="A55" s="43">
        <v>12</v>
      </c>
      <c r="B55" s="40">
        <v>35.299999999999997</v>
      </c>
      <c r="C55" s="40">
        <v>5.0999999999999996</v>
      </c>
    </row>
    <row r="56" spans="1:3" x14ac:dyDescent="0.25">
      <c r="A56" s="42">
        <v>1992</v>
      </c>
      <c r="B56" s="40">
        <v>43.7</v>
      </c>
      <c r="C56" s="40">
        <v>3.5</v>
      </c>
    </row>
    <row r="57" spans="1:3" x14ac:dyDescent="0.25">
      <c r="A57" s="43">
        <v>1</v>
      </c>
      <c r="B57" s="40">
        <v>35.6</v>
      </c>
      <c r="C57" s="40">
        <v>3.5</v>
      </c>
    </row>
    <row r="58" spans="1:3" x14ac:dyDescent="0.25">
      <c r="A58" s="43">
        <v>2</v>
      </c>
      <c r="B58" s="40">
        <v>35.299999999999997</v>
      </c>
      <c r="C58" s="40">
        <v>6.9</v>
      </c>
    </row>
    <row r="59" spans="1:3" x14ac:dyDescent="0.25">
      <c r="A59" s="43">
        <v>3</v>
      </c>
      <c r="B59" s="40">
        <v>39.200000000000003</v>
      </c>
      <c r="C59" s="40">
        <v>13.9</v>
      </c>
    </row>
    <row r="60" spans="1:3" x14ac:dyDescent="0.25">
      <c r="A60" s="43">
        <v>4</v>
      </c>
      <c r="B60" s="40">
        <v>43.1</v>
      </c>
      <c r="C60" s="40">
        <v>16</v>
      </c>
    </row>
    <row r="61" spans="1:3" x14ac:dyDescent="0.25">
      <c r="A61" s="43">
        <v>5</v>
      </c>
      <c r="B61" s="40">
        <v>43.7</v>
      </c>
      <c r="C61" s="40">
        <v>21.7</v>
      </c>
    </row>
    <row r="62" spans="1:3" x14ac:dyDescent="0.25">
      <c r="A62" s="43">
        <v>6</v>
      </c>
      <c r="B62" s="40">
        <v>42.8</v>
      </c>
      <c r="C62" s="40">
        <v>24.5</v>
      </c>
    </row>
    <row r="63" spans="1:3" x14ac:dyDescent="0.25">
      <c r="A63" s="43">
        <v>7</v>
      </c>
      <c r="B63" s="40">
        <v>38.299999999999997</v>
      </c>
      <c r="C63" s="40">
        <v>24</v>
      </c>
    </row>
    <row r="64" spans="1:3" x14ac:dyDescent="0.25">
      <c r="A64" s="43">
        <v>8</v>
      </c>
      <c r="B64" s="40">
        <v>33.6</v>
      </c>
      <c r="C64" s="40">
        <v>24</v>
      </c>
    </row>
    <row r="65" spans="1:3" x14ac:dyDescent="0.25">
      <c r="A65" s="43">
        <v>9</v>
      </c>
      <c r="B65" s="40">
        <v>37.700000000000003</v>
      </c>
      <c r="C65" s="40">
        <v>20.8</v>
      </c>
    </row>
    <row r="66" spans="1:3" x14ac:dyDescent="0.25">
      <c r="A66" s="43">
        <v>10</v>
      </c>
      <c r="B66" s="40">
        <v>37.700000000000003</v>
      </c>
      <c r="C66" s="40">
        <v>14.4</v>
      </c>
    </row>
    <row r="67" spans="1:3" x14ac:dyDescent="0.25">
      <c r="A67" s="43">
        <v>11</v>
      </c>
      <c r="B67" s="40">
        <v>35.9</v>
      </c>
      <c r="C67" s="40">
        <v>10.5</v>
      </c>
    </row>
    <row r="68" spans="1:3" x14ac:dyDescent="0.25">
      <c r="A68" s="43">
        <v>12</v>
      </c>
      <c r="B68" s="40">
        <v>34.4</v>
      </c>
      <c r="C68" s="40">
        <v>7.5</v>
      </c>
    </row>
    <row r="69" spans="1:3" x14ac:dyDescent="0.25">
      <c r="A69" s="42">
        <v>1993</v>
      </c>
      <c r="B69" s="40">
        <v>43</v>
      </c>
      <c r="C69" s="40">
        <v>6</v>
      </c>
    </row>
    <row r="70" spans="1:3" x14ac:dyDescent="0.25">
      <c r="A70" s="43">
        <v>1</v>
      </c>
      <c r="B70" s="40">
        <v>33.4</v>
      </c>
      <c r="C70" s="40">
        <v>6.4</v>
      </c>
    </row>
    <row r="71" spans="1:3" x14ac:dyDescent="0.25">
      <c r="A71" s="43">
        <v>2</v>
      </c>
      <c r="B71" s="40">
        <v>38.299999999999997</v>
      </c>
      <c r="C71" s="40">
        <v>6.4</v>
      </c>
    </row>
    <row r="72" spans="1:3" x14ac:dyDescent="0.25">
      <c r="A72" s="43">
        <v>3</v>
      </c>
      <c r="B72" s="40">
        <v>39.200000000000003</v>
      </c>
      <c r="C72" s="40">
        <v>10.4</v>
      </c>
    </row>
    <row r="73" spans="1:3" x14ac:dyDescent="0.25">
      <c r="A73" s="43">
        <v>4</v>
      </c>
      <c r="B73" s="40">
        <v>43</v>
      </c>
      <c r="C73" s="40">
        <v>17.7</v>
      </c>
    </row>
    <row r="74" spans="1:3" x14ac:dyDescent="0.25">
      <c r="A74" s="43">
        <v>5</v>
      </c>
      <c r="B74" s="40">
        <v>42.7</v>
      </c>
      <c r="C74" s="40">
        <v>22.9</v>
      </c>
    </row>
    <row r="75" spans="1:3" x14ac:dyDescent="0.25">
      <c r="A75" s="43">
        <v>6</v>
      </c>
      <c r="B75" s="40">
        <v>43</v>
      </c>
      <c r="C75" s="40">
        <v>23.6</v>
      </c>
    </row>
    <row r="76" spans="1:3" x14ac:dyDescent="0.25">
      <c r="A76" s="43">
        <v>7</v>
      </c>
      <c r="B76" s="40">
        <v>37</v>
      </c>
      <c r="C76" s="40">
        <v>24</v>
      </c>
    </row>
    <row r="77" spans="1:3" x14ac:dyDescent="0.25">
      <c r="A77" s="43">
        <v>8</v>
      </c>
      <c r="B77" s="40">
        <v>34.299999999999997</v>
      </c>
      <c r="C77" s="40">
        <v>23.5</v>
      </c>
    </row>
    <row r="78" spans="1:3" x14ac:dyDescent="0.25">
      <c r="A78" s="43">
        <v>9</v>
      </c>
      <c r="B78" s="40">
        <v>35.200000000000003</v>
      </c>
      <c r="C78" s="40">
        <v>22</v>
      </c>
    </row>
    <row r="79" spans="1:3" x14ac:dyDescent="0.25">
      <c r="A79" s="43">
        <v>10</v>
      </c>
      <c r="B79" s="40">
        <v>38.9</v>
      </c>
      <c r="C79" s="40">
        <v>17</v>
      </c>
    </row>
    <row r="80" spans="1:3" x14ac:dyDescent="0.25">
      <c r="A80" s="43">
        <v>11</v>
      </c>
      <c r="B80" s="40">
        <v>35.5</v>
      </c>
      <c r="C80" s="40">
        <v>8</v>
      </c>
    </row>
    <row r="81" spans="1:3" x14ac:dyDescent="0.25">
      <c r="A81" s="43">
        <v>12</v>
      </c>
      <c r="B81" s="40">
        <v>35</v>
      </c>
      <c r="C81" s="40">
        <v>6</v>
      </c>
    </row>
    <row r="82" spans="1:3" x14ac:dyDescent="0.25">
      <c r="A82" s="42">
        <v>1994</v>
      </c>
      <c r="B82" s="40">
        <v>44.2</v>
      </c>
      <c r="C82" s="40">
        <v>4</v>
      </c>
    </row>
    <row r="83" spans="1:3" x14ac:dyDescent="0.25">
      <c r="A83" s="43">
        <v>1</v>
      </c>
      <c r="B83" s="40">
        <v>35.4</v>
      </c>
      <c r="C83" s="40">
        <v>5</v>
      </c>
    </row>
    <row r="84" spans="1:3" x14ac:dyDescent="0.25">
      <c r="A84" s="43">
        <v>2</v>
      </c>
      <c r="B84" s="40">
        <v>36.700000000000003</v>
      </c>
      <c r="C84" s="40">
        <v>7.5</v>
      </c>
    </row>
    <row r="85" spans="1:3" x14ac:dyDescent="0.25">
      <c r="A85" s="43">
        <v>3</v>
      </c>
      <c r="B85" s="40">
        <v>44.2</v>
      </c>
      <c r="C85" s="40">
        <v>11.5</v>
      </c>
    </row>
    <row r="86" spans="1:3" x14ac:dyDescent="0.25">
      <c r="A86" s="43">
        <v>4</v>
      </c>
      <c r="B86" s="40">
        <v>40.200000000000003</v>
      </c>
      <c r="C86" s="40">
        <v>18</v>
      </c>
    </row>
    <row r="87" spans="1:3" x14ac:dyDescent="0.25">
      <c r="A87" s="43">
        <v>5</v>
      </c>
      <c r="B87" s="40">
        <v>43.2</v>
      </c>
      <c r="C87" s="40">
        <v>23</v>
      </c>
    </row>
    <row r="88" spans="1:3" x14ac:dyDescent="0.25">
      <c r="A88" s="43">
        <v>6</v>
      </c>
      <c r="B88" s="40">
        <v>42</v>
      </c>
      <c r="C88" s="40">
        <v>23</v>
      </c>
    </row>
    <row r="89" spans="1:3" x14ac:dyDescent="0.25">
      <c r="A89" s="43">
        <v>7</v>
      </c>
      <c r="B89" s="40">
        <v>31.2</v>
      </c>
      <c r="C89" s="40">
        <v>22</v>
      </c>
    </row>
    <row r="90" spans="1:3" x14ac:dyDescent="0.25">
      <c r="A90" s="43">
        <v>8</v>
      </c>
      <c r="B90" s="40">
        <v>31</v>
      </c>
      <c r="C90" s="40">
        <v>23.2</v>
      </c>
    </row>
    <row r="91" spans="1:3" x14ac:dyDescent="0.25">
      <c r="A91" s="43">
        <v>9</v>
      </c>
      <c r="B91" s="40">
        <v>36</v>
      </c>
      <c r="C91" s="40">
        <v>19.8</v>
      </c>
    </row>
    <row r="92" spans="1:3" x14ac:dyDescent="0.25">
      <c r="A92" s="43">
        <v>10</v>
      </c>
      <c r="B92" s="40">
        <v>39</v>
      </c>
      <c r="C92" s="40">
        <v>15</v>
      </c>
    </row>
    <row r="93" spans="1:3" x14ac:dyDescent="0.25">
      <c r="A93" s="43">
        <v>11</v>
      </c>
      <c r="B93" s="40">
        <v>36.4</v>
      </c>
      <c r="C93" s="40">
        <v>11.3</v>
      </c>
    </row>
    <row r="94" spans="1:3" x14ac:dyDescent="0.25">
      <c r="A94" s="43">
        <v>12</v>
      </c>
      <c r="B94" s="40">
        <v>32.9</v>
      </c>
      <c r="C94" s="40">
        <v>4</v>
      </c>
    </row>
    <row r="95" spans="1:3" x14ac:dyDescent="0.25">
      <c r="A95" s="42">
        <v>1995</v>
      </c>
      <c r="B95" s="40">
        <v>45</v>
      </c>
      <c r="C95" s="40">
        <v>5.4</v>
      </c>
    </row>
    <row r="96" spans="1:3" x14ac:dyDescent="0.25">
      <c r="A96" s="43">
        <v>1</v>
      </c>
      <c r="B96" s="40">
        <v>31.4</v>
      </c>
      <c r="C96" s="40">
        <v>5.4</v>
      </c>
    </row>
    <row r="97" spans="1:3" x14ac:dyDescent="0.25">
      <c r="A97" s="43">
        <v>2</v>
      </c>
      <c r="B97" s="40">
        <v>34.5</v>
      </c>
      <c r="C97" s="40">
        <v>7</v>
      </c>
    </row>
    <row r="98" spans="1:3" x14ac:dyDescent="0.25">
      <c r="A98" s="43">
        <v>3</v>
      </c>
      <c r="B98" s="40">
        <v>39.700000000000003</v>
      </c>
      <c r="C98" s="40">
        <v>11</v>
      </c>
    </row>
    <row r="99" spans="1:3" x14ac:dyDescent="0.25">
      <c r="A99" s="43">
        <v>4</v>
      </c>
      <c r="B99" s="40">
        <v>41.1</v>
      </c>
      <c r="C99" s="40">
        <v>15.7</v>
      </c>
    </row>
    <row r="100" spans="1:3" x14ac:dyDescent="0.25">
      <c r="A100" s="43">
        <v>5</v>
      </c>
      <c r="B100" s="40">
        <v>45</v>
      </c>
      <c r="C100" s="40">
        <v>22.6</v>
      </c>
    </row>
    <row r="101" spans="1:3" x14ac:dyDescent="0.25">
      <c r="A101" s="43">
        <v>6</v>
      </c>
      <c r="B101" s="40">
        <v>42.9</v>
      </c>
      <c r="C101" s="40">
        <v>24.8</v>
      </c>
    </row>
    <row r="102" spans="1:3" x14ac:dyDescent="0.25">
      <c r="A102" s="43">
        <v>7</v>
      </c>
      <c r="B102" s="40">
        <v>37</v>
      </c>
      <c r="C102" s="40">
        <v>22.5</v>
      </c>
    </row>
    <row r="103" spans="1:3" x14ac:dyDescent="0.25">
      <c r="A103" s="43">
        <v>8</v>
      </c>
      <c r="B103" s="40">
        <v>33.200000000000003</v>
      </c>
      <c r="C103" s="40">
        <v>23.8</v>
      </c>
    </row>
    <row r="104" spans="1:3" x14ac:dyDescent="0.25">
      <c r="A104" s="43">
        <v>9</v>
      </c>
      <c r="B104" s="40">
        <v>35.9</v>
      </c>
      <c r="C104" s="40">
        <v>20.8</v>
      </c>
    </row>
    <row r="105" spans="1:3" x14ac:dyDescent="0.25">
      <c r="A105" s="43">
        <v>10</v>
      </c>
      <c r="B105" s="40">
        <v>38.200000000000003</v>
      </c>
      <c r="C105" s="40">
        <v>15.5</v>
      </c>
    </row>
    <row r="106" spans="1:3" x14ac:dyDescent="0.25">
      <c r="A106" s="43">
        <v>11</v>
      </c>
      <c r="B106" s="40">
        <v>35.9</v>
      </c>
      <c r="C106" s="40">
        <v>11.8</v>
      </c>
    </row>
    <row r="107" spans="1:3" x14ac:dyDescent="0.25">
      <c r="A107" s="43">
        <v>12</v>
      </c>
      <c r="B107" s="40">
        <v>34</v>
      </c>
      <c r="C107" s="40">
        <v>7.7</v>
      </c>
    </row>
    <row r="108" spans="1:3" x14ac:dyDescent="0.25">
      <c r="A108" s="42">
        <v>1996</v>
      </c>
      <c r="B108" s="40">
        <v>43.9</v>
      </c>
      <c r="C108" s="40">
        <v>4.9000000000000004</v>
      </c>
    </row>
    <row r="109" spans="1:3" x14ac:dyDescent="0.25">
      <c r="A109" s="43">
        <v>1</v>
      </c>
      <c r="B109" s="40">
        <v>33.4</v>
      </c>
      <c r="C109" s="40">
        <v>5.5</v>
      </c>
    </row>
    <row r="110" spans="1:3" x14ac:dyDescent="0.25">
      <c r="A110" s="43">
        <v>2</v>
      </c>
      <c r="B110" s="40">
        <v>37</v>
      </c>
      <c r="C110" s="40">
        <v>6.5</v>
      </c>
    </row>
    <row r="111" spans="1:3" x14ac:dyDescent="0.25">
      <c r="A111" s="43">
        <v>3</v>
      </c>
      <c r="B111" s="40">
        <v>41.2</v>
      </c>
      <c r="C111" s="40">
        <v>13.1</v>
      </c>
    </row>
    <row r="112" spans="1:3" x14ac:dyDescent="0.25">
      <c r="A112" s="43">
        <v>4</v>
      </c>
      <c r="B112" s="40">
        <v>42.3</v>
      </c>
      <c r="C112" s="40">
        <v>13.2</v>
      </c>
    </row>
    <row r="113" spans="1:3" x14ac:dyDescent="0.25">
      <c r="A113" s="43">
        <v>5</v>
      </c>
      <c r="B113" s="40">
        <v>43.9</v>
      </c>
      <c r="C113" s="40">
        <v>21.5</v>
      </c>
    </row>
    <row r="114" spans="1:3" x14ac:dyDescent="0.25">
      <c r="A114" s="43">
        <v>6</v>
      </c>
      <c r="B114" s="40">
        <v>41.2</v>
      </c>
      <c r="C114" s="40">
        <v>22.7</v>
      </c>
    </row>
    <row r="115" spans="1:3" x14ac:dyDescent="0.25">
      <c r="A115" s="43">
        <v>7</v>
      </c>
      <c r="B115" s="40">
        <v>35.700000000000003</v>
      </c>
      <c r="C115" s="40">
        <v>22.5</v>
      </c>
    </row>
    <row r="116" spans="1:3" x14ac:dyDescent="0.25">
      <c r="A116" s="43">
        <v>8</v>
      </c>
      <c r="B116" s="40">
        <v>32.700000000000003</v>
      </c>
      <c r="C116" s="40">
        <v>23</v>
      </c>
    </row>
    <row r="117" spans="1:3" x14ac:dyDescent="0.25">
      <c r="A117" s="43">
        <v>9</v>
      </c>
      <c r="B117" s="40">
        <v>37.200000000000003</v>
      </c>
      <c r="C117" s="40">
        <v>21.3</v>
      </c>
    </row>
    <row r="118" spans="1:3" x14ac:dyDescent="0.25">
      <c r="A118" s="43">
        <v>10</v>
      </c>
      <c r="B118" s="40">
        <v>38.700000000000003</v>
      </c>
      <c r="C118" s="40">
        <v>15.5</v>
      </c>
    </row>
    <row r="119" spans="1:3" x14ac:dyDescent="0.25">
      <c r="A119" s="43">
        <v>11</v>
      </c>
      <c r="B119" s="40">
        <v>34.200000000000003</v>
      </c>
      <c r="C119" s="40">
        <v>8.6999999999999993</v>
      </c>
    </row>
    <row r="120" spans="1:3" x14ac:dyDescent="0.25">
      <c r="A120" s="43">
        <v>12</v>
      </c>
      <c r="B120" s="40">
        <v>34.1</v>
      </c>
      <c r="C120" s="40">
        <v>4.9000000000000004</v>
      </c>
    </row>
    <row r="121" spans="1:3" x14ac:dyDescent="0.25">
      <c r="A121" s="42">
        <v>1997</v>
      </c>
      <c r="B121" s="40">
        <v>43.8</v>
      </c>
      <c r="C121" s="40">
        <v>4.7</v>
      </c>
    </row>
    <row r="122" spans="1:3" x14ac:dyDescent="0.25">
      <c r="A122" s="43">
        <v>1</v>
      </c>
      <c r="B122" s="40">
        <v>31.4</v>
      </c>
      <c r="C122" s="40">
        <v>4.7</v>
      </c>
    </row>
    <row r="123" spans="1:3" x14ac:dyDescent="0.25">
      <c r="A123" s="43">
        <v>2</v>
      </c>
      <c r="B123" s="40">
        <v>37.9</v>
      </c>
      <c r="C123" s="40">
        <v>6.7</v>
      </c>
    </row>
    <row r="124" spans="1:3" x14ac:dyDescent="0.25">
      <c r="A124" s="43">
        <v>3</v>
      </c>
      <c r="B124" s="40">
        <v>36.6</v>
      </c>
      <c r="C124" s="40">
        <v>12.7</v>
      </c>
    </row>
    <row r="125" spans="1:3" x14ac:dyDescent="0.25">
      <c r="A125" s="43">
        <v>4</v>
      </c>
      <c r="B125" s="40">
        <v>41.8</v>
      </c>
      <c r="C125" s="40">
        <v>16</v>
      </c>
    </row>
    <row r="126" spans="1:3" x14ac:dyDescent="0.25">
      <c r="A126" s="43">
        <v>5</v>
      </c>
      <c r="B126" s="40">
        <v>43.8</v>
      </c>
      <c r="C126" s="40">
        <v>19.7</v>
      </c>
    </row>
    <row r="127" spans="1:3" x14ac:dyDescent="0.25">
      <c r="A127" s="43">
        <v>6</v>
      </c>
      <c r="B127" s="40">
        <v>39</v>
      </c>
      <c r="C127" s="40">
        <v>20.6</v>
      </c>
    </row>
    <row r="128" spans="1:3" x14ac:dyDescent="0.25">
      <c r="A128" s="43">
        <v>7</v>
      </c>
      <c r="B128" s="40">
        <v>35.4</v>
      </c>
      <c r="C128" s="40">
        <v>24</v>
      </c>
    </row>
    <row r="129" spans="1:3" x14ac:dyDescent="0.25">
      <c r="A129" s="43">
        <v>8</v>
      </c>
      <c r="B129" s="40">
        <v>34.1</v>
      </c>
      <c r="C129" s="40">
        <v>21.5</v>
      </c>
    </row>
    <row r="130" spans="1:3" x14ac:dyDescent="0.25">
      <c r="A130" s="43">
        <v>9</v>
      </c>
      <c r="B130" s="40">
        <v>35.6</v>
      </c>
      <c r="C130" s="40">
        <v>22</v>
      </c>
    </row>
    <row r="131" spans="1:3" x14ac:dyDescent="0.25">
      <c r="A131" s="43">
        <v>10</v>
      </c>
      <c r="B131" s="40">
        <v>38.6</v>
      </c>
      <c r="C131" s="40">
        <v>15</v>
      </c>
    </row>
    <row r="132" spans="1:3" x14ac:dyDescent="0.25">
      <c r="A132" s="43">
        <v>11</v>
      </c>
      <c r="B132" s="40">
        <v>37.1</v>
      </c>
      <c r="C132" s="40">
        <v>12.8</v>
      </c>
    </row>
    <row r="133" spans="1:3" x14ac:dyDescent="0.25">
      <c r="A133" s="43">
        <v>12</v>
      </c>
      <c r="B133" s="40">
        <v>29.9</v>
      </c>
      <c r="C133" s="40">
        <v>7.6</v>
      </c>
    </row>
    <row r="134" spans="1:3" x14ac:dyDescent="0.25">
      <c r="A134" s="42">
        <v>1998</v>
      </c>
      <c r="B134" s="40">
        <v>44.8</v>
      </c>
      <c r="C134" s="40">
        <v>4.5</v>
      </c>
    </row>
    <row r="135" spans="1:3" x14ac:dyDescent="0.25">
      <c r="A135" s="43">
        <v>1</v>
      </c>
      <c r="B135" s="40">
        <v>34.1</v>
      </c>
      <c r="C135" s="40">
        <v>4.5</v>
      </c>
    </row>
    <row r="136" spans="1:3" x14ac:dyDescent="0.25">
      <c r="A136" s="43">
        <v>2</v>
      </c>
      <c r="B136" s="40">
        <v>35.6</v>
      </c>
      <c r="C136" s="40">
        <v>9.5</v>
      </c>
    </row>
    <row r="137" spans="1:3" x14ac:dyDescent="0.25">
      <c r="A137" s="43">
        <v>3</v>
      </c>
      <c r="B137" s="40">
        <v>42.6</v>
      </c>
      <c r="C137" s="40">
        <v>13.5</v>
      </c>
    </row>
    <row r="138" spans="1:3" x14ac:dyDescent="0.25">
      <c r="A138" s="43">
        <v>4</v>
      </c>
      <c r="B138" s="40">
        <v>43.7</v>
      </c>
      <c r="C138" s="40">
        <v>20.2</v>
      </c>
    </row>
    <row r="139" spans="1:3" x14ac:dyDescent="0.25">
      <c r="A139" s="43">
        <v>5</v>
      </c>
      <c r="B139" s="40">
        <v>44.8</v>
      </c>
      <c r="C139" s="40">
        <v>18</v>
      </c>
    </row>
    <row r="140" spans="1:3" x14ac:dyDescent="0.25">
      <c r="A140" s="43">
        <v>6</v>
      </c>
      <c r="B140" s="40">
        <v>39.4</v>
      </c>
      <c r="C140" s="40">
        <v>23</v>
      </c>
    </row>
    <row r="141" spans="1:3" x14ac:dyDescent="0.25">
      <c r="A141" s="43">
        <v>7</v>
      </c>
      <c r="B141" s="40">
        <v>37</v>
      </c>
      <c r="C141" s="40">
        <v>23.5</v>
      </c>
    </row>
    <row r="142" spans="1:3" x14ac:dyDescent="0.25">
      <c r="A142" s="43">
        <v>8</v>
      </c>
      <c r="B142" s="40">
        <v>37.1</v>
      </c>
      <c r="C142" s="40">
        <v>24</v>
      </c>
    </row>
    <row r="143" spans="1:3" x14ac:dyDescent="0.25">
      <c r="A143" s="43">
        <v>9</v>
      </c>
      <c r="B143" s="40">
        <v>35.6</v>
      </c>
      <c r="C143" s="40">
        <v>23</v>
      </c>
    </row>
    <row r="144" spans="1:3" x14ac:dyDescent="0.25">
      <c r="A144" s="43">
        <v>10</v>
      </c>
      <c r="B144" s="40">
        <v>38.299999999999997</v>
      </c>
      <c r="C144" s="40">
        <v>15.7</v>
      </c>
    </row>
    <row r="145" spans="1:3" x14ac:dyDescent="0.25">
      <c r="A145" s="43">
        <v>11</v>
      </c>
      <c r="B145" s="40">
        <v>37.299999999999997</v>
      </c>
      <c r="C145" s="40">
        <v>10</v>
      </c>
    </row>
    <row r="146" spans="1:3" x14ac:dyDescent="0.25">
      <c r="A146" s="43">
        <v>12</v>
      </c>
      <c r="B146" s="40">
        <v>34</v>
      </c>
      <c r="C146" s="40">
        <v>7.5</v>
      </c>
    </row>
    <row r="147" spans="1:3" x14ac:dyDescent="0.25">
      <c r="A147" s="42">
        <v>1999</v>
      </c>
      <c r="B147" s="40">
        <v>43.5</v>
      </c>
      <c r="C147" s="40">
        <v>5.3</v>
      </c>
    </row>
    <row r="148" spans="1:3" x14ac:dyDescent="0.25">
      <c r="A148" s="43">
        <v>1</v>
      </c>
      <c r="B148" s="40">
        <v>33.5</v>
      </c>
      <c r="C148" s="40">
        <v>5.3</v>
      </c>
    </row>
    <row r="149" spans="1:3" x14ac:dyDescent="0.25">
      <c r="A149" s="43">
        <v>2</v>
      </c>
      <c r="B149" s="40">
        <v>37.200000000000003</v>
      </c>
      <c r="C149" s="40">
        <v>8.8000000000000007</v>
      </c>
    </row>
    <row r="150" spans="1:3" x14ac:dyDescent="0.25">
      <c r="A150" s="43">
        <v>3</v>
      </c>
      <c r="B150" s="40">
        <v>43</v>
      </c>
      <c r="C150" s="40">
        <v>12</v>
      </c>
    </row>
    <row r="151" spans="1:3" x14ac:dyDescent="0.25">
      <c r="A151" s="43">
        <v>4</v>
      </c>
      <c r="B151" s="40">
        <v>43.5</v>
      </c>
      <c r="C151" s="40">
        <v>16.7</v>
      </c>
    </row>
    <row r="152" spans="1:3" x14ac:dyDescent="0.25">
      <c r="A152" s="43">
        <v>5</v>
      </c>
      <c r="B152" s="40">
        <v>40.6</v>
      </c>
      <c r="C152" s="40">
        <v>23</v>
      </c>
    </row>
    <row r="153" spans="1:3" x14ac:dyDescent="0.25">
      <c r="A153" s="43">
        <v>6</v>
      </c>
      <c r="B153" s="40">
        <v>37.299999999999997</v>
      </c>
      <c r="C153" s="40">
        <v>24</v>
      </c>
    </row>
    <row r="154" spans="1:3" x14ac:dyDescent="0.25">
      <c r="A154" s="43">
        <v>7</v>
      </c>
      <c r="B154" s="40">
        <v>36.5</v>
      </c>
      <c r="C154" s="40">
        <v>24.4</v>
      </c>
    </row>
    <row r="155" spans="1:3" x14ac:dyDescent="0.25">
      <c r="A155" s="43">
        <v>8</v>
      </c>
      <c r="B155" s="40">
        <v>33.299999999999997</v>
      </c>
      <c r="C155" s="40">
        <v>23</v>
      </c>
    </row>
    <row r="156" spans="1:3" x14ac:dyDescent="0.25">
      <c r="A156" s="43">
        <v>9</v>
      </c>
      <c r="B156" s="40">
        <v>36.5</v>
      </c>
      <c r="C156" s="40">
        <v>22.7</v>
      </c>
    </row>
    <row r="157" spans="1:3" x14ac:dyDescent="0.25">
      <c r="A157" s="43">
        <v>10</v>
      </c>
      <c r="B157" s="40">
        <v>37.200000000000003</v>
      </c>
      <c r="C157" s="40">
        <v>15</v>
      </c>
    </row>
    <row r="158" spans="1:3" x14ac:dyDescent="0.25">
      <c r="A158" s="43">
        <v>11</v>
      </c>
      <c r="B158" s="40">
        <v>35.5</v>
      </c>
      <c r="C158" s="40">
        <v>11.2</v>
      </c>
    </row>
    <row r="159" spans="1:3" x14ac:dyDescent="0.25">
      <c r="A159" s="43">
        <v>12</v>
      </c>
      <c r="B159" s="40">
        <v>34</v>
      </c>
      <c r="C159" s="40">
        <v>7.5</v>
      </c>
    </row>
    <row r="160" spans="1:3" x14ac:dyDescent="0.25">
      <c r="A160" s="42">
        <v>2000</v>
      </c>
      <c r="B160" s="40">
        <v>42.1</v>
      </c>
      <c r="C160" s="40">
        <v>8.5</v>
      </c>
    </row>
    <row r="161" spans="1:3" x14ac:dyDescent="0.25">
      <c r="A161" s="43">
        <v>1</v>
      </c>
      <c r="B161" s="40">
        <v>35.1</v>
      </c>
      <c r="C161" s="40">
        <v>8.5</v>
      </c>
    </row>
    <row r="162" spans="1:3" x14ac:dyDescent="0.25">
      <c r="A162" s="43">
        <v>2</v>
      </c>
      <c r="B162" s="40">
        <v>38</v>
      </c>
      <c r="C162" s="40">
        <v>9.1</v>
      </c>
    </row>
    <row r="163" spans="1:3" x14ac:dyDescent="0.25">
      <c r="A163" s="43">
        <v>3</v>
      </c>
      <c r="B163" s="40">
        <v>41.3</v>
      </c>
      <c r="C163" s="40">
        <v>13.6</v>
      </c>
    </row>
    <row r="164" spans="1:3" x14ac:dyDescent="0.25">
      <c r="A164" s="43">
        <v>4</v>
      </c>
      <c r="B164" s="40">
        <v>42.1</v>
      </c>
      <c r="C164" s="40">
        <v>20.5</v>
      </c>
    </row>
    <row r="165" spans="1:3" x14ac:dyDescent="0.25">
      <c r="A165" s="43">
        <v>5</v>
      </c>
      <c r="B165" s="40">
        <v>40</v>
      </c>
      <c r="C165" s="40">
        <v>22</v>
      </c>
    </row>
    <row r="166" spans="1:3" x14ac:dyDescent="0.25">
      <c r="A166" s="43">
        <v>6</v>
      </c>
      <c r="B166" s="40">
        <v>40.200000000000003</v>
      </c>
      <c r="C166" s="40">
        <v>23</v>
      </c>
    </row>
    <row r="167" spans="1:3" x14ac:dyDescent="0.25">
      <c r="A167" s="43">
        <v>7</v>
      </c>
      <c r="B167" s="40">
        <v>34.5</v>
      </c>
      <c r="C167" s="40">
        <v>17.600000000000001</v>
      </c>
    </row>
    <row r="168" spans="1:3" x14ac:dyDescent="0.25">
      <c r="A168" s="43">
        <v>8</v>
      </c>
      <c r="B168" s="40">
        <v>34.9</v>
      </c>
      <c r="C168" s="40">
        <v>23.5</v>
      </c>
    </row>
    <row r="169" spans="1:3" x14ac:dyDescent="0.25">
      <c r="A169" s="43">
        <v>9</v>
      </c>
      <c r="B169" s="40">
        <v>39.1</v>
      </c>
      <c r="C169" s="40">
        <v>22</v>
      </c>
    </row>
    <row r="170" spans="1:3" x14ac:dyDescent="0.25">
      <c r="A170" s="43">
        <v>10</v>
      </c>
      <c r="B170" s="40">
        <v>40.200000000000003</v>
      </c>
      <c r="C170" s="40">
        <v>18.3</v>
      </c>
    </row>
    <row r="171" spans="1:3" x14ac:dyDescent="0.25">
      <c r="A171" s="43">
        <v>11</v>
      </c>
      <c r="B171" s="40">
        <v>38.1</v>
      </c>
      <c r="C171" s="40">
        <v>13</v>
      </c>
    </row>
    <row r="172" spans="1:3" x14ac:dyDescent="0.25">
      <c r="A172" s="43">
        <v>12</v>
      </c>
      <c r="B172" s="40">
        <v>36.799999999999997</v>
      </c>
      <c r="C172" s="40">
        <v>9.8000000000000007</v>
      </c>
    </row>
    <row r="173" spans="1:3" x14ac:dyDescent="0.25">
      <c r="A173" s="42">
        <v>2001</v>
      </c>
      <c r="B173" s="40">
        <v>42.6</v>
      </c>
      <c r="C173" s="40">
        <v>6.6</v>
      </c>
    </row>
    <row r="174" spans="1:3" x14ac:dyDescent="0.25">
      <c r="A174" s="43">
        <v>1</v>
      </c>
      <c r="B174" s="40">
        <v>33.5</v>
      </c>
      <c r="C174" s="40">
        <v>6.6</v>
      </c>
    </row>
    <row r="175" spans="1:3" x14ac:dyDescent="0.25">
      <c r="A175" s="43">
        <v>2</v>
      </c>
      <c r="B175" s="40">
        <v>35.9</v>
      </c>
      <c r="C175" s="40">
        <v>9.6</v>
      </c>
    </row>
    <row r="176" spans="1:3" x14ac:dyDescent="0.25">
      <c r="A176" s="43">
        <v>3</v>
      </c>
      <c r="B176" s="40">
        <v>38.299999999999997</v>
      </c>
      <c r="C176" s="40">
        <v>15.6</v>
      </c>
    </row>
    <row r="177" spans="1:3" x14ac:dyDescent="0.25">
      <c r="A177" s="43">
        <v>4</v>
      </c>
      <c r="B177" s="40">
        <v>42.6</v>
      </c>
      <c r="C177" s="40">
        <v>20</v>
      </c>
    </row>
    <row r="178" spans="1:3" x14ac:dyDescent="0.25">
      <c r="A178" s="43">
        <v>5</v>
      </c>
      <c r="B178" s="40">
        <v>42.5</v>
      </c>
      <c r="C178" s="40">
        <v>23.7</v>
      </c>
    </row>
    <row r="179" spans="1:3" x14ac:dyDescent="0.25">
      <c r="A179" s="43">
        <v>6</v>
      </c>
      <c r="B179" s="40">
        <v>39</v>
      </c>
      <c r="C179" s="40">
        <v>22.3</v>
      </c>
    </row>
    <row r="180" spans="1:3" x14ac:dyDescent="0.25">
      <c r="A180" s="43">
        <v>7</v>
      </c>
      <c r="B180" s="40">
        <v>33.5</v>
      </c>
      <c r="C180" s="40">
        <v>24</v>
      </c>
    </row>
    <row r="181" spans="1:3" x14ac:dyDescent="0.25">
      <c r="A181" s="43">
        <v>8</v>
      </c>
      <c r="B181" s="40">
        <v>32</v>
      </c>
      <c r="C181" s="40">
        <v>23.6</v>
      </c>
    </row>
    <row r="182" spans="1:3" x14ac:dyDescent="0.25">
      <c r="A182" s="43">
        <v>9</v>
      </c>
      <c r="B182" s="40">
        <v>37.299999999999997</v>
      </c>
      <c r="C182" s="40">
        <v>22.2</v>
      </c>
    </row>
    <row r="183" spans="1:3" x14ac:dyDescent="0.25">
      <c r="A183" s="43">
        <v>10</v>
      </c>
      <c r="B183" s="40">
        <v>38.5</v>
      </c>
      <c r="C183" s="40">
        <v>18</v>
      </c>
    </row>
    <row r="184" spans="1:3" x14ac:dyDescent="0.25">
      <c r="A184" s="43">
        <v>11</v>
      </c>
      <c r="B184" s="40">
        <v>38</v>
      </c>
      <c r="C184" s="40">
        <v>13.6</v>
      </c>
    </row>
    <row r="185" spans="1:3" x14ac:dyDescent="0.25">
      <c r="A185" s="43">
        <v>12</v>
      </c>
      <c r="B185" s="40">
        <v>35.5</v>
      </c>
      <c r="C185" s="40">
        <v>10.7</v>
      </c>
    </row>
    <row r="186" spans="1:3" x14ac:dyDescent="0.25">
      <c r="A186" s="42">
        <v>2002</v>
      </c>
      <c r="B186" s="40">
        <v>46</v>
      </c>
      <c r="C186" s="40">
        <v>7</v>
      </c>
    </row>
    <row r="187" spans="1:3" x14ac:dyDescent="0.25">
      <c r="A187" s="43">
        <v>1</v>
      </c>
      <c r="B187" s="40">
        <v>34</v>
      </c>
      <c r="C187" s="40">
        <v>7.6</v>
      </c>
    </row>
    <row r="188" spans="1:3" x14ac:dyDescent="0.25">
      <c r="A188" s="43">
        <v>2</v>
      </c>
      <c r="B188" s="40">
        <v>36.9</v>
      </c>
      <c r="C188" s="40">
        <v>7</v>
      </c>
    </row>
    <row r="189" spans="1:3" x14ac:dyDescent="0.25">
      <c r="A189" s="43">
        <v>3</v>
      </c>
      <c r="B189" s="40">
        <v>42.4</v>
      </c>
      <c r="C189" s="40">
        <v>14</v>
      </c>
    </row>
    <row r="190" spans="1:3" x14ac:dyDescent="0.25">
      <c r="A190" s="43">
        <v>4</v>
      </c>
      <c r="B190" s="40">
        <v>45</v>
      </c>
      <c r="C190" s="40">
        <v>19.2</v>
      </c>
    </row>
    <row r="191" spans="1:3" x14ac:dyDescent="0.25">
      <c r="A191" s="43">
        <v>5</v>
      </c>
      <c r="B191" s="40">
        <v>46</v>
      </c>
      <c r="C191" s="40">
        <v>24.1</v>
      </c>
    </row>
    <row r="192" spans="1:3" x14ac:dyDescent="0.25">
      <c r="A192" s="43">
        <v>6</v>
      </c>
      <c r="B192" s="40">
        <v>39.9</v>
      </c>
      <c r="C192" s="40">
        <v>22.8</v>
      </c>
    </row>
    <row r="193" spans="1:3" x14ac:dyDescent="0.25">
      <c r="A193" s="43">
        <v>7</v>
      </c>
      <c r="B193" s="40">
        <v>34.5</v>
      </c>
      <c r="C193" s="40">
        <v>24.2</v>
      </c>
    </row>
    <row r="194" spans="1:3" x14ac:dyDescent="0.25">
      <c r="A194" s="43">
        <v>8</v>
      </c>
      <c r="B194" s="40">
        <v>33.200000000000003</v>
      </c>
      <c r="C194" s="40">
        <v>22.7</v>
      </c>
    </row>
    <row r="195" spans="1:3" x14ac:dyDescent="0.25">
      <c r="A195" s="43">
        <v>9</v>
      </c>
      <c r="B195" s="40">
        <v>38</v>
      </c>
      <c r="C195" s="40">
        <v>21.4</v>
      </c>
    </row>
    <row r="196" spans="1:3" x14ac:dyDescent="0.25">
      <c r="A196" s="43">
        <v>10</v>
      </c>
      <c r="B196" s="40">
        <v>41.5</v>
      </c>
      <c r="C196" s="40">
        <v>18</v>
      </c>
    </row>
    <row r="197" spans="1:3" x14ac:dyDescent="0.25">
      <c r="A197" s="43">
        <v>11</v>
      </c>
      <c r="B197" s="40">
        <v>38.299999999999997</v>
      </c>
      <c r="C197" s="40">
        <v>11.5</v>
      </c>
    </row>
    <row r="198" spans="1:3" x14ac:dyDescent="0.25">
      <c r="A198" s="43">
        <v>12</v>
      </c>
      <c r="B198" s="40">
        <v>37.4</v>
      </c>
      <c r="C198" s="40">
        <v>8.3000000000000007</v>
      </c>
    </row>
    <row r="199" spans="1:3" x14ac:dyDescent="0.25">
      <c r="A199" s="42">
        <v>2003</v>
      </c>
      <c r="B199" s="40">
        <v>43.8</v>
      </c>
      <c r="C199" s="40">
        <v>8.4</v>
      </c>
    </row>
    <row r="200" spans="1:3" x14ac:dyDescent="0.25">
      <c r="A200" s="43">
        <v>1</v>
      </c>
      <c r="B200" s="40">
        <v>36.200000000000003</v>
      </c>
      <c r="C200" s="40">
        <v>10.199999999999999</v>
      </c>
    </row>
    <row r="201" spans="1:3" x14ac:dyDescent="0.25">
      <c r="A201" s="43">
        <v>2</v>
      </c>
      <c r="B201" s="40">
        <v>38.799999999999997</v>
      </c>
      <c r="C201" s="40">
        <v>10.5</v>
      </c>
    </row>
    <row r="202" spans="1:3" x14ac:dyDescent="0.25">
      <c r="A202" s="43">
        <v>3</v>
      </c>
      <c r="B202" s="40">
        <v>41.2</v>
      </c>
      <c r="C202" s="40">
        <v>13</v>
      </c>
    </row>
    <row r="203" spans="1:3" x14ac:dyDescent="0.25">
      <c r="A203" s="43">
        <v>4</v>
      </c>
      <c r="B203" s="40">
        <v>43.2</v>
      </c>
      <c r="C203" s="40">
        <v>20.3</v>
      </c>
    </row>
    <row r="204" spans="1:3" x14ac:dyDescent="0.25">
      <c r="A204" s="43">
        <v>5</v>
      </c>
      <c r="B204" s="40">
        <v>43.8</v>
      </c>
      <c r="C204" s="40">
        <v>22.7</v>
      </c>
    </row>
    <row r="205" spans="1:3" x14ac:dyDescent="0.25">
      <c r="A205" s="43">
        <v>6</v>
      </c>
      <c r="B205" s="40">
        <v>40</v>
      </c>
      <c r="C205" s="40">
        <v>23.6</v>
      </c>
    </row>
    <row r="206" spans="1:3" x14ac:dyDescent="0.25">
      <c r="A206" s="43">
        <v>7</v>
      </c>
      <c r="B206" s="40">
        <v>36.5</v>
      </c>
      <c r="C206" s="40">
        <v>24.3</v>
      </c>
    </row>
    <row r="207" spans="1:3" x14ac:dyDescent="0.25">
      <c r="A207" s="43">
        <v>8</v>
      </c>
      <c r="B207" s="40">
        <v>33.1</v>
      </c>
      <c r="C207" s="40">
        <v>24</v>
      </c>
    </row>
    <row r="208" spans="1:3" x14ac:dyDescent="0.25">
      <c r="A208" s="43">
        <v>9</v>
      </c>
      <c r="B208" s="40">
        <v>36.4</v>
      </c>
      <c r="C208" s="40">
        <v>22</v>
      </c>
    </row>
    <row r="209" spans="1:3" x14ac:dyDescent="0.25">
      <c r="A209" s="43">
        <v>10</v>
      </c>
      <c r="B209" s="40">
        <v>38.5</v>
      </c>
      <c r="C209" s="40">
        <v>16.2</v>
      </c>
    </row>
    <row r="210" spans="1:3" x14ac:dyDescent="0.25">
      <c r="A210" s="43">
        <v>11</v>
      </c>
      <c r="B210" s="40">
        <v>38.200000000000003</v>
      </c>
      <c r="C210" s="40">
        <v>13</v>
      </c>
    </row>
    <row r="211" spans="1:3" x14ac:dyDescent="0.25">
      <c r="A211" s="43">
        <v>12</v>
      </c>
      <c r="B211" s="40">
        <v>35.200000000000003</v>
      </c>
      <c r="C211" s="40">
        <v>8.4</v>
      </c>
    </row>
    <row r="212" spans="1:3" x14ac:dyDescent="0.25">
      <c r="A212" s="42">
        <v>2004</v>
      </c>
      <c r="B212" s="40">
        <v>45.2</v>
      </c>
      <c r="C212" s="40">
        <v>7.9</v>
      </c>
    </row>
    <row r="213" spans="1:3" x14ac:dyDescent="0.25">
      <c r="A213" s="43">
        <v>1</v>
      </c>
      <c r="B213" s="40">
        <v>32.799999999999997</v>
      </c>
      <c r="C213" s="40">
        <v>7.9</v>
      </c>
    </row>
    <row r="214" spans="1:3" x14ac:dyDescent="0.25">
      <c r="A214" s="43">
        <v>2</v>
      </c>
      <c r="B214" s="40">
        <v>36.6</v>
      </c>
      <c r="C214" s="40">
        <v>7.9</v>
      </c>
    </row>
    <row r="215" spans="1:3" x14ac:dyDescent="0.25">
      <c r="A215" s="43">
        <v>3</v>
      </c>
      <c r="B215" s="40">
        <v>42.7</v>
      </c>
      <c r="C215" s="40">
        <v>15.2</v>
      </c>
    </row>
    <row r="216" spans="1:3" x14ac:dyDescent="0.25">
      <c r="A216" s="43">
        <v>4</v>
      </c>
      <c r="B216" s="40">
        <v>42</v>
      </c>
      <c r="C216" s="40">
        <v>20.6</v>
      </c>
    </row>
    <row r="217" spans="1:3" x14ac:dyDescent="0.25">
      <c r="A217" s="43">
        <v>5</v>
      </c>
      <c r="B217" s="40">
        <v>45.2</v>
      </c>
      <c r="C217" s="40">
        <v>22.2</v>
      </c>
    </row>
    <row r="218" spans="1:3" x14ac:dyDescent="0.25">
      <c r="A218" s="43">
        <v>6</v>
      </c>
      <c r="B218" s="40">
        <v>39</v>
      </c>
      <c r="C218" s="40">
        <v>23.8</v>
      </c>
    </row>
    <row r="219" spans="1:3" x14ac:dyDescent="0.25">
      <c r="A219" s="43">
        <v>7</v>
      </c>
      <c r="B219" s="40">
        <v>35.4</v>
      </c>
      <c r="C219" s="40">
        <v>22</v>
      </c>
    </row>
    <row r="220" spans="1:3" x14ac:dyDescent="0.25">
      <c r="A220" s="43">
        <v>8</v>
      </c>
      <c r="B220" s="40">
        <v>31.7</v>
      </c>
      <c r="C220" s="40">
        <v>23.4</v>
      </c>
    </row>
    <row r="221" spans="1:3" x14ac:dyDescent="0.25">
      <c r="A221" s="43">
        <v>9</v>
      </c>
      <c r="B221" s="40">
        <v>36.5</v>
      </c>
      <c r="C221" s="40">
        <v>21.2</v>
      </c>
    </row>
    <row r="222" spans="1:3" x14ac:dyDescent="0.25">
      <c r="A222" s="43">
        <v>10</v>
      </c>
      <c r="B222" s="40">
        <v>36.700000000000003</v>
      </c>
      <c r="C222" s="40">
        <v>16.2</v>
      </c>
    </row>
    <row r="223" spans="1:3" x14ac:dyDescent="0.25">
      <c r="A223" s="43">
        <v>11</v>
      </c>
      <c r="B223" s="40">
        <v>37</v>
      </c>
      <c r="C223" s="40">
        <v>15</v>
      </c>
    </row>
    <row r="224" spans="1:3" x14ac:dyDescent="0.25">
      <c r="A224" s="43">
        <v>12</v>
      </c>
      <c r="B224" s="40">
        <v>36.700000000000003</v>
      </c>
      <c r="C224" s="40">
        <v>10.5</v>
      </c>
    </row>
    <row r="225" spans="1:3" x14ac:dyDescent="0.25">
      <c r="A225" s="42">
        <v>2005</v>
      </c>
      <c r="B225" s="40">
        <v>43.5</v>
      </c>
      <c r="C225" s="40">
        <v>5.5</v>
      </c>
    </row>
    <row r="226" spans="1:3" x14ac:dyDescent="0.25">
      <c r="A226" s="43">
        <v>1</v>
      </c>
      <c r="B226" s="40">
        <v>30.9</v>
      </c>
      <c r="C226" s="40">
        <v>7.4</v>
      </c>
    </row>
    <row r="227" spans="1:3" x14ac:dyDescent="0.25">
      <c r="A227" s="43">
        <v>2</v>
      </c>
      <c r="B227" s="40">
        <v>37.200000000000003</v>
      </c>
      <c r="C227" s="40">
        <v>5.5</v>
      </c>
    </row>
    <row r="228" spans="1:3" x14ac:dyDescent="0.25">
      <c r="A228" s="43">
        <v>3</v>
      </c>
      <c r="B228" s="40">
        <v>39</v>
      </c>
      <c r="C228" s="40">
        <v>17</v>
      </c>
    </row>
    <row r="229" spans="1:3" x14ac:dyDescent="0.25">
      <c r="A229" s="43">
        <v>4</v>
      </c>
      <c r="B229" s="40">
        <v>43.5</v>
      </c>
      <c r="C229" s="40">
        <v>16</v>
      </c>
    </row>
    <row r="230" spans="1:3" x14ac:dyDescent="0.25">
      <c r="A230" s="43">
        <v>5</v>
      </c>
      <c r="B230" s="40">
        <v>41.4</v>
      </c>
      <c r="C230" s="40">
        <v>23</v>
      </c>
    </row>
    <row r="231" spans="1:3" x14ac:dyDescent="0.25">
      <c r="A231" s="43">
        <v>6</v>
      </c>
      <c r="B231" s="40">
        <v>40.299999999999997</v>
      </c>
      <c r="C231" s="40">
        <v>24.7</v>
      </c>
    </row>
    <row r="232" spans="1:3" x14ac:dyDescent="0.25">
      <c r="A232" s="43">
        <v>7</v>
      </c>
      <c r="B232" s="40">
        <v>35</v>
      </c>
      <c r="C232" s="40">
        <v>24</v>
      </c>
    </row>
    <row r="233" spans="1:3" x14ac:dyDescent="0.25">
      <c r="A233" s="43">
        <v>8</v>
      </c>
      <c r="B233" s="40">
        <v>33.6</v>
      </c>
      <c r="C233" s="40">
        <v>23.4</v>
      </c>
    </row>
    <row r="234" spans="1:3" x14ac:dyDescent="0.25">
      <c r="A234" s="43">
        <v>9</v>
      </c>
      <c r="B234" s="40">
        <v>34.799999999999997</v>
      </c>
      <c r="C234" s="40">
        <v>21.9</v>
      </c>
    </row>
    <row r="235" spans="1:3" x14ac:dyDescent="0.25">
      <c r="A235" s="43">
        <v>10</v>
      </c>
      <c r="B235" s="40">
        <v>37.5</v>
      </c>
      <c r="C235" s="40">
        <v>16.100000000000001</v>
      </c>
    </row>
    <row r="236" spans="1:3" x14ac:dyDescent="0.25">
      <c r="A236" s="43">
        <v>11</v>
      </c>
      <c r="B236" s="40">
        <v>35.5</v>
      </c>
      <c r="C236" s="40">
        <v>13</v>
      </c>
    </row>
    <row r="237" spans="1:3" x14ac:dyDescent="0.25">
      <c r="A237" s="43">
        <v>12</v>
      </c>
      <c r="B237" s="40">
        <v>33</v>
      </c>
      <c r="C237" s="40">
        <v>8.1999999999999993</v>
      </c>
    </row>
    <row r="238" spans="1:3" x14ac:dyDescent="0.25">
      <c r="A238" s="42">
        <v>2006</v>
      </c>
      <c r="B238" s="40">
        <v>43</v>
      </c>
      <c r="C238" s="40">
        <v>8</v>
      </c>
    </row>
    <row r="239" spans="1:3" x14ac:dyDescent="0.25">
      <c r="A239" s="43">
        <v>1</v>
      </c>
      <c r="B239" s="40">
        <v>33.700000000000003</v>
      </c>
      <c r="C239" s="40">
        <v>8</v>
      </c>
    </row>
    <row r="240" spans="1:3" x14ac:dyDescent="0.25">
      <c r="A240" s="43">
        <v>2</v>
      </c>
      <c r="B240" s="40">
        <v>36.799999999999997</v>
      </c>
      <c r="C240" s="40">
        <v>13.5</v>
      </c>
    </row>
    <row r="241" spans="1:3" x14ac:dyDescent="0.25">
      <c r="A241" s="43">
        <v>3</v>
      </c>
      <c r="B241" s="40">
        <v>40</v>
      </c>
      <c r="C241" s="40">
        <v>15.8</v>
      </c>
    </row>
    <row r="242" spans="1:3" x14ac:dyDescent="0.25">
      <c r="A242" s="43">
        <v>4</v>
      </c>
      <c r="B242" s="40">
        <v>42</v>
      </c>
      <c r="C242" s="40">
        <v>18.5</v>
      </c>
    </row>
    <row r="243" spans="1:3" x14ac:dyDescent="0.25">
      <c r="A243" s="43">
        <v>5</v>
      </c>
      <c r="B243" s="40">
        <v>43</v>
      </c>
      <c r="C243" s="40">
        <v>23.6</v>
      </c>
    </row>
    <row r="244" spans="1:3" x14ac:dyDescent="0.25">
      <c r="A244" s="43">
        <v>6</v>
      </c>
      <c r="B244" s="40">
        <v>40.4</v>
      </c>
      <c r="C244" s="40">
        <v>23.7</v>
      </c>
    </row>
    <row r="245" spans="1:3" x14ac:dyDescent="0.25">
      <c r="A245" s="43">
        <v>7</v>
      </c>
      <c r="B245" s="40">
        <v>34.4</v>
      </c>
      <c r="C245" s="40">
        <v>18.399999999999999</v>
      </c>
    </row>
    <row r="246" spans="1:3" x14ac:dyDescent="0.25">
      <c r="A246" s="43">
        <v>8</v>
      </c>
      <c r="B246" s="40">
        <v>31.2</v>
      </c>
      <c r="C246" s="40">
        <v>22</v>
      </c>
    </row>
    <row r="247" spans="1:3" x14ac:dyDescent="0.25">
      <c r="A247" s="43">
        <v>9</v>
      </c>
      <c r="B247" s="40">
        <v>34</v>
      </c>
      <c r="C247" s="40">
        <v>23</v>
      </c>
    </row>
    <row r="248" spans="1:3" x14ac:dyDescent="0.25">
      <c r="A248" s="43">
        <v>10</v>
      </c>
      <c r="B248" s="40">
        <v>38.200000000000003</v>
      </c>
      <c r="C248" s="40">
        <v>17</v>
      </c>
    </row>
    <row r="249" spans="1:3" x14ac:dyDescent="0.25">
      <c r="A249" s="43">
        <v>11</v>
      </c>
      <c r="B249" s="40">
        <v>36.200000000000003</v>
      </c>
      <c r="C249" s="40">
        <v>11.8</v>
      </c>
    </row>
    <row r="250" spans="1:3" x14ac:dyDescent="0.25">
      <c r="A250" s="43">
        <v>12</v>
      </c>
      <c r="B250" s="40">
        <v>33.299999999999997</v>
      </c>
      <c r="C250" s="40">
        <v>10.199999999999999</v>
      </c>
    </row>
    <row r="251" spans="1:3" x14ac:dyDescent="0.25">
      <c r="A251" s="42">
        <v>2007</v>
      </c>
      <c r="B251" s="40">
        <v>42.8</v>
      </c>
      <c r="C251" s="40">
        <v>7.4</v>
      </c>
    </row>
    <row r="252" spans="1:3" x14ac:dyDescent="0.25">
      <c r="A252" s="43">
        <v>1</v>
      </c>
      <c r="B252" s="40">
        <v>34</v>
      </c>
      <c r="C252" s="40">
        <v>7.4</v>
      </c>
    </row>
    <row r="253" spans="1:3" x14ac:dyDescent="0.25">
      <c r="A253" s="43">
        <v>2</v>
      </c>
      <c r="B253" s="40">
        <v>36.9</v>
      </c>
      <c r="C253" s="40">
        <v>13.1</v>
      </c>
    </row>
    <row r="254" spans="1:3" x14ac:dyDescent="0.25">
      <c r="A254" s="43">
        <v>3</v>
      </c>
      <c r="B254" s="40">
        <v>41.7</v>
      </c>
      <c r="C254" s="40">
        <v>13.8</v>
      </c>
    </row>
    <row r="255" spans="1:3" x14ac:dyDescent="0.25">
      <c r="A255" s="43">
        <v>4</v>
      </c>
      <c r="B255" s="40">
        <v>42.8</v>
      </c>
      <c r="C255" s="40">
        <v>17.8</v>
      </c>
    </row>
    <row r="256" spans="1:3" x14ac:dyDescent="0.25">
      <c r="A256" s="43">
        <v>5</v>
      </c>
      <c r="B256" s="40">
        <v>42.8</v>
      </c>
      <c r="C256" s="40">
        <v>23.5</v>
      </c>
    </row>
    <row r="257" spans="1:3" x14ac:dyDescent="0.25">
      <c r="A257" s="43">
        <v>6</v>
      </c>
      <c r="B257" s="40">
        <v>41.2</v>
      </c>
      <c r="C257" s="40">
        <v>24</v>
      </c>
    </row>
    <row r="258" spans="1:3" x14ac:dyDescent="0.25">
      <c r="A258" s="43">
        <v>7</v>
      </c>
      <c r="B258" s="40">
        <v>35.700000000000003</v>
      </c>
      <c r="C258" s="40">
        <v>25</v>
      </c>
    </row>
    <row r="259" spans="1:3" x14ac:dyDescent="0.25">
      <c r="A259" s="43">
        <v>8</v>
      </c>
      <c r="B259" s="40">
        <v>34.200000000000003</v>
      </c>
      <c r="C259" s="40">
        <v>23</v>
      </c>
    </row>
    <row r="260" spans="1:3" x14ac:dyDescent="0.25">
      <c r="A260" s="43">
        <v>9</v>
      </c>
      <c r="B260" s="40">
        <v>34</v>
      </c>
      <c r="C260" s="40">
        <v>22</v>
      </c>
    </row>
    <row r="261" spans="1:3" x14ac:dyDescent="0.25">
      <c r="A261" s="43">
        <v>10</v>
      </c>
      <c r="B261" s="40">
        <v>36.799999999999997</v>
      </c>
      <c r="C261" s="40">
        <v>16.5</v>
      </c>
    </row>
    <row r="262" spans="1:3" x14ac:dyDescent="0.25">
      <c r="A262" s="43">
        <v>11</v>
      </c>
      <c r="B262" s="40">
        <v>37</v>
      </c>
      <c r="C262" s="40">
        <v>12</v>
      </c>
    </row>
    <row r="263" spans="1:3" x14ac:dyDescent="0.25">
      <c r="A263" s="43">
        <v>12</v>
      </c>
      <c r="B263" s="40">
        <v>33.9</v>
      </c>
      <c r="C263" s="40">
        <v>7.6</v>
      </c>
    </row>
    <row r="264" spans="1:3" x14ac:dyDescent="0.25">
      <c r="A264" s="42">
        <v>2008</v>
      </c>
      <c r="B264" s="40">
        <v>43.6</v>
      </c>
      <c r="C264" s="40">
        <v>5.5</v>
      </c>
    </row>
    <row r="265" spans="1:3" x14ac:dyDescent="0.25">
      <c r="A265" s="43">
        <v>1</v>
      </c>
      <c r="B265" s="40">
        <v>34.200000000000003</v>
      </c>
      <c r="C265" s="40">
        <v>7.3</v>
      </c>
    </row>
    <row r="266" spans="1:3" x14ac:dyDescent="0.25">
      <c r="A266" s="43">
        <v>2</v>
      </c>
      <c r="B266" s="40">
        <v>37</v>
      </c>
      <c r="C266" s="40">
        <v>5.5</v>
      </c>
    </row>
    <row r="267" spans="1:3" x14ac:dyDescent="0.25">
      <c r="A267" s="43">
        <v>3</v>
      </c>
      <c r="B267" s="40">
        <v>39.5</v>
      </c>
      <c r="C267" s="40">
        <v>12.5</v>
      </c>
    </row>
    <row r="268" spans="1:3" x14ac:dyDescent="0.25">
      <c r="A268" s="43">
        <v>4</v>
      </c>
      <c r="B268" s="40">
        <v>43.6</v>
      </c>
      <c r="C268" s="40">
        <v>19</v>
      </c>
    </row>
    <row r="269" spans="1:3" x14ac:dyDescent="0.25">
      <c r="A269" s="43">
        <v>5</v>
      </c>
      <c r="B269" s="40">
        <v>41</v>
      </c>
      <c r="C269" s="40">
        <v>24.8</v>
      </c>
    </row>
    <row r="270" spans="1:3" x14ac:dyDescent="0.25">
      <c r="A270" s="43">
        <v>6</v>
      </c>
      <c r="B270" s="40">
        <v>38.4</v>
      </c>
      <c r="C270" s="40">
        <v>24.5</v>
      </c>
    </row>
    <row r="271" spans="1:3" x14ac:dyDescent="0.25">
      <c r="A271" s="43">
        <v>7</v>
      </c>
      <c r="B271" s="40">
        <v>34.200000000000003</v>
      </c>
      <c r="C271" s="40">
        <v>23.6</v>
      </c>
    </row>
    <row r="272" spans="1:3" x14ac:dyDescent="0.25">
      <c r="A272" s="43">
        <v>8</v>
      </c>
      <c r="B272" s="40">
        <v>32.9</v>
      </c>
      <c r="C272" s="40">
        <v>23.4</v>
      </c>
    </row>
    <row r="273" spans="1:3" x14ac:dyDescent="0.25">
      <c r="A273" s="43">
        <v>9</v>
      </c>
      <c r="B273" s="40">
        <v>36.299999999999997</v>
      </c>
      <c r="C273" s="40">
        <v>22</v>
      </c>
    </row>
    <row r="274" spans="1:3" x14ac:dyDescent="0.25">
      <c r="A274" s="43">
        <v>10</v>
      </c>
      <c r="B274" s="40">
        <v>38</v>
      </c>
      <c r="C274" s="40">
        <v>16</v>
      </c>
    </row>
    <row r="275" spans="1:3" x14ac:dyDescent="0.25">
      <c r="A275" s="43">
        <v>11</v>
      </c>
      <c r="B275" s="40">
        <v>37</v>
      </c>
      <c r="C275" s="40">
        <v>12</v>
      </c>
    </row>
    <row r="276" spans="1:3" x14ac:dyDescent="0.25">
      <c r="A276" s="43">
        <v>12</v>
      </c>
      <c r="B276" s="40">
        <v>37.5</v>
      </c>
      <c r="C276" s="40">
        <v>10.3</v>
      </c>
    </row>
    <row r="277" spans="1:3" x14ac:dyDescent="0.25">
      <c r="A277" s="42">
        <v>2009</v>
      </c>
      <c r="B277" s="40">
        <v>45</v>
      </c>
      <c r="C277" s="40">
        <v>8</v>
      </c>
    </row>
    <row r="278" spans="1:3" x14ac:dyDescent="0.25">
      <c r="A278" s="43">
        <v>1</v>
      </c>
      <c r="B278" s="40">
        <v>34</v>
      </c>
      <c r="C278" s="40">
        <v>8</v>
      </c>
    </row>
    <row r="279" spans="1:3" x14ac:dyDescent="0.25">
      <c r="A279" s="43">
        <v>2</v>
      </c>
      <c r="B279" s="40">
        <v>38.700000000000003</v>
      </c>
      <c r="C279" s="40">
        <v>9.4</v>
      </c>
    </row>
    <row r="280" spans="1:3" x14ac:dyDescent="0.25">
      <c r="A280" s="43">
        <v>3</v>
      </c>
      <c r="B280" s="40">
        <v>40.200000000000003</v>
      </c>
      <c r="C280" s="40">
        <v>16.5</v>
      </c>
    </row>
    <row r="281" spans="1:3" x14ac:dyDescent="0.25">
      <c r="A281" s="43">
        <v>4</v>
      </c>
      <c r="B281" s="40">
        <v>45</v>
      </c>
      <c r="C281" s="40">
        <v>20.5</v>
      </c>
    </row>
    <row r="282" spans="1:3" x14ac:dyDescent="0.25">
      <c r="A282" s="43">
        <v>5</v>
      </c>
      <c r="B282" s="40">
        <v>43.1</v>
      </c>
      <c r="C282" s="40">
        <v>21.1</v>
      </c>
    </row>
    <row r="283" spans="1:3" x14ac:dyDescent="0.25">
      <c r="A283" s="43">
        <v>6</v>
      </c>
      <c r="B283" s="40">
        <v>39.6</v>
      </c>
      <c r="C283" s="40">
        <v>23.7</v>
      </c>
    </row>
    <row r="284" spans="1:3" x14ac:dyDescent="0.25">
      <c r="A284" s="43">
        <v>7</v>
      </c>
      <c r="B284" s="40">
        <v>35</v>
      </c>
      <c r="C284" s="40">
        <v>23.5</v>
      </c>
    </row>
    <row r="285" spans="1:3" x14ac:dyDescent="0.25">
      <c r="A285" s="43">
        <v>8</v>
      </c>
      <c r="B285" s="40">
        <v>34.5</v>
      </c>
      <c r="C285" s="40">
        <v>24</v>
      </c>
    </row>
    <row r="286" spans="1:3" x14ac:dyDescent="0.25">
      <c r="A286" s="43">
        <v>9</v>
      </c>
      <c r="B286" s="40">
        <v>35.6</v>
      </c>
      <c r="C286" s="40">
        <v>22.1</v>
      </c>
    </row>
    <row r="287" spans="1:3" x14ac:dyDescent="0.25">
      <c r="A287" s="43">
        <v>10</v>
      </c>
      <c r="B287" s="40">
        <v>38.799999999999997</v>
      </c>
      <c r="C287" s="40">
        <v>15.2</v>
      </c>
    </row>
    <row r="288" spans="1:3" x14ac:dyDescent="0.25">
      <c r="A288" s="43">
        <v>11</v>
      </c>
      <c r="B288" s="40">
        <v>39.1</v>
      </c>
      <c r="C288" s="40">
        <v>13.2</v>
      </c>
    </row>
    <row r="289" spans="1:3" x14ac:dyDescent="0.25">
      <c r="A289" s="43">
        <v>12</v>
      </c>
      <c r="B289" s="40">
        <v>37.299999999999997</v>
      </c>
      <c r="C289" s="40">
        <v>10.6</v>
      </c>
    </row>
    <row r="290" spans="1:3" x14ac:dyDescent="0.25">
      <c r="A290" s="42" t="s">
        <v>11</v>
      </c>
      <c r="B290" s="40">
        <v>46</v>
      </c>
      <c r="C290" s="40">
        <v>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7"/>
  <sheetViews>
    <sheetView tabSelected="1" topLeftCell="A268" zoomScale="80" zoomScaleNormal="80" workbookViewId="0">
      <selection activeCell="R297" sqref="R297"/>
    </sheetView>
  </sheetViews>
  <sheetFormatPr defaultRowHeight="15" x14ac:dyDescent="0.25"/>
  <cols>
    <col min="2" max="4" width="9.140625" style="37"/>
    <col min="5" max="5" width="11.28515625" style="37" customWidth="1"/>
    <col min="6" max="8" width="9.140625" style="37"/>
  </cols>
  <sheetData>
    <row r="1" spans="1:19" x14ac:dyDescent="0.25">
      <c r="I1" s="63" t="s">
        <v>19</v>
      </c>
      <c r="J1" s="66">
        <v>0.12372284025307932</v>
      </c>
      <c r="K1" s="67">
        <v>0.58486575775348826</v>
      </c>
    </row>
    <row r="2" spans="1:19" x14ac:dyDescent="0.25">
      <c r="I2" s="64" t="s">
        <v>20</v>
      </c>
      <c r="J2" s="68">
        <v>2.3144559776692896E-2</v>
      </c>
      <c r="K2" s="69">
        <v>2.936775580167251E-3</v>
      </c>
    </row>
    <row r="3" spans="1:19" x14ac:dyDescent="0.25">
      <c r="I3" s="64" t="s">
        <v>21</v>
      </c>
      <c r="J3" s="68">
        <v>6.2314658651658764E-2</v>
      </c>
      <c r="K3" s="69">
        <v>6.2314658651658764E-2</v>
      </c>
    </row>
    <row r="4" spans="1:19" ht="15.75" thickBot="1" x14ac:dyDescent="0.3">
      <c r="I4" s="65" t="s">
        <v>22</v>
      </c>
      <c r="J4" s="70">
        <v>12</v>
      </c>
      <c r="K4" s="71">
        <v>12</v>
      </c>
      <c r="O4" s="77" t="s">
        <v>27</v>
      </c>
      <c r="P4" s="77"/>
      <c r="R4" s="77" t="s">
        <v>27</v>
      </c>
      <c r="S4" s="77"/>
    </row>
    <row r="5" spans="1:19" ht="15.75" thickBot="1" x14ac:dyDescent="0.3">
      <c r="A5" s="44" t="s">
        <v>18</v>
      </c>
      <c r="B5" s="45" t="s">
        <v>16</v>
      </c>
      <c r="C5" s="45" t="s">
        <v>8</v>
      </c>
      <c r="D5" s="45" t="s">
        <v>0</v>
      </c>
      <c r="E5" s="45" t="s">
        <v>7</v>
      </c>
      <c r="F5" s="45" t="s">
        <v>14</v>
      </c>
      <c r="G5" s="45" t="s">
        <v>15</v>
      </c>
      <c r="H5" s="45" t="s">
        <v>13</v>
      </c>
      <c r="I5" s="62" t="s">
        <v>17</v>
      </c>
      <c r="J5" s="62" t="s">
        <v>25</v>
      </c>
      <c r="K5" s="62" t="s">
        <v>24</v>
      </c>
      <c r="O5" s="47" t="s">
        <v>15</v>
      </c>
      <c r="P5" s="49"/>
      <c r="Q5" s="48"/>
      <c r="R5" s="47" t="s">
        <v>14</v>
      </c>
      <c r="S5" s="49"/>
    </row>
    <row r="6" spans="1:19" x14ac:dyDescent="0.25">
      <c r="A6" s="37">
        <v>0</v>
      </c>
      <c r="B6" s="37">
        <v>264</v>
      </c>
      <c r="C6" s="37">
        <v>12</v>
      </c>
      <c r="D6" s="37">
        <f t="shared" ref="D6:D69" si="0">1988+INT((B6-1)/12)</f>
        <v>2009</v>
      </c>
      <c r="E6" s="46">
        <f t="shared" ref="E6:E69" si="1">DATE(D6,C6,15)</f>
        <v>40162</v>
      </c>
      <c r="F6" s="37">
        <f>GETPIVOTDATA("Min of Tmin",'Pivot-Monthly'!$A$3,"Month",$C6,"Year",$D6)</f>
        <v>10.6</v>
      </c>
      <c r="G6" s="37">
        <f>GETPIVOTDATA("Max of Tmax",'Pivot-Monthly'!$A$3,"Month",$C6,"Year",$D6)</f>
        <v>37.299999999999997</v>
      </c>
      <c r="H6" s="37">
        <f t="shared" ref="H6:H69" si="2">G6-F6</f>
        <v>26.699999999999996</v>
      </c>
      <c r="I6" s="37">
        <f t="shared" ref="I6:I69" si="3">(F6+G6)/2</f>
        <v>23.95</v>
      </c>
      <c r="J6" s="47" t="e">
        <f>_xll.TESMTH(G6,1,$J$1,$J$2,$J$3,$J$4,$A6)</f>
        <v>#N/A</v>
      </c>
      <c r="K6" s="49" t="e">
        <f>_xll.TESMTH(F6,1,$K$1,$K$2,$K$3,$K$4,$A6)</f>
        <v>#N/A</v>
      </c>
      <c r="O6" s="50" t="s">
        <v>23</v>
      </c>
      <c r="P6" s="52">
        <f>SUMSQ(_xll.RMNA(_xll.TSSUB($G$6:$G$269,$J$6:$J$269)))</f>
        <v>641.79472368164011</v>
      </c>
      <c r="Q6" s="51"/>
      <c r="R6" s="50" t="s">
        <v>23</v>
      </c>
      <c r="S6" s="52">
        <f>SUMSQ(_xll.RMNA(_xll.TSSUB($F$6:$F$269,$K$6:$K$269)))</f>
        <v>1062.7115242605378</v>
      </c>
    </row>
    <row r="7" spans="1:19" ht="15.75" thickBot="1" x14ac:dyDescent="0.3">
      <c r="A7" s="37">
        <v>0</v>
      </c>
      <c r="B7" s="37">
        <v>263</v>
      </c>
      <c r="C7" s="37">
        <v>11</v>
      </c>
      <c r="D7" s="37">
        <f t="shared" si="0"/>
        <v>2009</v>
      </c>
      <c r="E7" s="46">
        <f t="shared" si="1"/>
        <v>40132</v>
      </c>
      <c r="F7" s="37">
        <f>GETPIVOTDATA("Min of Tmin",'Pivot-Monthly'!$A$3,"Month",$C7,"Year",$D7)</f>
        <v>13.2</v>
      </c>
      <c r="G7" s="37">
        <f>GETPIVOTDATA("Max of Tmax",'Pivot-Monthly'!$A$3,"Month",$C7,"Year",$D7)</f>
        <v>39.1</v>
      </c>
      <c r="H7" s="37">
        <f t="shared" si="2"/>
        <v>25.900000000000002</v>
      </c>
      <c r="I7" s="37">
        <f t="shared" si="3"/>
        <v>26.15</v>
      </c>
      <c r="J7" s="50" t="e">
        <f>_xll.TESMTH($G$6:G7,1,$J$1,$J$2,$J$3,$J$4,$A7)</f>
        <v>#N/A</v>
      </c>
      <c r="K7" s="52" t="e">
        <f>_xll.TESMTH($F$6:F7,1,$K$1,$K$2,$K$3,$K$4,$A7)</f>
        <v>#N/A</v>
      </c>
      <c r="O7" s="53" t="s">
        <v>26</v>
      </c>
      <c r="P7" s="55">
        <f>SQRT(P6/COUNT(_xll.RMNA($J$6:$J$269)))</f>
        <v>1.5990469318832077</v>
      </c>
      <c r="Q7" s="54"/>
      <c r="R7" s="53" t="s">
        <v>26</v>
      </c>
      <c r="S7" s="55">
        <f>SQRT(S6/COUNT(_xll.RMNA($K$6:$K$269)))</f>
        <v>2.0576468247056554</v>
      </c>
    </row>
    <row r="8" spans="1:19" x14ac:dyDescent="0.25">
      <c r="A8" s="37">
        <v>0</v>
      </c>
      <c r="B8" s="37">
        <v>262</v>
      </c>
      <c r="C8" s="37">
        <v>10</v>
      </c>
      <c r="D8" s="37">
        <f t="shared" si="0"/>
        <v>2009</v>
      </c>
      <c r="E8" s="46">
        <f t="shared" si="1"/>
        <v>40101</v>
      </c>
      <c r="F8" s="37">
        <f>GETPIVOTDATA("Min of Tmin",'Pivot-Monthly'!$A$3,"Month",$C8,"Year",$D8)</f>
        <v>15.2</v>
      </c>
      <c r="G8" s="37">
        <f>GETPIVOTDATA("Max of Tmax",'Pivot-Monthly'!$A$3,"Month",$C8,"Year",$D8)</f>
        <v>38.799999999999997</v>
      </c>
      <c r="H8" s="37">
        <f t="shared" si="2"/>
        <v>23.599999999999998</v>
      </c>
      <c r="I8" s="37">
        <f t="shared" si="3"/>
        <v>27</v>
      </c>
      <c r="J8" s="50" t="e">
        <f>_xll.TESMTH($G$6:G8,1,$J$1,$J$2,$J$3,$J$4,$A8)</f>
        <v>#N/A</v>
      </c>
      <c r="K8" s="52" t="e">
        <f>_xll.TESMTH($F$6:F8,1,$K$1,$K$2,$K$3,$K$4,$A8)</f>
        <v>#N/A</v>
      </c>
    </row>
    <row r="9" spans="1:19" x14ac:dyDescent="0.25">
      <c r="A9" s="37">
        <v>0</v>
      </c>
      <c r="B9" s="37">
        <v>261</v>
      </c>
      <c r="C9" s="37">
        <v>9</v>
      </c>
      <c r="D9" s="37">
        <f t="shared" si="0"/>
        <v>2009</v>
      </c>
      <c r="E9" s="46">
        <f t="shared" si="1"/>
        <v>40071</v>
      </c>
      <c r="F9" s="37">
        <f>GETPIVOTDATA("Min of Tmin",'Pivot-Monthly'!$A$3,"Month",$C9,"Year",$D9)</f>
        <v>22.1</v>
      </c>
      <c r="G9" s="37">
        <f>GETPIVOTDATA("Max of Tmax",'Pivot-Monthly'!$A$3,"Month",$C9,"Year",$D9)</f>
        <v>35.6</v>
      </c>
      <c r="H9" s="37">
        <f t="shared" si="2"/>
        <v>13.5</v>
      </c>
      <c r="I9" s="37">
        <f t="shared" si="3"/>
        <v>28.85</v>
      </c>
      <c r="J9" s="50" t="e">
        <f>_xll.TESMTH($G$6:G9,1,$J$1,$J$2,$J$3,$J$4,$A9)</f>
        <v>#N/A</v>
      </c>
      <c r="K9" s="52" t="e">
        <f>_xll.TESMTH($F$6:F9,1,$K$1,$K$2,$K$3,$K$4,$A9)</f>
        <v>#N/A</v>
      </c>
    </row>
    <row r="10" spans="1:19" x14ac:dyDescent="0.25">
      <c r="A10" s="37">
        <v>0</v>
      </c>
      <c r="B10" s="37">
        <v>260</v>
      </c>
      <c r="C10" s="37">
        <v>8</v>
      </c>
      <c r="D10" s="37">
        <f t="shared" si="0"/>
        <v>2009</v>
      </c>
      <c r="E10" s="46">
        <f t="shared" si="1"/>
        <v>40040</v>
      </c>
      <c r="F10" s="37">
        <f>GETPIVOTDATA("Min of Tmin",'Pivot-Monthly'!$A$3,"Month",$C10,"Year",$D10)</f>
        <v>24</v>
      </c>
      <c r="G10" s="37">
        <f>GETPIVOTDATA("Max of Tmax",'Pivot-Monthly'!$A$3,"Month",$C10,"Year",$D10)</f>
        <v>34.5</v>
      </c>
      <c r="H10" s="37">
        <f t="shared" si="2"/>
        <v>10.5</v>
      </c>
      <c r="I10" s="37">
        <f t="shared" si="3"/>
        <v>29.25</v>
      </c>
      <c r="J10" s="50" t="e">
        <f>_xll.TESMTH($G$6:G10,1,$J$1,$J$2,$J$3,$J$4,$A10)</f>
        <v>#N/A</v>
      </c>
      <c r="K10" s="52" t="e">
        <f>_xll.TESMTH($F$6:F10,1,$K$1,$K$2,$K$3,$K$4,$A10)</f>
        <v>#N/A</v>
      </c>
    </row>
    <row r="11" spans="1:19" x14ac:dyDescent="0.25">
      <c r="A11" s="37">
        <v>0</v>
      </c>
      <c r="B11" s="37">
        <v>259</v>
      </c>
      <c r="C11" s="37">
        <v>7</v>
      </c>
      <c r="D11" s="37">
        <f t="shared" si="0"/>
        <v>2009</v>
      </c>
      <c r="E11" s="46">
        <f t="shared" si="1"/>
        <v>40009</v>
      </c>
      <c r="F11" s="37">
        <f>GETPIVOTDATA("Min of Tmin",'Pivot-Monthly'!$A$3,"Month",$C11,"Year",$D11)</f>
        <v>23.5</v>
      </c>
      <c r="G11" s="37">
        <f>GETPIVOTDATA("Max of Tmax",'Pivot-Monthly'!$A$3,"Month",$C11,"Year",$D11)</f>
        <v>35</v>
      </c>
      <c r="H11" s="37">
        <f t="shared" si="2"/>
        <v>11.5</v>
      </c>
      <c r="I11" s="37">
        <f t="shared" si="3"/>
        <v>29.25</v>
      </c>
      <c r="J11" s="50" t="e">
        <f>_xll.TESMTH($G$6:G11,1,$J$1,$J$2,$J$3,$J$4,$A11)</f>
        <v>#N/A</v>
      </c>
      <c r="K11" s="52" t="e">
        <f>_xll.TESMTH($F$6:F11,1,$K$1,$K$2,$K$3,$K$4,$A11)</f>
        <v>#N/A</v>
      </c>
    </row>
    <row r="12" spans="1:19" x14ac:dyDescent="0.25">
      <c r="A12" s="37">
        <v>0</v>
      </c>
      <c r="B12" s="37">
        <v>258</v>
      </c>
      <c r="C12" s="37">
        <v>6</v>
      </c>
      <c r="D12" s="37">
        <f t="shared" si="0"/>
        <v>2009</v>
      </c>
      <c r="E12" s="46">
        <f t="shared" si="1"/>
        <v>39979</v>
      </c>
      <c r="F12" s="37">
        <f>GETPIVOTDATA("Min of Tmin",'Pivot-Monthly'!$A$3,"Month",$C12,"Year",$D12)</f>
        <v>23.7</v>
      </c>
      <c r="G12" s="37">
        <f>GETPIVOTDATA("Max of Tmax",'Pivot-Monthly'!$A$3,"Month",$C12,"Year",$D12)</f>
        <v>39.6</v>
      </c>
      <c r="H12" s="37">
        <f t="shared" si="2"/>
        <v>15.900000000000002</v>
      </c>
      <c r="I12" s="37">
        <f t="shared" si="3"/>
        <v>31.65</v>
      </c>
      <c r="J12" s="50" t="e">
        <f>_xll.TESMTH($G$6:G12,1,$J$1,$J$2,$J$3,$J$4,$A12)</f>
        <v>#N/A</v>
      </c>
      <c r="K12" s="52" t="e">
        <f>_xll.TESMTH($F$6:F12,1,$K$1,$K$2,$K$3,$K$4,$A12)</f>
        <v>#N/A</v>
      </c>
    </row>
    <row r="13" spans="1:19" x14ac:dyDescent="0.25">
      <c r="A13" s="37">
        <v>0</v>
      </c>
      <c r="B13" s="37">
        <v>257</v>
      </c>
      <c r="C13" s="37">
        <v>5</v>
      </c>
      <c r="D13" s="37">
        <f t="shared" si="0"/>
        <v>2009</v>
      </c>
      <c r="E13" s="46">
        <f t="shared" si="1"/>
        <v>39948</v>
      </c>
      <c r="F13" s="37">
        <f>GETPIVOTDATA("Min of Tmin",'Pivot-Monthly'!$A$3,"Month",$C13,"Year",$D13)</f>
        <v>21.1</v>
      </c>
      <c r="G13" s="37">
        <f>GETPIVOTDATA("Max of Tmax",'Pivot-Monthly'!$A$3,"Month",$C13,"Year",$D13)</f>
        <v>43.1</v>
      </c>
      <c r="H13" s="37">
        <f t="shared" si="2"/>
        <v>22</v>
      </c>
      <c r="I13" s="37">
        <f t="shared" si="3"/>
        <v>32.1</v>
      </c>
      <c r="J13" s="50" t="e">
        <f>_xll.TESMTH($G$6:G13,1,$J$1,$J$2,$J$3,$J$4,$A13)</f>
        <v>#N/A</v>
      </c>
      <c r="K13" s="52" t="e">
        <f>_xll.TESMTH($F$6:F13,1,$K$1,$K$2,$K$3,$K$4,$A13)</f>
        <v>#N/A</v>
      </c>
    </row>
    <row r="14" spans="1:19" x14ac:dyDescent="0.25">
      <c r="A14" s="37">
        <v>0</v>
      </c>
      <c r="B14" s="37">
        <v>256</v>
      </c>
      <c r="C14" s="37">
        <v>4</v>
      </c>
      <c r="D14" s="37">
        <f t="shared" si="0"/>
        <v>2009</v>
      </c>
      <c r="E14" s="46">
        <f t="shared" si="1"/>
        <v>39918</v>
      </c>
      <c r="F14" s="37">
        <f>GETPIVOTDATA("Min of Tmin",'Pivot-Monthly'!$A$3,"Month",$C14,"Year",$D14)</f>
        <v>20.5</v>
      </c>
      <c r="G14" s="37">
        <f>GETPIVOTDATA("Max of Tmax",'Pivot-Monthly'!$A$3,"Month",$C14,"Year",$D14)</f>
        <v>45</v>
      </c>
      <c r="H14" s="37">
        <f t="shared" si="2"/>
        <v>24.5</v>
      </c>
      <c r="I14" s="37">
        <f t="shared" si="3"/>
        <v>32.75</v>
      </c>
      <c r="J14" s="50" t="e">
        <f>_xll.TESMTH($G$6:G14,1,$J$1,$J$2,$J$3,$J$4,$A14)</f>
        <v>#N/A</v>
      </c>
      <c r="K14" s="52" t="e">
        <f>_xll.TESMTH($F$6:F14,1,$K$1,$K$2,$K$3,$K$4,$A14)</f>
        <v>#N/A</v>
      </c>
    </row>
    <row r="15" spans="1:19" x14ac:dyDescent="0.25">
      <c r="A15" s="37">
        <v>0</v>
      </c>
      <c r="B15" s="37">
        <v>255</v>
      </c>
      <c r="C15" s="37">
        <v>3</v>
      </c>
      <c r="D15" s="37">
        <f t="shared" si="0"/>
        <v>2009</v>
      </c>
      <c r="E15" s="46">
        <f t="shared" si="1"/>
        <v>39887</v>
      </c>
      <c r="F15" s="37">
        <f>GETPIVOTDATA("Min of Tmin",'Pivot-Monthly'!$A$3,"Month",$C15,"Year",$D15)</f>
        <v>16.5</v>
      </c>
      <c r="G15" s="37">
        <f>GETPIVOTDATA("Max of Tmax",'Pivot-Monthly'!$A$3,"Month",$C15,"Year",$D15)</f>
        <v>40.200000000000003</v>
      </c>
      <c r="H15" s="37">
        <f t="shared" si="2"/>
        <v>23.700000000000003</v>
      </c>
      <c r="I15" s="37">
        <f t="shared" si="3"/>
        <v>28.35</v>
      </c>
      <c r="J15" s="50" t="e">
        <f>_xll.TESMTH($G$6:G15,1,$J$1,$J$2,$J$3,$J$4,$A15)</f>
        <v>#N/A</v>
      </c>
      <c r="K15" s="52" t="e">
        <f>_xll.TESMTH($F$6:F15,1,$K$1,$K$2,$K$3,$K$4,$A15)</f>
        <v>#N/A</v>
      </c>
    </row>
    <row r="16" spans="1:19" x14ac:dyDescent="0.25">
      <c r="A16" s="37">
        <v>0</v>
      </c>
      <c r="B16" s="37">
        <v>254</v>
      </c>
      <c r="C16" s="37">
        <v>2</v>
      </c>
      <c r="D16" s="37">
        <f t="shared" si="0"/>
        <v>2009</v>
      </c>
      <c r="E16" s="46">
        <f t="shared" si="1"/>
        <v>39859</v>
      </c>
      <c r="F16" s="37">
        <f>GETPIVOTDATA("Min of Tmin",'Pivot-Monthly'!$A$3,"Month",$C16,"Year",$D16)</f>
        <v>9.4</v>
      </c>
      <c r="G16" s="37">
        <f>GETPIVOTDATA("Max of Tmax",'Pivot-Monthly'!$A$3,"Month",$C16,"Year",$D16)</f>
        <v>38.700000000000003</v>
      </c>
      <c r="H16" s="37">
        <f t="shared" si="2"/>
        <v>29.300000000000004</v>
      </c>
      <c r="I16" s="37">
        <f t="shared" si="3"/>
        <v>24.05</v>
      </c>
      <c r="J16" s="50" t="e">
        <f>_xll.TESMTH($G$6:G16,1,$J$1,$J$2,$J$3,$J$4,$A16)</f>
        <v>#N/A</v>
      </c>
      <c r="K16" s="52" t="e">
        <f>_xll.TESMTH($F$6:F16,1,$K$1,$K$2,$K$3,$K$4,$A16)</f>
        <v>#N/A</v>
      </c>
    </row>
    <row r="17" spans="1:11" x14ac:dyDescent="0.25">
      <c r="A17" s="37">
        <v>0</v>
      </c>
      <c r="B17" s="37">
        <v>253</v>
      </c>
      <c r="C17" s="37">
        <v>1</v>
      </c>
      <c r="D17" s="37">
        <f t="shared" si="0"/>
        <v>2009</v>
      </c>
      <c r="E17" s="46">
        <f t="shared" si="1"/>
        <v>39828</v>
      </c>
      <c r="F17" s="37">
        <f>GETPIVOTDATA("Min of Tmin",'Pivot-Monthly'!$A$3,"Month",$C17,"Year",$D17)</f>
        <v>8</v>
      </c>
      <c r="G17" s="37">
        <f>GETPIVOTDATA("Max of Tmax",'Pivot-Monthly'!$A$3,"Month",$C17,"Year",$D17)</f>
        <v>34</v>
      </c>
      <c r="H17" s="37">
        <f t="shared" si="2"/>
        <v>26</v>
      </c>
      <c r="I17" s="37">
        <f t="shared" si="3"/>
        <v>21</v>
      </c>
      <c r="J17" s="50" t="e">
        <f>_xll.TESMTH($G$6:G17,1,$J$1,$J$2,$J$3,$J$4,$A17)</f>
        <v>#N/A</v>
      </c>
      <c r="K17" s="52" t="e">
        <f>_xll.TESMTH($F$6:F17,1,$K$1,$K$2,$K$3,$K$4,$A17)</f>
        <v>#N/A</v>
      </c>
    </row>
    <row r="18" spans="1:11" x14ac:dyDescent="0.25">
      <c r="A18" s="37">
        <v>0</v>
      </c>
      <c r="B18" s="37">
        <v>252</v>
      </c>
      <c r="C18" s="37">
        <v>12</v>
      </c>
      <c r="D18" s="37">
        <f t="shared" si="0"/>
        <v>2008</v>
      </c>
      <c r="E18" s="46">
        <f t="shared" si="1"/>
        <v>39797</v>
      </c>
      <c r="F18" s="37">
        <f>GETPIVOTDATA("Min of Tmin",'Pivot-Monthly'!$A$3,"Month",$C18,"Year",$D18)</f>
        <v>10.3</v>
      </c>
      <c r="G18" s="37">
        <f>GETPIVOTDATA("Max of Tmax",'Pivot-Monthly'!$A$3,"Month",$C18,"Year",$D18)</f>
        <v>37.5</v>
      </c>
      <c r="H18" s="37">
        <f t="shared" si="2"/>
        <v>27.2</v>
      </c>
      <c r="I18" s="37">
        <f t="shared" si="3"/>
        <v>23.9</v>
      </c>
      <c r="J18" s="50" t="e">
        <f>_xll.TESMTH($G$6:G18,1,$J$1,$J$2,$J$3,$J$4,$A18)</f>
        <v>#N/A</v>
      </c>
      <c r="K18" s="52" t="e">
        <f>_xll.TESMTH($F$6:F18,1,$K$1,$K$2,$K$3,$K$4,$A18)</f>
        <v>#N/A</v>
      </c>
    </row>
    <row r="19" spans="1:11" x14ac:dyDescent="0.25">
      <c r="A19" s="37">
        <v>0</v>
      </c>
      <c r="B19" s="37">
        <v>251</v>
      </c>
      <c r="C19" s="37">
        <v>11</v>
      </c>
      <c r="D19" s="37">
        <f t="shared" si="0"/>
        <v>2008</v>
      </c>
      <c r="E19" s="46">
        <f t="shared" si="1"/>
        <v>39767</v>
      </c>
      <c r="F19" s="37">
        <f>GETPIVOTDATA("Min of Tmin",'Pivot-Monthly'!$A$3,"Month",$C19,"Year",$D19)</f>
        <v>12</v>
      </c>
      <c r="G19" s="37">
        <f>GETPIVOTDATA("Max of Tmax",'Pivot-Monthly'!$A$3,"Month",$C19,"Year",$D19)</f>
        <v>37</v>
      </c>
      <c r="H19" s="37">
        <f t="shared" si="2"/>
        <v>25</v>
      </c>
      <c r="I19" s="37">
        <f t="shared" si="3"/>
        <v>24.5</v>
      </c>
      <c r="J19" s="72">
        <f>_xll.TESMTH($G$6:G19,1,$J$1,$J$2,$J$3,$J$4,$A19)</f>
        <v>38.350687272094852</v>
      </c>
      <c r="K19" s="73">
        <f>_xll.TESMTH($F$6:F19,1,$K$1,$K$2,$K$3,$K$4,$A19)</f>
        <v>10.742724148247895</v>
      </c>
    </row>
    <row r="20" spans="1:11" x14ac:dyDescent="0.25">
      <c r="A20" s="37">
        <v>0</v>
      </c>
      <c r="B20" s="37">
        <v>250</v>
      </c>
      <c r="C20" s="37">
        <v>10</v>
      </c>
      <c r="D20" s="37">
        <f t="shared" si="0"/>
        <v>2008</v>
      </c>
      <c r="E20" s="46">
        <f t="shared" si="1"/>
        <v>39736</v>
      </c>
      <c r="F20" s="37">
        <f>GETPIVOTDATA("Min of Tmin",'Pivot-Monthly'!$A$3,"Month",$C20,"Year",$D20)</f>
        <v>16</v>
      </c>
      <c r="G20" s="37">
        <f>GETPIVOTDATA("Max of Tmax",'Pivot-Monthly'!$A$3,"Month",$C20,"Year",$D20)</f>
        <v>38</v>
      </c>
      <c r="H20" s="37">
        <f t="shared" si="2"/>
        <v>22</v>
      </c>
      <c r="I20" s="37">
        <f t="shared" si="3"/>
        <v>27</v>
      </c>
      <c r="J20" s="72">
        <f>_xll.TESMTH($G$6:G20,1,$J$1,$J$2,$J$3,$J$4,$A20)</f>
        <v>37.651840297258815</v>
      </c>
      <c r="K20" s="73">
        <f>_xll.TESMTH($F$6:F20,1,$K$1,$K$2,$K$3,$K$4,$A20)</f>
        <v>13.155488471420838</v>
      </c>
    </row>
    <row r="21" spans="1:11" x14ac:dyDescent="0.25">
      <c r="A21" s="37">
        <v>0</v>
      </c>
      <c r="B21" s="37">
        <v>249</v>
      </c>
      <c r="C21" s="37">
        <v>9</v>
      </c>
      <c r="D21" s="37">
        <f t="shared" si="0"/>
        <v>2008</v>
      </c>
      <c r="E21" s="46">
        <f t="shared" si="1"/>
        <v>39706</v>
      </c>
      <c r="F21" s="37">
        <f>GETPIVOTDATA("Min of Tmin",'Pivot-Monthly'!$A$3,"Month",$C21,"Year",$D21)</f>
        <v>22</v>
      </c>
      <c r="G21" s="37">
        <f>GETPIVOTDATA("Max of Tmax",'Pivot-Monthly'!$A$3,"Month",$C21,"Year",$D21)</f>
        <v>36.299999999999997</v>
      </c>
      <c r="H21" s="37">
        <f t="shared" si="2"/>
        <v>14.299999999999997</v>
      </c>
      <c r="I21" s="37">
        <f t="shared" si="3"/>
        <v>29.15</v>
      </c>
      <c r="J21" s="72">
        <f>_xll.TESMTH($G$6:G21,1,$J$1,$J$2,$J$3,$J$4,$A21)</f>
        <v>34.526428769296558</v>
      </c>
      <c r="K21" s="73">
        <f>_xll.TESMTH($F$6:F21,1,$K$1,$K$2,$K$3,$K$4,$A21)</f>
        <v>21.582445691287678</v>
      </c>
    </row>
    <row r="22" spans="1:11" x14ac:dyDescent="0.25">
      <c r="A22" s="37">
        <v>0</v>
      </c>
      <c r="B22" s="37">
        <v>248</v>
      </c>
      <c r="C22" s="37">
        <v>8</v>
      </c>
      <c r="D22" s="37">
        <f t="shared" si="0"/>
        <v>2008</v>
      </c>
      <c r="E22" s="46">
        <f t="shared" si="1"/>
        <v>39675</v>
      </c>
      <c r="F22" s="37">
        <f>GETPIVOTDATA("Min of Tmin",'Pivot-Monthly'!$A$3,"Month",$C22,"Year",$D22)</f>
        <v>23.4</v>
      </c>
      <c r="G22" s="37">
        <f>GETPIVOTDATA("Max of Tmax",'Pivot-Monthly'!$A$3,"Month",$C22,"Year",$D22)</f>
        <v>32.9</v>
      </c>
      <c r="H22" s="37">
        <f t="shared" si="2"/>
        <v>9.5</v>
      </c>
      <c r="I22" s="37">
        <f t="shared" si="3"/>
        <v>28.15</v>
      </c>
      <c r="J22" s="72">
        <f>_xll.TESMTH($G$6:G22,1,$J$1,$J$2,$J$3,$J$4,$A22)</f>
        <v>33.726306259935207</v>
      </c>
      <c r="K22" s="73">
        <f>_xll.TESMTH($F$6:F22,1,$K$1,$K$2,$K$3,$K$4,$A22)</f>
        <v>23.710481539690136</v>
      </c>
    </row>
    <row r="23" spans="1:11" x14ac:dyDescent="0.25">
      <c r="A23" s="37">
        <v>0</v>
      </c>
      <c r="B23" s="37">
        <v>247</v>
      </c>
      <c r="C23" s="37">
        <v>7</v>
      </c>
      <c r="D23" s="37">
        <f t="shared" si="0"/>
        <v>2008</v>
      </c>
      <c r="E23" s="46">
        <f t="shared" si="1"/>
        <v>39644</v>
      </c>
      <c r="F23" s="37">
        <f>GETPIVOTDATA("Min of Tmin",'Pivot-Monthly'!$A$3,"Month",$C23,"Year",$D23)</f>
        <v>23.6</v>
      </c>
      <c r="G23" s="37">
        <f>GETPIVOTDATA("Max of Tmax",'Pivot-Monthly'!$A$3,"Month",$C23,"Year",$D23)</f>
        <v>34.200000000000003</v>
      </c>
      <c r="H23" s="37">
        <f t="shared" si="2"/>
        <v>10.600000000000001</v>
      </c>
      <c r="I23" s="37">
        <f t="shared" si="3"/>
        <v>28.900000000000002</v>
      </c>
      <c r="J23" s="72">
        <f>_xll.TESMTH($G$6:G23,1,$J$1,$J$2,$J$3,$J$4,$A23)</f>
        <v>34.003596999831863</v>
      </c>
      <c r="K23" s="73">
        <f>_xll.TESMTH($F$6:F23,1,$K$1,$K$2,$K$3,$K$4,$A23)</f>
        <v>23.027546215523024</v>
      </c>
    </row>
    <row r="24" spans="1:11" x14ac:dyDescent="0.25">
      <c r="A24" s="37">
        <v>0</v>
      </c>
      <c r="B24" s="37">
        <v>246</v>
      </c>
      <c r="C24" s="37">
        <v>6</v>
      </c>
      <c r="D24" s="37">
        <f t="shared" si="0"/>
        <v>2008</v>
      </c>
      <c r="E24" s="46">
        <f t="shared" si="1"/>
        <v>39614</v>
      </c>
      <c r="F24" s="37">
        <f>GETPIVOTDATA("Min of Tmin",'Pivot-Monthly'!$A$3,"Month",$C24,"Year",$D24)</f>
        <v>24.5</v>
      </c>
      <c r="G24" s="37">
        <f>GETPIVOTDATA("Max of Tmax",'Pivot-Monthly'!$A$3,"Month",$C24,"Year",$D24)</f>
        <v>38.4</v>
      </c>
      <c r="H24" s="37">
        <f t="shared" si="2"/>
        <v>13.899999999999999</v>
      </c>
      <c r="I24" s="37">
        <f t="shared" si="3"/>
        <v>31.45</v>
      </c>
      <c r="J24" s="72">
        <f>_xll.TESMTH($G$6:G24,1,$J$1,$J$2,$J$3,$J$4,$A24)</f>
        <v>38.437295686641406</v>
      </c>
      <c r="K24" s="73">
        <f>_xll.TESMTH($F$6:F24,1,$K$1,$K$2,$K$3,$K$4,$A24)</f>
        <v>23.569423705663166</v>
      </c>
    </row>
    <row r="25" spans="1:11" x14ac:dyDescent="0.25">
      <c r="A25" s="37">
        <v>0</v>
      </c>
      <c r="B25" s="37">
        <v>245</v>
      </c>
      <c r="C25" s="37">
        <v>5</v>
      </c>
      <c r="D25" s="37">
        <f t="shared" si="0"/>
        <v>2008</v>
      </c>
      <c r="E25" s="46">
        <f t="shared" si="1"/>
        <v>39583</v>
      </c>
      <c r="F25" s="37">
        <f>GETPIVOTDATA("Min of Tmin",'Pivot-Monthly'!$A$3,"Month",$C25,"Year",$D25)</f>
        <v>24.8</v>
      </c>
      <c r="G25" s="37">
        <f>GETPIVOTDATA("Max of Tmax",'Pivot-Monthly'!$A$3,"Month",$C25,"Year",$D25)</f>
        <v>41</v>
      </c>
      <c r="H25" s="37">
        <f t="shared" si="2"/>
        <v>16.2</v>
      </c>
      <c r="I25" s="37">
        <f t="shared" si="3"/>
        <v>32.9</v>
      </c>
      <c r="J25" s="72">
        <f>_xll.TESMTH($G$6:G25,1,$J$1,$J$2,$J$3,$J$4,$A25)</f>
        <v>41.733903354379102</v>
      </c>
      <c r="K25" s="73">
        <f>_xll.TESMTH($F$6:F25,1,$K$1,$K$2,$K$3,$K$4,$A25)</f>
        <v>21.497350578477008</v>
      </c>
    </row>
    <row r="26" spans="1:11" x14ac:dyDescent="0.25">
      <c r="A26" s="37">
        <v>0</v>
      </c>
      <c r="B26" s="37">
        <v>244</v>
      </c>
      <c r="C26" s="37">
        <v>4</v>
      </c>
      <c r="D26" s="37">
        <f t="shared" si="0"/>
        <v>2008</v>
      </c>
      <c r="E26" s="46">
        <f t="shared" si="1"/>
        <v>39553</v>
      </c>
      <c r="F26" s="37">
        <f>GETPIVOTDATA("Min of Tmin",'Pivot-Monthly'!$A$3,"Month",$C26,"Year",$D26)</f>
        <v>19</v>
      </c>
      <c r="G26" s="37">
        <f>GETPIVOTDATA("Max of Tmax",'Pivot-Monthly'!$A$3,"Month",$C26,"Year",$D26)</f>
        <v>43.6</v>
      </c>
      <c r="H26" s="37">
        <f t="shared" si="2"/>
        <v>24.6</v>
      </c>
      <c r="I26" s="37">
        <f t="shared" si="3"/>
        <v>31.3</v>
      </c>
      <c r="J26" s="72">
        <f>_xll.TESMTH($G$6:G26,1,$J$1,$J$2,$J$3,$J$4,$A26)</f>
        <v>43.318346398354812</v>
      </c>
      <c r="K26" s="73">
        <f>_xll.TESMTH($F$6:F26,1,$K$1,$K$2,$K$3,$K$4,$A26)</f>
        <v>22.864415202189452</v>
      </c>
    </row>
    <row r="27" spans="1:11" x14ac:dyDescent="0.25">
      <c r="A27" s="37">
        <v>0</v>
      </c>
      <c r="B27" s="37">
        <v>243</v>
      </c>
      <c r="C27" s="37">
        <v>3</v>
      </c>
      <c r="D27" s="37">
        <f t="shared" si="0"/>
        <v>2008</v>
      </c>
      <c r="E27" s="46">
        <f t="shared" si="1"/>
        <v>39522</v>
      </c>
      <c r="F27" s="37">
        <f>GETPIVOTDATA("Min of Tmin",'Pivot-Monthly'!$A$3,"Month",$C27,"Year",$D27)</f>
        <v>12.5</v>
      </c>
      <c r="G27" s="37">
        <f>GETPIVOTDATA("Max of Tmax",'Pivot-Monthly'!$A$3,"Month",$C27,"Year",$D27)</f>
        <v>39.5</v>
      </c>
      <c r="H27" s="37">
        <f t="shared" si="2"/>
        <v>27</v>
      </c>
      <c r="I27" s="37">
        <f t="shared" si="3"/>
        <v>26</v>
      </c>
      <c r="J27" s="72">
        <f>_xll.TESMTH($G$6:G27,1,$J$1,$J$2,$J$3,$J$4,$A27)</f>
        <v>38.625699402992609</v>
      </c>
      <c r="K27" s="73">
        <f>_xll.TESMTH($F$6:F27,1,$K$1,$K$2,$K$3,$K$4,$A27)</f>
        <v>16.606273803372233</v>
      </c>
    </row>
    <row r="28" spans="1:11" x14ac:dyDescent="0.25">
      <c r="A28" s="37">
        <v>0</v>
      </c>
      <c r="B28" s="37">
        <v>242</v>
      </c>
      <c r="C28" s="37">
        <v>2</v>
      </c>
      <c r="D28" s="37">
        <f t="shared" si="0"/>
        <v>2008</v>
      </c>
      <c r="E28" s="46">
        <f t="shared" si="1"/>
        <v>39493</v>
      </c>
      <c r="F28" s="37">
        <f>GETPIVOTDATA("Min of Tmin",'Pivot-Monthly'!$A$3,"Month",$C28,"Year",$D28)</f>
        <v>5.5</v>
      </c>
      <c r="G28" s="37">
        <f>GETPIVOTDATA("Max of Tmax",'Pivot-Monthly'!$A$3,"Month",$C28,"Year",$D28)</f>
        <v>37</v>
      </c>
      <c r="H28" s="37">
        <f t="shared" si="2"/>
        <v>31.5</v>
      </c>
      <c r="I28" s="37">
        <f t="shared" si="3"/>
        <v>21.25</v>
      </c>
      <c r="J28" s="72">
        <f>_xll.TESMTH($G$6:G28,1,$J$1,$J$2,$J$3,$J$4,$A28)</f>
        <v>37.226230048610375</v>
      </c>
      <c r="K28" s="73">
        <f>_xll.TESMTH($F$6:F28,1,$K$1,$K$2,$K$3,$K$4,$A28)</f>
        <v>8.0761294394470795</v>
      </c>
    </row>
    <row r="29" spans="1:11" x14ac:dyDescent="0.25">
      <c r="A29" s="37">
        <v>0</v>
      </c>
      <c r="B29" s="37">
        <v>241</v>
      </c>
      <c r="C29" s="37">
        <v>1</v>
      </c>
      <c r="D29" s="37">
        <f t="shared" si="0"/>
        <v>2008</v>
      </c>
      <c r="E29" s="46">
        <f t="shared" si="1"/>
        <v>39462</v>
      </c>
      <c r="F29" s="37">
        <f>GETPIVOTDATA("Min of Tmin",'Pivot-Monthly'!$A$3,"Month",$C29,"Year",$D29)</f>
        <v>7.3</v>
      </c>
      <c r="G29" s="37">
        <f>GETPIVOTDATA("Max of Tmax",'Pivot-Monthly'!$A$3,"Month",$C29,"Year",$D29)</f>
        <v>34.200000000000003</v>
      </c>
      <c r="H29" s="37">
        <f t="shared" si="2"/>
        <v>26.900000000000002</v>
      </c>
      <c r="I29" s="37">
        <f t="shared" si="3"/>
        <v>20.75</v>
      </c>
      <c r="J29" s="72">
        <f>_xll.TESMTH($G$6:G29,1,$J$1,$J$2,$J$3,$J$4,$A29)</f>
        <v>32.585038542567332</v>
      </c>
      <c r="K29" s="73">
        <f>_xll.TESMTH($F$6:F29,1,$K$1,$K$2,$K$3,$K$4,$A29)</f>
        <v>5.5632850551625177</v>
      </c>
    </row>
    <row r="30" spans="1:11" x14ac:dyDescent="0.25">
      <c r="A30" s="37">
        <v>0</v>
      </c>
      <c r="B30" s="37">
        <v>240</v>
      </c>
      <c r="C30" s="37">
        <v>12</v>
      </c>
      <c r="D30" s="37">
        <f t="shared" si="0"/>
        <v>2007</v>
      </c>
      <c r="E30" s="46">
        <f t="shared" si="1"/>
        <v>39431</v>
      </c>
      <c r="F30" s="37">
        <f>GETPIVOTDATA("Min of Tmin",'Pivot-Monthly'!$A$3,"Month",$C30,"Year",$D30)</f>
        <v>7.6</v>
      </c>
      <c r="G30" s="37">
        <f>GETPIVOTDATA("Max of Tmax",'Pivot-Monthly'!$A$3,"Month",$C30,"Year",$D30)</f>
        <v>33.9</v>
      </c>
      <c r="H30" s="37">
        <f t="shared" si="2"/>
        <v>26.299999999999997</v>
      </c>
      <c r="I30" s="37">
        <f t="shared" si="3"/>
        <v>20.75</v>
      </c>
      <c r="J30" s="72">
        <f>_xll.TESMTH($G$6:G30,1,$J$1,$J$2,$J$3,$J$4,$A30)</f>
        <v>36.513600607203053</v>
      </c>
      <c r="K30" s="73">
        <f>_xll.TESMTH($F$6:F30,1,$K$1,$K$2,$K$3,$K$4,$A30)</f>
        <v>9.4504152434388864</v>
      </c>
    </row>
    <row r="31" spans="1:11" x14ac:dyDescent="0.25">
      <c r="A31" s="37">
        <v>0</v>
      </c>
      <c r="B31" s="37">
        <v>239</v>
      </c>
      <c r="C31" s="37">
        <v>11</v>
      </c>
      <c r="D31" s="37">
        <f t="shared" si="0"/>
        <v>2007</v>
      </c>
      <c r="E31" s="46">
        <f t="shared" si="1"/>
        <v>39401</v>
      </c>
      <c r="F31" s="37">
        <f>GETPIVOTDATA("Min of Tmin",'Pivot-Monthly'!$A$3,"Month",$C31,"Year",$D31)</f>
        <v>12</v>
      </c>
      <c r="G31" s="37">
        <f>GETPIVOTDATA("Max of Tmax",'Pivot-Monthly'!$A$3,"Month",$C31,"Year",$D31)</f>
        <v>37</v>
      </c>
      <c r="H31" s="37">
        <f t="shared" si="2"/>
        <v>25</v>
      </c>
      <c r="I31" s="37">
        <f t="shared" si="3"/>
        <v>24.5</v>
      </c>
      <c r="J31" s="72">
        <f>_xll.TESMTH($G$6:G31,1,$J$1,$J$2,$J$3,$J$4,$A31)</f>
        <v>36.669126273659955</v>
      </c>
      <c r="K31" s="73">
        <f>_xll.TESMTH($F$6:F31,1,$K$1,$K$2,$K$3,$K$4,$A31)</f>
        <v>9.9736556012134141</v>
      </c>
    </row>
    <row r="32" spans="1:11" x14ac:dyDescent="0.25">
      <c r="A32" s="37">
        <v>0</v>
      </c>
      <c r="B32" s="37">
        <v>238</v>
      </c>
      <c r="C32" s="37">
        <v>10</v>
      </c>
      <c r="D32" s="37">
        <f t="shared" si="0"/>
        <v>2007</v>
      </c>
      <c r="E32" s="46">
        <f t="shared" si="1"/>
        <v>39370</v>
      </c>
      <c r="F32" s="37">
        <f>GETPIVOTDATA("Min of Tmin",'Pivot-Monthly'!$A$3,"Month",$C32,"Year",$D32)</f>
        <v>16.5</v>
      </c>
      <c r="G32" s="37">
        <f>GETPIVOTDATA("Max of Tmax",'Pivot-Monthly'!$A$3,"Month",$C32,"Year",$D32)</f>
        <v>36.799999999999997</v>
      </c>
      <c r="H32" s="37">
        <f t="shared" si="2"/>
        <v>20.299999999999997</v>
      </c>
      <c r="I32" s="37">
        <f t="shared" si="3"/>
        <v>26.65</v>
      </c>
      <c r="J32" s="72">
        <f>_xll.TESMTH($G$6:G32,1,$J$1,$J$2,$J$3,$J$4,$A32)</f>
        <v>37.022986852814604</v>
      </c>
      <c r="K32" s="73">
        <f>_xll.TESMTH($F$6:F32,1,$K$1,$K$2,$K$3,$K$4,$A32)</f>
        <v>13.798396244285028</v>
      </c>
    </row>
    <row r="33" spans="1:11" x14ac:dyDescent="0.25">
      <c r="A33" s="37">
        <v>0</v>
      </c>
      <c r="B33" s="37">
        <v>237</v>
      </c>
      <c r="C33" s="37">
        <v>9</v>
      </c>
      <c r="D33" s="37">
        <f t="shared" si="0"/>
        <v>2007</v>
      </c>
      <c r="E33" s="46">
        <f t="shared" si="1"/>
        <v>39340</v>
      </c>
      <c r="F33" s="37">
        <f>GETPIVOTDATA("Min of Tmin",'Pivot-Monthly'!$A$3,"Month",$C33,"Year",$D33)</f>
        <v>22</v>
      </c>
      <c r="G33" s="37">
        <f>GETPIVOTDATA("Max of Tmax",'Pivot-Monthly'!$A$3,"Month",$C33,"Year",$D33)</f>
        <v>34</v>
      </c>
      <c r="H33" s="37">
        <f t="shared" si="2"/>
        <v>12</v>
      </c>
      <c r="I33" s="37">
        <f t="shared" si="3"/>
        <v>28</v>
      </c>
      <c r="J33" s="72">
        <f>_xll.TESMTH($G$6:G33,1,$J$1,$J$2,$J$3,$J$4,$A33)</f>
        <v>34.612923854162332</v>
      </c>
      <c r="K33" s="73">
        <f>_xll.TESMTH($F$6:F33,1,$K$1,$K$2,$K$3,$K$4,$A33)</f>
        <v>21.632831730494953</v>
      </c>
    </row>
    <row r="34" spans="1:11" x14ac:dyDescent="0.25">
      <c r="A34" s="37">
        <v>0</v>
      </c>
      <c r="B34" s="37">
        <v>236</v>
      </c>
      <c r="C34" s="37">
        <v>8</v>
      </c>
      <c r="D34" s="37">
        <f t="shared" si="0"/>
        <v>2007</v>
      </c>
      <c r="E34" s="46">
        <f t="shared" si="1"/>
        <v>39309</v>
      </c>
      <c r="F34" s="37">
        <f>GETPIVOTDATA("Min of Tmin",'Pivot-Monthly'!$A$3,"Month",$C34,"Year",$D34)</f>
        <v>23</v>
      </c>
      <c r="G34" s="37">
        <f>GETPIVOTDATA("Max of Tmax",'Pivot-Monthly'!$A$3,"Month",$C34,"Year",$D34)</f>
        <v>34.200000000000003</v>
      </c>
      <c r="H34" s="37">
        <f t="shared" si="2"/>
        <v>11.200000000000003</v>
      </c>
      <c r="I34" s="37">
        <f t="shared" si="3"/>
        <v>28.6</v>
      </c>
      <c r="J34" s="72">
        <f>_xll.TESMTH($G$6:G34,1,$J$1,$J$2,$J$3,$J$4,$A34)</f>
        <v>32.231874793908396</v>
      </c>
      <c r="K34" s="73">
        <f>_xll.TESMTH($F$6:F34,1,$K$1,$K$2,$K$3,$K$4,$A34)</f>
        <v>23.425453583741156</v>
      </c>
    </row>
    <row r="35" spans="1:11" x14ac:dyDescent="0.25">
      <c r="A35" s="37">
        <v>0</v>
      </c>
      <c r="B35" s="37">
        <v>235</v>
      </c>
      <c r="C35" s="37">
        <v>7</v>
      </c>
      <c r="D35" s="37">
        <f t="shared" si="0"/>
        <v>2007</v>
      </c>
      <c r="E35" s="46">
        <f t="shared" si="1"/>
        <v>39278</v>
      </c>
      <c r="F35" s="37">
        <f>GETPIVOTDATA("Min of Tmin",'Pivot-Monthly'!$A$3,"Month",$C35,"Year",$D35)</f>
        <v>25</v>
      </c>
      <c r="G35" s="37">
        <f>GETPIVOTDATA("Max of Tmax",'Pivot-Monthly'!$A$3,"Month",$C35,"Year",$D35)</f>
        <v>35.700000000000003</v>
      </c>
      <c r="H35" s="37">
        <f t="shared" si="2"/>
        <v>10.700000000000003</v>
      </c>
      <c r="I35" s="37">
        <f t="shared" si="3"/>
        <v>30.35</v>
      </c>
      <c r="J35" s="72">
        <f>_xll.TESMTH($G$6:G35,1,$J$1,$J$2,$J$3,$J$4,$A35)</f>
        <v>33.310875062701982</v>
      </c>
      <c r="K35" s="73">
        <f>_xll.TESMTH($F$6:F35,1,$K$1,$K$2,$K$3,$K$4,$A35)</f>
        <v>23.006084966219355</v>
      </c>
    </row>
    <row r="36" spans="1:11" x14ac:dyDescent="0.25">
      <c r="A36" s="37">
        <v>0</v>
      </c>
      <c r="B36" s="37">
        <v>234</v>
      </c>
      <c r="C36" s="37">
        <v>6</v>
      </c>
      <c r="D36" s="37">
        <f t="shared" si="0"/>
        <v>2007</v>
      </c>
      <c r="E36" s="46">
        <f t="shared" si="1"/>
        <v>39248</v>
      </c>
      <c r="F36" s="37">
        <f>GETPIVOTDATA("Min of Tmin",'Pivot-Monthly'!$A$3,"Month",$C36,"Year",$D36)</f>
        <v>24</v>
      </c>
      <c r="G36" s="37">
        <f>GETPIVOTDATA("Max of Tmax",'Pivot-Monthly'!$A$3,"Month",$C36,"Year",$D36)</f>
        <v>41.2</v>
      </c>
      <c r="H36" s="37">
        <f t="shared" si="2"/>
        <v>17.200000000000003</v>
      </c>
      <c r="I36" s="37">
        <f t="shared" si="3"/>
        <v>32.6</v>
      </c>
      <c r="J36" s="72">
        <f>_xll.TESMTH($G$6:G36,1,$J$1,$J$2,$J$3,$J$4,$A36)</f>
        <v>37.807544022995685</v>
      </c>
      <c r="K36" s="73">
        <f>_xll.TESMTH($F$6:F36,1,$K$1,$K$2,$K$3,$K$4,$A36)</f>
        <v>24.710609840766882</v>
      </c>
    </row>
    <row r="37" spans="1:11" x14ac:dyDescent="0.25">
      <c r="A37" s="37">
        <v>0</v>
      </c>
      <c r="B37" s="37">
        <v>233</v>
      </c>
      <c r="C37" s="37">
        <v>5</v>
      </c>
      <c r="D37" s="37">
        <f t="shared" si="0"/>
        <v>2007</v>
      </c>
      <c r="E37" s="46">
        <f t="shared" si="1"/>
        <v>39217</v>
      </c>
      <c r="F37" s="37">
        <f>GETPIVOTDATA("Min of Tmin",'Pivot-Monthly'!$A$3,"Month",$C37,"Year",$D37)</f>
        <v>23.5</v>
      </c>
      <c r="G37" s="37">
        <f>GETPIVOTDATA("Max of Tmax",'Pivot-Monthly'!$A$3,"Month",$C37,"Year",$D37)</f>
        <v>42.8</v>
      </c>
      <c r="H37" s="37">
        <f t="shared" si="2"/>
        <v>19.299999999999997</v>
      </c>
      <c r="I37" s="37">
        <f t="shared" si="3"/>
        <v>33.15</v>
      </c>
      <c r="J37" s="72">
        <f>_xll.TESMTH($G$6:G37,1,$J$1,$J$2,$J$3,$J$4,$A37)</f>
        <v>41.133732017526278</v>
      </c>
      <c r="K37" s="73">
        <f>_xll.TESMTH($F$6:F37,1,$K$1,$K$2,$K$3,$K$4,$A37)</f>
        <v>23.153968402531749</v>
      </c>
    </row>
    <row r="38" spans="1:11" x14ac:dyDescent="0.25">
      <c r="A38" s="37">
        <v>0</v>
      </c>
      <c r="B38" s="37">
        <v>232</v>
      </c>
      <c r="C38" s="37">
        <v>4</v>
      </c>
      <c r="D38" s="37">
        <f t="shared" si="0"/>
        <v>2007</v>
      </c>
      <c r="E38" s="46">
        <f t="shared" si="1"/>
        <v>39187</v>
      </c>
      <c r="F38" s="37">
        <f>GETPIVOTDATA("Min of Tmin",'Pivot-Monthly'!$A$3,"Month",$C38,"Year",$D38)</f>
        <v>17.8</v>
      </c>
      <c r="G38" s="37">
        <f>GETPIVOTDATA("Max of Tmax",'Pivot-Monthly'!$A$3,"Month",$C38,"Year",$D38)</f>
        <v>42.8</v>
      </c>
      <c r="H38" s="37">
        <f t="shared" si="2"/>
        <v>24.999999999999996</v>
      </c>
      <c r="I38" s="37">
        <f t="shared" si="3"/>
        <v>30.299999999999997</v>
      </c>
      <c r="J38" s="72">
        <f>_xll.TESMTH($G$6:G38,1,$J$1,$J$2,$J$3,$J$4,$A38)</f>
        <v>43.526935727055168</v>
      </c>
      <c r="K38" s="73">
        <f>_xll.TESMTH($F$6:F38,1,$K$1,$K$2,$K$3,$K$4,$A38)</f>
        <v>19.949512871091034</v>
      </c>
    </row>
    <row r="39" spans="1:11" x14ac:dyDescent="0.25">
      <c r="A39" s="37">
        <v>0</v>
      </c>
      <c r="B39" s="37">
        <v>231</v>
      </c>
      <c r="C39" s="37">
        <v>3</v>
      </c>
      <c r="D39" s="37">
        <f t="shared" si="0"/>
        <v>2007</v>
      </c>
      <c r="E39" s="46">
        <f t="shared" si="1"/>
        <v>39156</v>
      </c>
      <c r="F39" s="37">
        <f>GETPIVOTDATA("Min of Tmin",'Pivot-Monthly'!$A$3,"Month",$C39,"Year",$D39)</f>
        <v>13.8</v>
      </c>
      <c r="G39" s="37">
        <f>GETPIVOTDATA("Max of Tmax",'Pivot-Monthly'!$A$3,"Month",$C39,"Year",$D39)</f>
        <v>41.7</v>
      </c>
      <c r="H39" s="37">
        <f t="shared" si="2"/>
        <v>27.900000000000002</v>
      </c>
      <c r="I39" s="37">
        <f t="shared" si="3"/>
        <v>27.75</v>
      </c>
      <c r="J39" s="72">
        <f>_xll.TESMTH($G$6:G39,1,$J$1,$J$2,$J$3,$J$4,$A39)</f>
        <v>39.040440597361076</v>
      </c>
      <c r="K39" s="73">
        <f>_xll.TESMTH($F$6:F39,1,$K$1,$K$2,$K$3,$K$4,$A39)</f>
        <v>13.654917539362858</v>
      </c>
    </row>
    <row r="40" spans="1:11" x14ac:dyDescent="0.25">
      <c r="A40" s="37">
        <v>0</v>
      </c>
      <c r="B40" s="37">
        <v>230</v>
      </c>
      <c r="C40" s="37">
        <v>2</v>
      </c>
      <c r="D40" s="37">
        <f t="shared" si="0"/>
        <v>2007</v>
      </c>
      <c r="E40" s="46">
        <f t="shared" si="1"/>
        <v>39128</v>
      </c>
      <c r="F40" s="37">
        <f>GETPIVOTDATA("Min of Tmin",'Pivot-Monthly'!$A$3,"Month",$C40,"Year",$D40)</f>
        <v>13.1</v>
      </c>
      <c r="G40" s="37">
        <f>GETPIVOTDATA("Max of Tmax",'Pivot-Monthly'!$A$3,"Month",$C40,"Year",$D40)</f>
        <v>36.9</v>
      </c>
      <c r="H40" s="37">
        <f t="shared" si="2"/>
        <v>23.799999999999997</v>
      </c>
      <c r="I40" s="37">
        <f t="shared" si="3"/>
        <v>25</v>
      </c>
      <c r="J40" s="72">
        <f>_xll.TESMTH($G$6:G40,1,$J$1,$J$2,$J$3,$J$4,$A40)</f>
        <v>37.31505170944034</v>
      </c>
      <c r="K40" s="73">
        <f>_xll.TESMTH($F$6:F40,1,$K$1,$K$2,$K$3,$K$4,$A40)</f>
        <v>7.0190968605861537</v>
      </c>
    </row>
    <row r="41" spans="1:11" x14ac:dyDescent="0.25">
      <c r="A41" s="37">
        <v>0</v>
      </c>
      <c r="B41" s="37">
        <v>229</v>
      </c>
      <c r="C41" s="37">
        <v>1</v>
      </c>
      <c r="D41" s="37">
        <f t="shared" si="0"/>
        <v>2007</v>
      </c>
      <c r="E41" s="46">
        <f t="shared" si="1"/>
        <v>39097</v>
      </c>
      <c r="F41" s="37">
        <f>GETPIVOTDATA("Min of Tmin",'Pivot-Monthly'!$A$3,"Month",$C41,"Year",$D41)</f>
        <v>7.4</v>
      </c>
      <c r="G41" s="37">
        <f>GETPIVOTDATA("Max of Tmax",'Pivot-Monthly'!$A$3,"Month",$C41,"Year",$D41)</f>
        <v>34</v>
      </c>
      <c r="H41" s="37">
        <f t="shared" si="2"/>
        <v>26.6</v>
      </c>
      <c r="I41" s="37">
        <f t="shared" si="3"/>
        <v>20.7</v>
      </c>
      <c r="J41" s="72">
        <f>_xll.TESMTH($G$6:G41,1,$J$1,$J$2,$J$3,$J$4,$A41)</f>
        <v>33.591781838763502</v>
      </c>
      <c r="K41" s="73">
        <f>_xll.TESMTH($F$6:F41,1,$K$1,$K$2,$K$3,$K$4,$A41)</f>
        <v>11.003578223014147</v>
      </c>
    </row>
    <row r="42" spans="1:11" x14ac:dyDescent="0.25">
      <c r="A42" s="37">
        <v>0</v>
      </c>
      <c r="B42" s="37">
        <v>228</v>
      </c>
      <c r="C42" s="37">
        <v>12</v>
      </c>
      <c r="D42" s="37">
        <f t="shared" si="0"/>
        <v>2006</v>
      </c>
      <c r="E42" s="46">
        <f t="shared" si="1"/>
        <v>39066</v>
      </c>
      <c r="F42" s="37">
        <f>GETPIVOTDATA("Min of Tmin",'Pivot-Monthly'!$A$3,"Month",$C42,"Year",$D42)</f>
        <v>10.199999999999999</v>
      </c>
      <c r="G42" s="37">
        <f>GETPIVOTDATA("Max of Tmax",'Pivot-Monthly'!$A$3,"Month",$C42,"Year",$D42)</f>
        <v>33.299999999999997</v>
      </c>
      <c r="H42" s="37">
        <f t="shared" si="2"/>
        <v>23.099999999999998</v>
      </c>
      <c r="I42" s="37">
        <f t="shared" si="3"/>
        <v>21.75</v>
      </c>
      <c r="J42" s="72">
        <f>_xll.TESMTH($G$6:G42,1,$J$1,$J$2,$J$3,$J$4,$A42)</f>
        <v>35.656473440038511</v>
      </c>
      <c r="K42" s="73">
        <f>_xll.TESMTH($F$6:F42,1,$K$1,$K$2,$K$3,$K$4,$A42)</f>
        <v>10.375893816605796</v>
      </c>
    </row>
    <row r="43" spans="1:11" x14ac:dyDescent="0.25">
      <c r="A43" s="37">
        <v>0</v>
      </c>
      <c r="B43" s="37">
        <v>227</v>
      </c>
      <c r="C43" s="37">
        <v>11</v>
      </c>
      <c r="D43" s="37">
        <f t="shared" si="0"/>
        <v>2006</v>
      </c>
      <c r="E43" s="46">
        <f t="shared" si="1"/>
        <v>39036</v>
      </c>
      <c r="F43" s="37">
        <f>GETPIVOTDATA("Min of Tmin",'Pivot-Monthly'!$A$3,"Month",$C43,"Year",$D43)</f>
        <v>11.8</v>
      </c>
      <c r="G43" s="37">
        <f>GETPIVOTDATA("Max of Tmax",'Pivot-Monthly'!$A$3,"Month",$C43,"Year",$D43)</f>
        <v>36.200000000000003</v>
      </c>
      <c r="H43" s="37">
        <f t="shared" si="2"/>
        <v>24.400000000000002</v>
      </c>
      <c r="I43" s="37">
        <f t="shared" si="3"/>
        <v>24</v>
      </c>
      <c r="J43" s="72">
        <f>_xll.TESMTH($G$6:G43,1,$J$1,$J$2,$J$3,$J$4,$A43)</f>
        <v>36.740394425833884</v>
      </c>
      <c r="K43" s="73">
        <f>_xll.TESMTH($F$6:F43,1,$K$1,$K$2,$K$3,$K$4,$A43)</f>
        <v>13.315604352596186</v>
      </c>
    </row>
    <row r="44" spans="1:11" x14ac:dyDescent="0.25">
      <c r="A44" s="37">
        <v>0</v>
      </c>
      <c r="B44" s="37">
        <v>226</v>
      </c>
      <c r="C44" s="37">
        <v>10</v>
      </c>
      <c r="D44" s="37">
        <f t="shared" si="0"/>
        <v>2006</v>
      </c>
      <c r="E44" s="46">
        <f t="shared" si="1"/>
        <v>39005</v>
      </c>
      <c r="F44" s="37">
        <f>GETPIVOTDATA("Min of Tmin",'Pivot-Monthly'!$A$3,"Month",$C44,"Year",$D44)</f>
        <v>17</v>
      </c>
      <c r="G44" s="37">
        <f>GETPIVOTDATA("Max of Tmax",'Pivot-Monthly'!$A$3,"Month",$C44,"Year",$D44)</f>
        <v>38.200000000000003</v>
      </c>
      <c r="H44" s="37">
        <f t="shared" si="2"/>
        <v>21.200000000000003</v>
      </c>
      <c r="I44" s="37">
        <f t="shared" si="3"/>
        <v>27.6</v>
      </c>
      <c r="J44" s="72">
        <f>_xll.TESMTH($G$6:G44,1,$J$1,$J$2,$J$3,$J$4,$A44)</f>
        <v>36.814162257745011</v>
      </c>
      <c r="K44" s="73">
        <f>_xll.TESMTH($F$6:F44,1,$K$1,$K$2,$K$3,$K$4,$A44)</f>
        <v>15.906004386489672</v>
      </c>
    </row>
    <row r="45" spans="1:11" x14ac:dyDescent="0.25">
      <c r="A45" s="37">
        <v>0</v>
      </c>
      <c r="B45" s="37">
        <v>225</v>
      </c>
      <c r="C45" s="37">
        <v>9</v>
      </c>
      <c r="D45" s="37">
        <f t="shared" si="0"/>
        <v>2006</v>
      </c>
      <c r="E45" s="46">
        <f t="shared" si="1"/>
        <v>38975</v>
      </c>
      <c r="F45" s="37">
        <f>GETPIVOTDATA("Min of Tmin",'Pivot-Monthly'!$A$3,"Month",$C45,"Year",$D45)</f>
        <v>23</v>
      </c>
      <c r="G45" s="37">
        <f>GETPIVOTDATA("Max of Tmax",'Pivot-Monthly'!$A$3,"Month",$C45,"Year",$D45)</f>
        <v>34</v>
      </c>
      <c r="H45" s="37">
        <f t="shared" si="2"/>
        <v>11</v>
      </c>
      <c r="I45" s="37">
        <f t="shared" si="3"/>
        <v>28.5</v>
      </c>
      <c r="J45" s="72">
        <f>_xll.TESMTH($G$6:G45,1,$J$1,$J$2,$J$3,$J$4,$A45)</f>
        <v>34.466591500064901</v>
      </c>
      <c r="K45" s="73">
        <f>_xll.TESMTH($F$6:F45,1,$K$1,$K$2,$K$3,$K$4,$A45)</f>
        <v>22.793066335590176</v>
      </c>
    </row>
    <row r="46" spans="1:11" x14ac:dyDescent="0.25">
      <c r="A46" s="37">
        <v>0</v>
      </c>
      <c r="B46" s="37">
        <v>224</v>
      </c>
      <c r="C46" s="37">
        <v>8</v>
      </c>
      <c r="D46" s="37">
        <f t="shared" si="0"/>
        <v>2006</v>
      </c>
      <c r="E46" s="46">
        <f t="shared" si="1"/>
        <v>38944</v>
      </c>
      <c r="F46" s="37">
        <f>GETPIVOTDATA("Min of Tmin",'Pivot-Monthly'!$A$3,"Month",$C46,"Year",$D46)</f>
        <v>22</v>
      </c>
      <c r="G46" s="37">
        <f>GETPIVOTDATA("Max of Tmax",'Pivot-Monthly'!$A$3,"Month",$C46,"Year",$D46)</f>
        <v>31.2</v>
      </c>
      <c r="H46" s="37">
        <f t="shared" si="2"/>
        <v>9.1999999999999993</v>
      </c>
      <c r="I46" s="37">
        <f t="shared" si="3"/>
        <v>26.6</v>
      </c>
      <c r="J46" s="72">
        <f>_xll.TESMTH($G$6:G46,1,$J$1,$J$2,$J$3,$J$4,$A46)</f>
        <v>32.950001150705646</v>
      </c>
      <c r="K46" s="73">
        <f>_xll.TESMTH($F$6:F46,1,$K$1,$K$2,$K$3,$K$4,$A46)</f>
        <v>24.343317666665261</v>
      </c>
    </row>
    <row r="47" spans="1:11" x14ac:dyDescent="0.25">
      <c r="A47" s="37">
        <v>0</v>
      </c>
      <c r="B47" s="37">
        <v>223</v>
      </c>
      <c r="C47" s="37">
        <v>7</v>
      </c>
      <c r="D47" s="37">
        <f t="shared" si="0"/>
        <v>2006</v>
      </c>
      <c r="E47" s="46">
        <f t="shared" si="1"/>
        <v>38913</v>
      </c>
      <c r="F47" s="37">
        <f>GETPIVOTDATA("Min of Tmin",'Pivot-Monthly'!$A$3,"Month",$C47,"Year",$D47)</f>
        <v>18.399999999999999</v>
      </c>
      <c r="G47" s="37">
        <f>GETPIVOTDATA("Max of Tmax",'Pivot-Monthly'!$A$3,"Month",$C47,"Year",$D47)</f>
        <v>34.4</v>
      </c>
      <c r="H47" s="37">
        <f t="shared" si="2"/>
        <v>16</v>
      </c>
      <c r="I47" s="37">
        <f t="shared" si="3"/>
        <v>26.4</v>
      </c>
      <c r="J47" s="72">
        <f>_xll.TESMTH($G$6:G47,1,$J$1,$J$2,$J$3,$J$4,$A47)</f>
        <v>33.779776710390472</v>
      </c>
      <c r="K47" s="73">
        <f>_xll.TESMTH($F$6:F47,1,$K$1,$K$2,$K$3,$K$4,$A47)</f>
        <v>23.518663035751864</v>
      </c>
    </row>
    <row r="48" spans="1:11" x14ac:dyDescent="0.25">
      <c r="A48" s="37">
        <v>0</v>
      </c>
      <c r="B48" s="37">
        <v>222</v>
      </c>
      <c r="C48" s="37">
        <v>6</v>
      </c>
      <c r="D48" s="37">
        <f t="shared" si="0"/>
        <v>2006</v>
      </c>
      <c r="E48" s="46">
        <f t="shared" si="1"/>
        <v>38883</v>
      </c>
      <c r="F48" s="37">
        <f>GETPIVOTDATA("Min of Tmin",'Pivot-Monthly'!$A$3,"Month",$C48,"Year",$D48)</f>
        <v>23.7</v>
      </c>
      <c r="G48" s="37">
        <f>GETPIVOTDATA("Max of Tmax",'Pivot-Monthly'!$A$3,"Month",$C48,"Year",$D48)</f>
        <v>40.4</v>
      </c>
      <c r="H48" s="37">
        <f t="shared" si="2"/>
        <v>16.7</v>
      </c>
      <c r="I48" s="37">
        <f t="shared" si="3"/>
        <v>32.049999999999997</v>
      </c>
      <c r="J48" s="72">
        <f>_xll.TESMTH($G$6:G48,1,$J$1,$J$2,$J$3,$J$4,$A48)</f>
        <v>38.419247589818049</v>
      </c>
      <c r="K48" s="73">
        <f>_xll.TESMTH($F$6:F48,1,$K$1,$K$2,$K$3,$K$4,$A48)</f>
        <v>20.494533378737042</v>
      </c>
    </row>
    <row r="49" spans="1:11" x14ac:dyDescent="0.25">
      <c r="A49" s="37">
        <v>0</v>
      </c>
      <c r="B49" s="37">
        <v>221</v>
      </c>
      <c r="C49" s="37">
        <v>5</v>
      </c>
      <c r="D49" s="37">
        <f t="shared" si="0"/>
        <v>2006</v>
      </c>
      <c r="E49" s="46">
        <f t="shared" si="1"/>
        <v>38852</v>
      </c>
      <c r="F49" s="37">
        <f>GETPIVOTDATA("Min of Tmin",'Pivot-Monthly'!$A$3,"Month",$C49,"Year",$D49)</f>
        <v>23.6</v>
      </c>
      <c r="G49" s="37">
        <f>GETPIVOTDATA("Max of Tmax",'Pivot-Monthly'!$A$3,"Month",$C49,"Year",$D49)</f>
        <v>43</v>
      </c>
      <c r="H49" s="37">
        <f t="shared" si="2"/>
        <v>19.399999999999999</v>
      </c>
      <c r="I49" s="37">
        <f t="shared" si="3"/>
        <v>33.299999999999997</v>
      </c>
      <c r="J49" s="72">
        <f>_xll.TESMTH($G$6:G49,1,$J$1,$J$2,$J$3,$J$4,$A49)</f>
        <v>41.042384941513021</v>
      </c>
      <c r="K49" s="73">
        <f>_xll.TESMTH($F$6:F49,1,$K$1,$K$2,$K$3,$K$4,$A49)</f>
        <v>21.511175591925142</v>
      </c>
    </row>
    <row r="50" spans="1:11" x14ac:dyDescent="0.25">
      <c r="A50" s="37">
        <v>0</v>
      </c>
      <c r="B50" s="37">
        <v>220</v>
      </c>
      <c r="C50" s="37">
        <v>4</v>
      </c>
      <c r="D50" s="37">
        <f t="shared" si="0"/>
        <v>2006</v>
      </c>
      <c r="E50" s="46">
        <f t="shared" si="1"/>
        <v>38822</v>
      </c>
      <c r="F50" s="37">
        <f>GETPIVOTDATA("Min of Tmin",'Pivot-Monthly'!$A$3,"Month",$C50,"Year",$D50)</f>
        <v>18.5</v>
      </c>
      <c r="G50" s="37">
        <f>GETPIVOTDATA("Max of Tmax",'Pivot-Monthly'!$A$3,"Month",$C50,"Year",$D50)</f>
        <v>42</v>
      </c>
      <c r="H50" s="37">
        <f t="shared" si="2"/>
        <v>23.5</v>
      </c>
      <c r="I50" s="37">
        <f t="shared" si="3"/>
        <v>30.25</v>
      </c>
      <c r="J50" s="72">
        <f>_xll.TESMTH($G$6:G50,1,$J$1,$J$2,$J$3,$J$4,$A50)</f>
        <v>42.672626199947956</v>
      </c>
      <c r="K50" s="73">
        <f>_xll.TESMTH($F$6:F50,1,$K$1,$K$2,$K$3,$K$4,$A50)</f>
        <v>18.622051476714507</v>
      </c>
    </row>
    <row r="51" spans="1:11" x14ac:dyDescent="0.25">
      <c r="A51" s="37">
        <v>0</v>
      </c>
      <c r="B51" s="37">
        <v>219</v>
      </c>
      <c r="C51" s="37">
        <v>3</v>
      </c>
      <c r="D51" s="37">
        <f t="shared" si="0"/>
        <v>2006</v>
      </c>
      <c r="E51" s="46">
        <f t="shared" si="1"/>
        <v>38791</v>
      </c>
      <c r="F51" s="37">
        <f>GETPIVOTDATA("Min of Tmin",'Pivot-Monthly'!$A$3,"Month",$C51,"Year",$D51)</f>
        <v>15.8</v>
      </c>
      <c r="G51" s="37">
        <f>GETPIVOTDATA("Max of Tmax",'Pivot-Monthly'!$A$3,"Month",$C51,"Year",$D51)</f>
        <v>40</v>
      </c>
      <c r="H51" s="37">
        <f t="shared" si="2"/>
        <v>24.2</v>
      </c>
      <c r="I51" s="37">
        <f t="shared" si="3"/>
        <v>27.9</v>
      </c>
      <c r="J51" s="72">
        <f>_xll.TESMTH($G$6:G51,1,$J$1,$J$2,$J$3,$J$4,$A51)</f>
        <v>39.385568724545756</v>
      </c>
      <c r="K51" s="73">
        <f>_xll.TESMTH($F$6:F51,1,$K$1,$K$2,$K$3,$K$4,$A51)</f>
        <v>13.812870958312068</v>
      </c>
    </row>
    <row r="52" spans="1:11" x14ac:dyDescent="0.25">
      <c r="A52" s="37">
        <v>0</v>
      </c>
      <c r="B52" s="37">
        <v>218</v>
      </c>
      <c r="C52" s="37">
        <v>2</v>
      </c>
      <c r="D52" s="37">
        <f t="shared" si="0"/>
        <v>2006</v>
      </c>
      <c r="E52" s="46">
        <f t="shared" si="1"/>
        <v>38763</v>
      </c>
      <c r="F52" s="37">
        <f>GETPIVOTDATA("Min of Tmin",'Pivot-Monthly'!$A$3,"Month",$C52,"Year",$D52)</f>
        <v>13.5</v>
      </c>
      <c r="G52" s="37">
        <f>GETPIVOTDATA("Max of Tmax",'Pivot-Monthly'!$A$3,"Month",$C52,"Year",$D52)</f>
        <v>36.799999999999997</v>
      </c>
      <c r="H52" s="37">
        <f t="shared" si="2"/>
        <v>23.299999999999997</v>
      </c>
      <c r="I52" s="37">
        <f t="shared" si="3"/>
        <v>25.15</v>
      </c>
      <c r="J52" s="72">
        <f>_xll.TESMTH($G$6:G52,1,$J$1,$J$2,$J$3,$J$4,$A52)</f>
        <v>36.464522613790024</v>
      </c>
      <c r="K52" s="73">
        <f>_xll.TESMTH($F$6:F52,1,$K$1,$K$2,$K$3,$K$4,$A52)</f>
        <v>9.7764309824068825</v>
      </c>
    </row>
    <row r="53" spans="1:11" x14ac:dyDescent="0.25">
      <c r="A53" s="37">
        <v>0</v>
      </c>
      <c r="B53" s="37">
        <v>217</v>
      </c>
      <c r="C53" s="37">
        <v>1</v>
      </c>
      <c r="D53" s="37">
        <f t="shared" si="0"/>
        <v>2006</v>
      </c>
      <c r="E53" s="46">
        <f t="shared" si="1"/>
        <v>38732</v>
      </c>
      <c r="F53" s="37">
        <f>GETPIVOTDATA("Min of Tmin",'Pivot-Monthly'!$A$3,"Month",$C53,"Year",$D53)</f>
        <v>8</v>
      </c>
      <c r="G53" s="37">
        <f>GETPIVOTDATA("Max of Tmax",'Pivot-Monthly'!$A$3,"Month",$C53,"Year",$D53)</f>
        <v>33.700000000000003</v>
      </c>
      <c r="H53" s="37">
        <f t="shared" si="2"/>
        <v>25.700000000000003</v>
      </c>
      <c r="I53" s="37">
        <f t="shared" si="3"/>
        <v>20.85</v>
      </c>
      <c r="J53" s="72">
        <f>_xll.TESMTH($G$6:G53,1,$J$1,$J$2,$J$3,$J$4,$A53)</f>
        <v>33.164624124290306</v>
      </c>
      <c r="K53" s="73">
        <f>_xll.TESMTH($F$6:F53,1,$K$1,$K$2,$K$3,$K$4,$A53)</f>
        <v>9.7452988489738228</v>
      </c>
    </row>
    <row r="54" spans="1:11" x14ac:dyDescent="0.25">
      <c r="A54" s="37">
        <v>0</v>
      </c>
      <c r="B54" s="37">
        <v>216</v>
      </c>
      <c r="C54" s="37">
        <v>12</v>
      </c>
      <c r="D54" s="37">
        <f t="shared" si="0"/>
        <v>2005</v>
      </c>
      <c r="E54" s="46">
        <f t="shared" si="1"/>
        <v>38701</v>
      </c>
      <c r="F54" s="37">
        <f>GETPIVOTDATA("Min of Tmin",'Pivot-Monthly'!$A$3,"Month",$C54,"Year",$D54)</f>
        <v>8.1999999999999993</v>
      </c>
      <c r="G54" s="37">
        <f>GETPIVOTDATA("Max of Tmax",'Pivot-Monthly'!$A$3,"Month",$C54,"Year",$D54)</f>
        <v>33</v>
      </c>
      <c r="H54" s="37">
        <f t="shared" si="2"/>
        <v>24.8</v>
      </c>
      <c r="I54" s="37">
        <f t="shared" si="3"/>
        <v>20.6</v>
      </c>
      <c r="J54" s="72">
        <f>_xll.TESMTH($G$6:G54,1,$J$1,$J$2,$J$3,$J$4,$A54)</f>
        <v>34.617139846566602</v>
      </c>
      <c r="K54" s="73">
        <f>_xll.TESMTH($F$6:F54,1,$K$1,$K$2,$K$3,$K$4,$A54)</f>
        <v>10.814942814226777</v>
      </c>
    </row>
    <row r="55" spans="1:11" x14ac:dyDescent="0.25">
      <c r="A55" s="37">
        <v>0</v>
      </c>
      <c r="B55" s="37">
        <v>215</v>
      </c>
      <c r="C55" s="37">
        <v>11</v>
      </c>
      <c r="D55" s="37">
        <f t="shared" si="0"/>
        <v>2005</v>
      </c>
      <c r="E55" s="46">
        <f t="shared" si="1"/>
        <v>38671</v>
      </c>
      <c r="F55" s="37">
        <f>GETPIVOTDATA("Min of Tmin",'Pivot-Monthly'!$A$3,"Month",$C55,"Year",$D55)</f>
        <v>13</v>
      </c>
      <c r="G55" s="37">
        <f>GETPIVOTDATA("Max of Tmax",'Pivot-Monthly'!$A$3,"Month",$C55,"Year",$D55)</f>
        <v>35.5</v>
      </c>
      <c r="H55" s="37">
        <f t="shared" si="2"/>
        <v>22.5</v>
      </c>
      <c r="I55" s="37">
        <f t="shared" si="3"/>
        <v>24.25</v>
      </c>
      <c r="J55" s="72">
        <f>_xll.TESMTH($G$6:G55,1,$J$1,$J$2,$J$3,$J$4,$A55)</f>
        <v>36.176562923076652</v>
      </c>
      <c r="K55" s="73">
        <f>_xll.TESMTH($F$6:F55,1,$K$1,$K$2,$K$3,$K$4,$A55)</f>
        <v>11.663733285452698</v>
      </c>
    </row>
    <row r="56" spans="1:11" x14ac:dyDescent="0.25">
      <c r="A56" s="37">
        <v>0</v>
      </c>
      <c r="B56" s="37">
        <v>214</v>
      </c>
      <c r="C56" s="37">
        <v>10</v>
      </c>
      <c r="D56" s="37">
        <f t="shared" si="0"/>
        <v>2005</v>
      </c>
      <c r="E56" s="46">
        <f t="shared" si="1"/>
        <v>38640</v>
      </c>
      <c r="F56" s="37">
        <f>GETPIVOTDATA("Min of Tmin",'Pivot-Monthly'!$A$3,"Month",$C56,"Year",$D56)</f>
        <v>16.100000000000001</v>
      </c>
      <c r="G56" s="37">
        <f>GETPIVOTDATA("Max of Tmax",'Pivot-Monthly'!$A$3,"Month",$C56,"Year",$D56)</f>
        <v>37.5</v>
      </c>
      <c r="H56" s="37">
        <f t="shared" si="2"/>
        <v>21.4</v>
      </c>
      <c r="I56" s="37">
        <f t="shared" si="3"/>
        <v>26.8</v>
      </c>
      <c r="J56" s="72">
        <f>_xll.TESMTH($G$6:G56,1,$J$1,$J$2,$J$3,$J$4,$A56)</f>
        <v>36.717645407337336</v>
      </c>
      <c r="K56" s="73">
        <f>_xll.TESMTH($F$6:F56,1,$K$1,$K$2,$K$3,$K$4,$A56)</f>
        <v>16.418752016522195</v>
      </c>
    </row>
    <row r="57" spans="1:11" x14ac:dyDescent="0.25">
      <c r="A57" s="37">
        <v>0</v>
      </c>
      <c r="B57" s="37">
        <v>213</v>
      </c>
      <c r="C57" s="37">
        <v>9</v>
      </c>
      <c r="D57" s="37">
        <f t="shared" si="0"/>
        <v>2005</v>
      </c>
      <c r="E57" s="46">
        <f t="shared" si="1"/>
        <v>38610</v>
      </c>
      <c r="F57" s="37">
        <f>GETPIVOTDATA("Min of Tmin",'Pivot-Monthly'!$A$3,"Month",$C57,"Year",$D57)</f>
        <v>21.9</v>
      </c>
      <c r="G57" s="37">
        <f>GETPIVOTDATA("Max of Tmax",'Pivot-Monthly'!$A$3,"Month",$C57,"Year",$D57)</f>
        <v>34.799999999999997</v>
      </c>
      <c r="H57" s="37">
        <f t="shared" si="2"/>
        <v>12.899999999999999</v>
      </c>
      <c r="I57" s="37">
        <f t="shared" si="3"/>
        <v>28.349999999999998</v>
      </c>
      <c r="J57" s="72">
        <f>_xll.TESMTH($G$6:G57,1,$J$1,$J$2,$J$3,$J$4,$A57)</f>
        <v>33.883368689889068</v>
      </c>
      <c r="K57" s="73">
        <f>_xll.TESMTH($F$6:F57,1,$K$1,$K$2,$K$3,$K$4,$A57)</f>
        <v>22.213466493216949</v>
      </c>
    </row>
    <row r="58" spans="1:11" x14ac:dyDescent="0.25">
      <c r="A58" s="37">
        <v>0</v>
      </c>
      <c r="B58" s="37">
        <v>212</v>
      </c>
      <c r="C58" s="37">
        <v>8</v>
      </c>
      <c r="D58" s="37">
        <f t="shared" si="0"/>
        <v>2005</v>
      </c>
      <c r="E58" s="46">
        <f t="shared" si="1"/>
        <v>38579</v>
      </c>
      <c r="F58" s="37">
        <f>GETPIVOTDATA("Min of Tmin",'Pivot-Monthly'!$A$3,"Month",$C58,"Year",$D58)</f>
        <v>23.4</v>
      </c>
      <c r="G58" s="37">
        <f>GETPIVOTDATA("Max of Tmax",'Pivot-Monthly'!$A$3,"Month",$C58,"Year",$D58)</f>
        <v>33.6</v>
      </c>
      <c r="H58" s="37">
        <f t="shared" si="2"/>
        <v>10.200000000000003</v>
      </c>
      <c r="I58" s="37">
        <f t="shared" si="3"/>
        <v>28.5</v>
      </c>
      <c r="J58" s="72">
        <f>_xll.TESMTH($G$6:G58,1,$J$1,$J$2,$J$3,$J$4,$A58)</f>
        <v>32.192784471769997</v>
      </c>
      <c r="K58" s="73">
        <f>_xll.TESMTH($F$6:F58,1,$K$1,$K$2,$K$3,$K$4,$A58)</f>
        <v>22.767346648733898</v>
      </c>
    </row>
    <row r="59" spans="1:11" x14ac:dyDescent="0.25">
      <c r="A59" s="37">
        <v>0</v>
      </c>
      <c r="B59" s="37">
        <v>211</v>
      </c>
      <c r="C59" s="37">
        <v>7</v>
      </c>
      <c r="D59" s="37">
        <f t="shared" si="0"/>
        <v>2005</v>
      </c>
      <c r="E59" s="46">
        <f t="shared" si="1"/>
        <v>38548</v>
      </c>
      <c r="F59" s="37">
        <f>GETPIVOTDATA("Min of Tmin",'Pivot-Monthly'!$A$3,"Month",$C59,"Year",$D59)</f>
        <v>24</v>
      </c>
      <c r="G59" s="37">
        <f>GETPIVOTDATA("Max of Tmax",'Pivot-Monthly'!$A$3,"Month",$C59,"Year",$D59)</f>
        <v>35</v>
      </c>
      <c r="H59" s="37">
        <f t="shared" si="2"/>
        <v>11</v>
      </c>
      <c r="I59" s="37">
        <f t="shared" si="3"/>
        <v>29.5</v>
      </c>
      <c r="J59" s="72">
        <f>_xll.TESMTH($G$6:G59,1,$J$1,$J$2,$J$3,$J$4,$A59)</f>
        <v>33.99829198335339</v>
      </c>
      <c r="K59" s="73">
        <f>_xll.TESMTH($F$6:F59,1,$K$1,$K$2,$K$3,$K$4,$A59)</f>
        <v>22.623264566296371</v>
      </c>
    </row>
    <row r="60" spans="1:11" x14ac:dyDescent="0.25">
      <c r="A60" s="37">
        <v>0</v>
      </c>
      <c r="B60" s="37">
        <v>210</v>
      </c>
      <c r="C60" s="37">
        <v>6</v>
      </c>
      <c r="D60" s="37">
        <f t="shared" si="0"/>
        <v>2005</v>
      </c>
      <c r="E60" s="46">
        <f t="shared" si="1"/>
        <v>38518</v>
      </c>
      <c r="F60" s="37">
        <f>GETPIVOTDATA("Min of Tmin",'Pivot-Monthly'!$A$3,"Month",$C60,"Year",$D60)</f>
        <v>24.7</v>
      </c>
      <c r="G60" s="37">
        <f>GETPIVOTDATA("Max of Tmax",'Pivot-Monthly'!$A$3,"Month",$C60,"Year",$D60)</f>
        <v>40.299999999999997</v>
      </c>
      <c r="H60" s="37">
        <f t="shared" si="2"/>
        <v>15.599999999999998</v>
      </c>
      <c r="I60" s="37">
        <f t="shared" si="3"/>
        <v>32.5</v>
      </c>
      <c r="J60" s="72">
        <f>_xll.TESMTH($G$6:G60,1,$J$1,$J$2,$J$3,$J$4,$A60)</f>
        <v>39.087277175205614</v>
      </c>
      <c r="K60" s="73">
        <f>_xll.TESMTH($F$6:F60,1,$K$1,$K$2,$K$3,$K$4,$A60)</f>
        <v>24.861571980551687</v>
      </c>
    </row>
    <row r="61" spans="1:11" x14ac:dyDescent="0.25">
      <c r="A61" s="37">
        <v>0</v>
      </c>
      <c r="B61" s="37">
        <v>209</v>
      </c>
      <c r="C61" s="37">
        <v>5</v>
      </c>
      <c r="D61" s="37">
        <f t="shared" si="0"/>
        <v>2005</v>
      </c>
      <c r="E61" s="46">
        <f t="shared" si="1"/>
        <v>38487</v>
      </c>
      <c r="F61" s="37">
        <f>GETPIVOTDATA("Min of Tmin",'Pivot-Monthly'!$A$3,"Month",$C61,"Year",$D61)</f>
        <v>23</v>
      </c>
      <c r="G61" s="37">
        <f>GETPIVOTDATA("Max of Tmax",'Pivot-Monthly'!$A$3,"Month",$C61,"Year",$D61)</f>
        <v>41.4</v>
      </c>
      <c r="H61" s="37">
        <f t="shared" si="2"/>
        <v>18.399999999999999</v>
      </c>
      <c r="I61" s="37">
        <f t="shared" si="3"/>
        <v>32.200000000000003</v>
      </c>
      <c r="J61" s="72">
        <f>_xll.TESMTH($G$6:G61,1,$J$1,$J$2,$J$3,$J$4,$A61)</f>
        <v>41.669166965431216</v>
      </c>
      <c r="K61" s="73">
        <f>_xll.TESMTH($F$6:F61,1,$K$1,$K$2,$K$3,$K$4,$A61)</f>
        <v>24.022126816089788</v>
      </c>
    </row>
    <row r="62" spans="1:11" x14ac:dyDescent="0.25">
      <c r="A62" s="37">
        <v>0</v>
      </c>
      <c r="B62" s="37">
        <v>208</v>
      </c>
      <c r="C62" s="37">
        <v>4</v>
      </c>
      <c r="D62" s="37">
        <f t="shared" si="0"/>
        <v>2005</v>
      </c>
      <c r="E62" s="46">
        <f t="shared" si="1"/>
        <v>38457</v>
      </c>
      <c r="F62" s="37">
        <f>GETPIVOTDATA("Min of Tmin",'Pivot-Monthly'!$A$3,"Month",$C62,"Year",$D62)</f>
        <v>16</v>
      </c>
      <c r="G62" s="37">
        <f>GETPIVOTDATA("Max of Tmax",'Pivot-Monthly'!$A$3,"Month",$C62,"Year",$D62)</f>
        <v>43.5</v>
      </c>
      <c r="H62" s="37">
        <f t="shared" si="2"/>
        <v>27.5</v>
      </c>
      <c r="I62" s="37">
        <f t="shared" si="3"/>
        <v>29.75</v>
      </c>
      <c r="J62" s="72">
        <f>_xll.TESMTH($G$6:G62,1,$J$1,$J$2,$J$3,$J$4,$A62)</f>
        <v>42.378521459807516</v>
      </c>
      <c r="K62" s="73">
        <f>_xll.TESMTH($F$6:F62,1,$K$1,$K$2,$K$3,$K$4,$A62)</f>
        <v>18.939476447682374</v>
      </c>
    </row>
    <row r="63" spans="1:11" x14ac:dyDescent="0.25">
      <c r="A63" s="37">
        <v>0</v>
      </c>
      <c r="B63" s="37">
        <v>207</v>
      </c>
      <c r="C63" s="37">
        <v>3</v>
      </c>
      <c r="D63" s="37">
        <f t="shared" si="0"/>
        <v>2005</v>
      </c>
      <c r="E63" s="46">
        <f t="shared" si="1"/>
        <v>38426</v>
      </c>
      <c r="F63" s="37">
        <f>GETPIVOTDATA("Min of Tmin",'Pivot-Monthly'!$A$3,"Month",$C63,"Year",$D63)</f>
        <v>17</v>
      </c>
      <c r="G63" s="37">
        <f>GETPIVOTDATA("Max of Tmax",'Pivot-Monthly'!$A$3,"Month",$C63,"Year",$D63)</f>
        <v>39</v>
      </c>
      <c r="H63" s="37">
        <f t="shared" si="2"/>
        <v>22</v>
      </c>
      <c r="I63" s="37">
        <f t="shared" si="3"/>
        <v>28</v>
      </c>
      <c r="J63" s="72">
        <f>_xll.TESMTH($G$6:G63,1,$J$1,$J$2,$J$3,$J$4,$A63)</f>
        <v>39.64891533858102</v>
      </c>
      <c r="K63" s="73">
        <f>_xll.TESMTH($F$6:F63,1,$K$1,$K$2,$K$3,$K$4,$A63)</f>
        <v>13.281962463607963</v>
      </c>
    </row>
    <row r="64" spans="1:11" x14ac:dyDescent="0.25">
      <c r="A64" s="37">
        <v>0</v>
      </c>
      <c r="B64" s="37">
        <v>206</v>
      </c>
      <c r="C64" s="37">
        <v>2</v>
      </c>
      <c r="D64" s="37">
        <f t="shared" si="0"/>
        <v>2005</v>
      </c>
      <c r="E64" s="46">
        <f t="shared" si="1"/>
        <v>38398</v>
      </c>
      <c r="F64" s="37">
        <f>GETPIVOTDATA("Min of Tmin",'Pivot-Monthly'!$A$3,"Month",$C64,"Year",$D64)</f>
        <v>5.5</v>
      </c>
      <c r="G64" s="37">
        <f>GETPIVOTDATA("Max of Tmax",'Pivot-Monthly'!$A$3,"Month",$C64,"Year",$D64)</f>
        <v>37.200000000000003</v>
      </c>
      <c r="H64" s="37">
        <f t="shared" si="2"/>
        <v>31.700000000000003</v>
      </c>
      <c r="I64" s="37">
        <f t="shared" si="3"/>
        <v>21.35</v>
      </c>
      <c r="J64" s="72">
        <f>_xll.TESMTH($G$6:G64,1,$J$1,$J$2,$J$3,$J$4,$A64)</f>
        <v>36.502742161708568</v>
      </c>
      <c r="K64" s="73">
        <f>_xll.TESMTH($F$6:F64,1,$K$1,$K$2,$K$3,$K$4,$A64)</f>
        <v>10.93224323058358</v>
      </c>
    </row>
    <row r="65" spans="1:11" x14ac:dyDescent="0.25">
      <c r="A65" s="37">
        <v>0</v>
      </c>
      <c r="B65" s="37">
        <v>205</v>
      </c>
      <c r="C65" s="37">
        <v>1</v>
      </c>
      <c r="D65" s="37">
        <f t="shared" si="0"/>
        <v>2005</v>
      </c>
      <c r="E65" s="46">
        <f t="shared" si="1"/>
        <v>38367</v>
      </c>
      <c r="F65" s="37">
        <f>GETPIVOTDATA("Min of Tmin",'Pivot-Monthly'!$A$3,"Month",$C65,"Year",$D65)</f>
        <v>7.4</v>
      </c>
      <c r="G65" s="37">
        <f>GETPIVOTDATA("Max of Tmax",'Pivot-Monthly'!$A$3,"Month",$C65,"Year",$D65)</f>
        <v>30.9</v>
      </c>
      <c r="H65" s="37">
        <f t="shared" si="2"/>
        <v>23.5</v>
      </c>
      <c r="I65" s="37">
        <f t="shared" si="3"/>
        <v>19.149999999999999</v>
      </c>
      <c r="J65" s="72">
        <f>_xll.TESMTH($G$6:G65,1,$J$1,$J$2,$J$3,$J$4,$A65)</f>
        <v>33.325008527678079</v>
      </c>
      <c r="K65" s="73">
        <f>_xll.TESMTH($F$6:F65,1,$K$1,$K$2,$K$3,$K$4,$A65)</f>
        <v>5.7372046215171899</v>
      </c>
    </row>
    <row r="66" spans="1:11" x14ac:dyDescent="0.25">
      <c r="A66" s="37">
        <v>0</v>
      </c>
      <c r="B66" s="37">
        <v>204</v>
      </c>
      <c r="C66" s="37">
        <v>12</v>
      </c>
      <c r="D66" s="37">
        <f t="shared" si="0"/>
        <v>2004</v>
      </c>
      <c r="E66" s="46">
        <f t="shared" si="1"/>
        <v>38336</v>
      </c>
      <c r="F66" s="37">
        <f>GETPIVOTDATA("Min of Tmin",'Pivot-Monthly'!$A$3,"Month",$C66,"Year",$D66)</f>
        <v>10.5</v>
      </c>
      <c r="G66" s="37">
        <f>GETPIVOTDATA("Max of Tmax",'Pivot-Monthly'!$A$3,"Month",$C66,"Year",$D66)</f>
        <v>36.700000000000003</v>
      </c>
      <c r="H66" s="37">
        <f t="shared" si="2"/>
        <v>26.200000000000003</v>
      </c>
      <c r="I66" s="37">
        <f t="shared" si="3"/>
        <v>23.6</v>
      </c>
      <c r="J66" s="72">
        <f>_xll.TESMTH($G$6:G66,1,$J$1,$J$2,$J$3,$J$4,$A66)</f>
        <v>33.959648677556842</v>
      </c>
      <c r="K66" s="73">
        <f>_xll.TESMTH($F$6:F66,1,$K$1,$K$2,$K$3,$K$4,$A66)</f>
        <v>8.384193269777418</v>
      </c>
    </row>
    <row r="67" spans="1:11" x14ac:dyDescent="0.25">
      <c r="A67" s="37">
        <v>0</v>
      </c>
      <c r="B67" s="37">
        <v>203</v>
      </c>
      <c r="C67" s="37">
        <v>11</v>
      </c>
      <c r="D67" s="37">
        <f t="shared" si="0"/>
        <v>2004</v>
      </c>
      <c r="E67" s="46">
        <f t="shared" si="1"/>
        <v>38306</v>
      </c>
      <c r="F67" s="37">
        <f>GETPIVOTDATA("Min of Tmin",'Pivot-Monthly'!$A$3,"Month",$C67,"Year",$D67)</f>
        <v>15</v>
      </c>
      <c r="G67" s="37">
        <f>GETPIVOTDATA("Max of Tmax",'Pivot-Monthly'!$A$3,"Month",$C67,"Year",$D67)</f>
        <v>37</v>
      </c>
      <c r="H67" s="37">
        <f t="shared" si="2"/>
        <v>22</v>
      </c>
      <c r="I67" s="37">
        <f t="shared" si="3"/>
        <v>26</v>
      </c>
      <c r="J67" s="72">
        <f>_xll.TESMTH($G$6:G67,1,$J$1,$J$2,$J$3,$J$4,$A67)</f>
        <v>36.245182459871451</v>
      </c>
      <c r="K67" s="73">
        <f>_xll.TESMTH($F$6:F67,1,$K$1,$K$2,$K$3,$K$4,$A67)</f>
        <v>12.701776157313311</v>
      </c>
    </row>
    <row r="68" spans="1:11" x14ac:dyDescent="0.25">
      <c r="A68" s="37">
        <v>0</v>
      </c>
      <c r="B68" s="37">
        <v>202</v>
      </c>
      <c r="C68" s="37">
        <v>10</v>
      </c>
      <c r="D68" s="37">
        <f t="shared" si="0"/>
        <v>2004</v>
      </c>
      <c r="E68" s="46">
        <f t="shared" si="1"/>
        <v>38275</v>
      </c>
      <c r="F68" s="37">
        <f>GETPIVOTDATA("Min of Tmin",'Pivot-Monthly'!$A$3,"Month",$C68,"Year",$D68)</f>
        <v>16.2</v>
      </c>
      <c r="G68" s="37">
        <f>GETPIVOTDATA("Max of Tmax",'Pivot-Monthly'!$A$3,"Month",$C68,"Year",$D68)</f>
        <v>36.700000000000003</v>
      </c>
      <c r="H68" s="37">
        <f t="shared" si="2"/>
        <v>20.500000000000004</v>
      </c>
      <c r="I68" s="37">
        <f t="shared" si="3"/>
        <v>26.450000000000003</v>
      </c>
      <c r="J68" s="72">
        <f>_xll.TESMTH($G$6:G68,1,$J$1,$J$2,$J$3,$J$4,$A68)</f>
        <v>37.290161800613205</v>
      </c>
      <c r="K68" s="73">
        <f>_xll.TESMTH($F$6:F68,1,$K$1,$K$2,$K$3,$K$4,$A68)</f>
        <v>18.29837927151809</v>
      </c>
    </row>
    <row r="69" spans="1:11" x14ac:dyDescent="0.25">
      <c r="A69" s="37">
        <v>0</v>
      </c>
      <c r="B69" s="37">
        <v>201</v>
      </c>
      <c r="C69" s="37">
        <v>9</v>
      </c>
      <c r="D69" s="37">
        <f t="shared" si="0"/>
        <v>2004</v>
      </c>
      <c r="E69" s="46">
        <f t="shared" si="1"/>
        <v>38245</v>
      </c>
      <c r="F69" s="37">
        <f>GETPIVOTDATA("Min of Tmin",'Pivot-Monthly'!$A$3,"Month",$C69,"Year",$D69)</f>
        <v>21.2</v>
      </c>
      <c r="G69" s="37">
        <f>GETPIVOTDATA("Max of Tmax",'Pivot-Monthly'!$A$3,"Month",$C69,"Year",$D69)</f>
        <v>36.5</v>
      </c>
      <c r="H69" s="37">
        <f t="shared" si="2"/>
        <v>15.3</v>
      </c>
      <c r="I69" s="37">
        <f t="shared" si="3"/>
        <v>28.85</v>
      </c>
      <c r="J69" s="72">
        <f>_xll.TESMTH($G$6:G69,1,$J$1,$J$2,$J$3,$J$4,$A69)</f>
        <v>34.323109001084646</v>
      </c>
      <c r="K69" s="73">
        <f>_xll.TESMTH($F$6:F69,1,$K$1,$K$2,$K$3,$K$4,$A69)</f>
        <v>23.323868547351594</v>
      </c>
    </row>
    <row r="70" spans="1:11" x14ac:dyDescent="0.25">
      <c r="A70" s="37">
        <v>0</v>
      </c>
      <c r="B70" s="37">
        <v>200</v>
      </c>
      <c r="C70" s="37">
        <v>8</v>
      </c>
      <c r="D70" s="37">
        <f t="shared" ref="D70:D133" si="4">1988+INT((B70-1)/12)</f>
        <v>2004</v>
      </c>
      <c r="E70" s="46">
        <f t="shared" ref="E70:E133" si="5">DATE(D70,C70,15)</f>
        <v>38214</v>
      </c>
      <c r="F70" s="37">
        <f>GETPIVOTDATA("Min of Tmin",'Pivot-Monthly'!$A$3,"Month",$C70,"Year",$D70)</f>
        <v>23.4</v>
      </c>
      <c r="G70" s="37">
        <f>GETPIVOTDATA("Max of Tmax",'Pivot-Monthly'!$A$3,"Month",$C70,"Year",$D70)</f>
        <v>31.7</v>
      </c>
      <c r="H70" s="37">
        <f t="shared" ref="H70:H133" si="6">G70-F70</f>
        <v>8.3000000000000007</v>
      </c>
      <c r="I70" s="37">
        <f t="shared" ref="I70:I133" si="7">(F70+G70)/2</f>
        <v>27.549999999999997</v>
      </c>
      <c r="J70" s="72">
        <f>_xll.TESMTH($G$6:G70,1,$J$1,$J$2,$J$3,$J$4,$A70)</f>
        <v>32.901953980238147</v>
      </c>
      <c r="K70" s="73">
        <f>_xll.TESMTH($F$6:F70,1,$K$1,$K$2,$K$3,$K$4,$A70)</f>
        <v>22.970779825133469</v>
      </c>
    </row>
    <row r="71" spans="1:11" x14ac:dyDescent="0.25">
      <c r="A71" s="37">
        <v>0</v>
      </c>
      <c r="B71" s="37">
        <v>199</v>
      </c>
      <c r="C71" s="37">
        <v>7</v>
      </c>
      <c r="D71" s="37">
        <f t="shared" si="4"/>
        <v>2004</v>
      </c>
      <c r="E71" s="46">
        <f t="shared" si="5"/>
        <v>38183</v>
      </c>
      <c r="F71" s="37">
        <f>GETPIVOTDATA("Min of Tmin",'Pivot-Monthly'!$A$3,"Month",$C71,"Year",$D71)</f>
        <v>22</v>
      </c>
      <c r="G71" s="37">
        <f>GETPIVOTDATA("Max of Tmax",'Pivot-Monthly'!$A$3,"Month",$C71,"Year",$D71)</f>
        <v>35.4</v>
      </c>
      <c r="H71" s="37">
        <f t="shared" si="6"/>
        <v>13.399999999999999</v>
      </c>
      <c r="I71" s="37">
        <f t="shared" si="7"/>
        <v>28.7</v>
      </c>
      <c r="J71" s="72">
        <f>_xll.TESMTH($G$6:G71,1,$J$1,$J$2,$J$3,$J$4,$A71)</f>
        <v>34.354848306483326</v>
      </c>
      <c r="K71" s="73">
        <f>_xll.TESMTH($F$6:F71,1,$K$1,$K$2,$K$3,$K$4,$A71)</f>
        <v>22.930456754257794</v>
      </c>
    </row>
    <row r="72" spans="1:11" x14ac:dyDescent="0.25">
      <c r="A72" s="37">
        <v>0</v>
      </c>
      <c r="B72" s="37">
        <v>198</v>
      </c>
      <c r="C72" s="37">
        <v>6</v>
      </c>
      <c r="D72" s="37">
        <f t="shared" si="4"/>
        <v>2004</v>
      </c>
      <c r="E72" s="46">
        <f t="shared" si="5"/>
        <v>38153</v>
      </c>
      <c r="F72" s="37">
        <f>GETPIVOTDATA("Min of Tmin",'Pivot-Monthly'!$A$3,"Month",$C72,"Year",$D72)</f>
        <v>23.8</v>
      </c>
      <c r="G72" s="37">
        <f>GETPIVOTDATA("Max of Tmax",'Pivot-Monthly'!$A$3,"Month",$C72,"Year",$D72)</f>
        <v>39</v>
      </c>
      <c r="H72" s="37">
        <f t="shared" si="6"/>
        <v>15.2</v>
      </c>
      <c r="I72" s="37">
        <f t="shared" si="7"/>
        <v>31.4</v>
      </c>
      <c r="J72" s="72">
        <f>_xll.TESMTH($G$6:G72,1,$J$1,$J$2,$J$3,$J$4,$A72)</f>
        <v>39.555555499734794</v>
      </c>
      <c r="K72" s="73">
        <f>_xll.TESMTH($F$6:F72,1,$K$1,$K$2,$K$3,$K$4,$A72)</f>
        <v>23.594846948311353</v>
      </c>
    </row>
    <row r="73" spans="1:11" x14ac:dyDescent="0.25">
      <c r="A73" s="37">
        <v>0</v>
      </c>
      <c r="B73" s="37">
        <v>197</v>
      </c>
      <c r="C73" s="37">
        <v>5</v>
      </c>
      <c r="D73" s="37">
        <f t="shared" si="4"/>
        <v>2004</v>
      </c>
      <c r="E73" s="46">
        <f t="shared" si="5"/>
        <v>38122</v>
      </c>
      <c r="F73" s="37">
        <f>GETPIVOTDATA("Min of Tmin",'Pivot-Monthly'!$A$3,"Month",$C73,"Year",$D73)</f>
        <v>22.2</v>
      </c>
      <c r="G73" s="37">
        <f>GETPIVOTDATA("Max of Tmax",'Pivot-Monthly'!$A$3,"Month",$C73,"Year",$D73)</f>
        <v>45.2</v>
      </c>
      <c r="H73" s="37">
        <f t="shared" si="6"/>
        <v>23.000000000000004</v>
      </c>
      <c r="I73" s="37">
        <f t="shared" si="7"/>
        <v>33.700000000000003</v>
      </c>
      <c r="J73" s="72">
        <f>_xll.TESMTH($G$6:G73,1,$J$1,$J$2,$J$3,$J$4,$A73)</f>
        <v>41.625726444766066</v>
      </c>
      <c r="K73" s="73">
        <f>_xll.TESMTH($F$6:F73,1,$K$1,$K$2,$K$3,$K$4,$A73)</f>
        <v>22.800282146053686</v>
      </c>
    </row>
    <row r="74" spans="1:11" x14ac:dyDescent="0.25">
      <c r="A74" s="37">
        <v>0</v>
      </c>
      <c r="B74" s="37">
        <v>196</v>
      </c>
      <c r="C74" s="37">
        <v>4</v>
      </c>
      <c r="D74" s="37">
        <f t="shared" si="4"/>
        <v>2004</v>
      </c>
      <c r="E74" s="46">
        <f t="shared" si="5"/>
        <v>38092</v>
      </c>
      <c r="F74" s="37">
        <f>GETPIVOTDATA("Min of Tmin",'Pivot-Monthly'!$A$3,"Month",$C74,"Year",$D74)</f>
        <v>20.6</v>
      </c>
      <c r="G74" s="37">
        <f>GETPIVOTDATA("Max of Tmax",'Pivot-Monthly'!$A$3,"Month",$C74,"Year",$D74)</f>
        <v>42</v>
      </c>
      <c r="H74" s="37">
        <f t="shared" si="6"/>
        <v>21.4</v>
      </c>
      <c r="I74" s="37">
        <f t="shared" si="7"/>
        <v>31.3</v>
      </c>
      <c r="J74" s="72">
        <f>_xll.TESMTH($G$6:G74,1,$J$1,$J$2,$J$3,$J$4,$A74)</f>
        <v>43.118009621209531</v>
      </c>
      <c r="K74" s="73">
        <f>_xll.TESMTH($F$6:F74,1,$K$1,$K$2,$K$3,$K$4,$A74)</f>
        <v>17.600281952598031</v>
      </c>
    </row>
    <row r="75" spans="1:11" x14ac:dyDescent="0.25">
      <c r="A75" s="37">
        <v>0</v>
      </c>
      <c r="B75" s="37">
        <v>195</v>
      </c>
      <c r="C75" s="37">
        <v>3</v>
      </c>
      <c r="D75" s="37">
        <f t="shared" si="4"/>
        <v>2004</v>
      </c>
      <c r="E75" s="46">
        <f t="shared" si="5"/>
        <v>38061</v>
      </c>
      <c r="F75" s="37">
        <f>GETPIVOTDATA("Min of Tmin",'Pivot-Monthly'!$A$3,"Month",$C75,"Year",$D75)</f>
        <v>15.2</v>
      </c>
      <c r="G75" s="37">
        <f>GETPIVOTDATA("Max of Tmax",'Pivot-Monthly'!$A$3,"Month",$C75,"Year",$D75)</f>
        <v>42.7</v>
      </c>
      <c r="H75" s="37">
        <f t="shared" si="6"/>
        <v>27.500000000000004</v>
      </c>
      <c r="I75" s="37">
        <f t="shared" si="7"/>
        <v>28.950000000000003</v>
      </c>
      <c r="J75" s="72">
        <f>_xll.TESMTH($G$6:G75,1,$J$1,$J$2,$J$3,$J$4,$A75)</f>
        <v>39.762970607120799</v>
      </c>
      <c r="K75" s="73">
        <f>_xll.TESMTH($F$6:F75,1,$K$1,$K$2,$K$3,$K$4,$A75)</f>
        <v>15.97361269516389</v>
      </c>
    </row>
    <row r="76" spans="1:11" x14ac:dyDescent="0.25">
      <c r="A76" s="37">
        <v>0</v>
      </c>
      <c r="B76" s="37">
        <v>194</v>
      </c>
      <c r="C76" s="37">
        <v>2</v>
      </c>
      <c r="D76" s="37">
        <f t="shared" si="4"/>
        <v>2004</v>
      </c>
      <c r="E76" s="46">
        <f t="shared" si="5"/>
        <v>38032</v>
      </c>
      <c r="F76" s="37">
        <f>GETPIVOTDATA("Min of Tmin",'Pivot-Monthly'!$A$3,"Month",$C76,"Year",$D76)</f>
        <v>7.9</v>
      </c>
      <c r="G76" s="37">
        <f>GETPIVOTDATA("Max of Tmax",'Pivot-Monthly'!$A$3,"Month",$C76,"Year",$D76)</f>
        <v>36.6</v>
      </c>
      <c r="H76" s="37">
        <f t="shared" si="6"/>
        <v>28.700000000000003</v>
      </c>
      <c r="I76" s="37">
        <f t="shared" si="7"/>
        <v>22.25</v>
      </c>
      <c r="J76" s="72">
        <f>_xll.TESMTH($G$6:G76,1,$J$1,$J$2,$J$3,$J$4,$A76)</f>
        <v>37.288029900414422</v>
      </c>
      <c r="K76" s="73">
        <f>_xll.TESMTH($F$6:F76,1,$K$1,$K$2,$K$3,$K$4,$A76)</f>
        <v>9.5277174842197976</v>
      </c>
    </row>
    <row r="77" spans="1:11" x14ac:dyDescent="0.25">
      <c r="A77" s="37">
        <v>0</v>
      </c>
      <c r="B77" s="37">
        <v>193</v>
      </c>
      <c r="C77" s="37">
        <v>1</v>
      </c>
      <c r="D77" s="37">
        <f t="shared" si="4"/>
        <v>2004</v>
      </c>
      <c r="E77" s="46">
        <f t="shared" si="5"/>
        <v>38001</v>
      </c>
      <c r="F77" s="37">
        <f>GETPIVOTDATA("Min of Tmin",'Pivot-Monthly'!$A$3,"Month",$C77,"Year",$D77)</f>
        <v>7.9</v>
      </c>
      <c r="G77" s="37">
        <f>GETPIVOTDATA("Max of Tmax",'Pivot-Monthly'!$A$3,"Month",$C77,"Year",$D77)</f>
        <v>32.799999999999997</v>
      </c>
      <c r="H77" s="37">
        <f t="shared" si="6"/>
        <v>24.9</v>
      </c>
      <c r="I77" s="37">
        <f t="shared" si="7"/>
        <v>20.349999999999998</v>
      </c>
      <c r="J77" s="72">
        <f>_xll.TESMTH($G$6:G77,1,$J$1,$J$2,$J$3,$J$4,$A77)</f>
        <v>33.255844921804197</v>
      </c>
      <c r="K77" s="73">
        <f>_xll.TESMTH($F$6:F77,1,$K$1,$K$2,$K$3,$K$4,$A77)</f>
        <v>7.0398823393294201</v>
      </c>
    </row>
    <row r="78" spans="1:11" x14ac:dyDescent="0.25">
      <c r="A78" s="37">
        <v>0</v>
      </c>
      <c r="B78" s="37">
        <v>192</v>
      </c>
      <c r="C78" s="37">
        <v>12</v>
      </c>
      <c r="D78" s="37">
        <f t="shared" si="4"/>
        <v>2003</v>
      </c>
      <c r="E78" s="46">
        <f t="shared" si="5"/>
        <v>37970</v>
      </c>
      <c r="F78" s="37">
        <f>GETPIVOTDATA("Min of Tmin",'Pivot-Monthly'!$A$3,"Month",$C78,"Year",$D78)</f>
        <v>8.4</v>
      </c>
      <c r="G78" s="37">
        <f>GETPIVOTDATA("Max of Tmax",'Pivot-Monthly'!$A$3,"Month",$C78,"Year",$D78)</f>
        <v>35.200000000000003</v>
      </c>
      <c r="H78" s="37">
        <f t="shared" si="6"/>
        <v>26.800000000000004</v>
      </c>
      <c r="I78" s="37">
        <f t="shared" si="7"/>
        <v>21.8</v>
      </c>
      <c r="J78" s="72">
        <f>_xll.TESMTH($G$6:G78,1,$J$1,$J$2,$J$3,$J$4,$A78)</f>
        <v>35.013461778164704</v>
      </c>
      <c r="K78" s="73">
        <f>_xll.TESMTH($F$6:F78,1,$K$1,$K$2,$K$3,$K$4,$A78)</f>
        <v>9.5315285843041089</v>
      </c>
    </row>
    <row r="79" spans="1:11" x14ac:dyDescent="0.25">
      <c r="A79" s="37">
        <v>0</v>
      </c>
      <c r="B79" s="37">
        <v>191</v>
      </c>
      <c r="C79" s="37">
        <v>11</v>
      </c>
      <c r="D79" s="37">
        <f t="shared" si="4"/>
        <v>2003</v>
      </c>
      <c r="E79" s="46">
        <f t="shared" si="5"/>
        <v>37940</v>
      </c>
      <c r="F79" s="37">
        <f>GETPIVOTDATA("Min of Tmin",'Pivot-Monthly'!$A$3,"Month",$C79,"Year",$D79)</f>
        <v>13</v>
      </c>
      <c r="G79" s="37">
        <f>GETPIVOTDATA("Max of Tmax",'Pivot-Monthly'!$A$3,"Month",$C79,"Year",$D79)</f>
        <v>38.200000000000003</v>
      </c>
      <c r="H79" s="37">
        <f t="shared" si="6"/>
        <v>25.200000000000003</v>
      </c>
      <c r="I79" s="37">
        <f t="shared" si="7"/>
        <v>25.6</v>
      </c>
      <c r="J79" s="72">
        <f>_xll.TESMTH($G$6:G79,1,$J$1,$J$2,$J$3,$J$4,$A79)</f>
        <v>36.711357283492802</v>
      </c>
      <c r="K79" s="73">
        <f>_xll.TESMTH($F$6:F79,1,$K$1,$K$2,$K$3,$K$4,$A79)</f>
        <v>11.853652536317901</v>
      </c>
    </row>
    <row r="80" spans="1:11" x14ac:dyDescent="0.25">
      <c r="A80" s="37">
        <v>0</v>
      </c>
      <c r="B80" s="37">
        <v>190</v>
      </c>
      <c r="C80" s="37">
        <v>10</v>
      </c>
      <c r="D80" s="37">
        <f t="shared" si="4"/>
        <v>2003</v>
      </c>
      <c r="E80" s="46">
        <f t="shared" si="5"/>
        <v>37909</v>
      </c>
      <c r="F80" s="37">
        <f>GETPIVOTDATA("Min of Tmin",'Pivot-Monthly'!$A$3,"Month",$C80,"Year",$D80)</f>
        <v>16.2</v>
      </c>
      <c r="G80" s="37">
        <f>GETPIVOTDATA("Max of Tmax",'Pivot-Monthly'!$A$3,"Month",$C80,"Year",$D80)</f>
        <v>38.5</v>
      </c>
      <c r="H80" s="37">
        <f t="shared" si="6"/>
        <v>22.3</v>
      </c>
      <c r="I80" s="37">
        <f t="shared" si="7"/>
        <v>27.35</v>
      </c>
      <c r="J80" s="72">
        <f>_xll.TESMTH($G$6:G80,1,$J$1,$J$2,$J$3,$J$4,$A80)</f>
        <v>37.652185526836611</v>
      </c>
      <c r="K80" s="73">
        <f>_xll.TESMTH($F$6:F80,1,$K$1,$K$2,$K$3,$K$4,$A80)</f>
        <v>15.739888981813532</v>
      </c>
    </row>
    <row r="81" spans="1:11" x14ac:dyDescent="0.25">
      <c r="A81" s="37">
        <v>0</v>
      </c>
      <c r="B81" s="37">
        <v>189</v>
      </c>
      <c r="C81" s="37">
        <v>9</v>
      </c>
      <c r="D81" s="37">
        <f t="shared" si="4"/>
        <v>2003</v>
      </c>
      <c r="E81" s="46">
        <f t="shared" si="5"/>
        <v>37879</v>
      </c>
      <c r="F81" s="37">
        <f>GETPIVOTDATA("Min of Tmin",'Pivot-Monthly'!$A$3,"Month",$C81,"Year",$D81)</f>
        <v>22</v>
      </c>
      <c r="G81" s="37">
        <f>GETPIVOTDATA("Max of Tmax",'Pivot-Monthly'!$A$3,"Month",$C81,"Year",$D81)</f>
        <v>36.4</v>
      </c>
      <c r="H81" s="37">
        <f t="shared" si="6"/>
        <v>14.399999999999999</v>
      </c>
      <c r="I81" s="37">
        <f t="shared" si="7"/>
        <v>29.2</v>
      </c>
      <c r="J81" s="72">
        <f>_xll.TESMTH($G$6:G81,1,$J$1,$J$2,$J$3,$J$4,$A81)</f>
        <v>35.316639842569643</v>
      </c>
      <c r="K81" s="73">
        <f>_xll.TESMTH($F$6:F81,1,$K$1,$K$2,$K$3,$K$4,$A81)</f>
        <v>21.697962972327829</v>
      </c>
    </row>
    <row r="82" spans="1:11" x14ac:dyDescent="0.25">
      <c r="A82" s="37">
        <v>0</v>
      </c>
      <c r="B82" s="37">
        <v>188</v>
      </c>
      <c r="C82" s="37">
        <v>8</v>
      </c>
      <c r="D82" s="37">
        <f t="shared" si="4"/>
        <v>2003</v>
      </c>
      <c r="E82" s="46">
        <f t="shared" si="5"/>
        <v>37848</v>
      </c>
      <c r="F82" s="37">
        <f>GETPIVOTDATA("Min of Tmin",'Pivot-Monthly'!$A$3,"Month",$C82,"Year",$D82)</f>
        <v>24</v>
      </c>
      <c r="G82" s="37">
        <f>GETPIVOTDATA("Max of Tmax",'Pivot-Monthly'!$A$3,"Month",$C82,"Year",$D82)</f>
        <v>33.1</v>
      </c>
      <c r="H82" s="37">
        <f t="shared" si="6"/>
        <v>9.1000000000000014</v>
      </c>
      <c r="I82" s="37">
        <f t="shared" si="7"/>
        <v>28.55</v>
      </c>
      <c r="J82" s="72">
        <f>_xll.TESMTH($G$6:G82,1,$J$1,$J$2,$J$3,$J$4,$A82)</f>
        <v>33.175600040884817</v>
      </c>
      <c r="K82" s="73">
        <f>_xll.TESMTH($F$6:F82,1,$K$1,$K$2,$K$3,$K$4,$A82)</f>
        <v>22.979846658599996</v>
      </c>
    </row>
    <row r="83" spans="1:11" x14ac:dyDescent="0.25">
      <c r="A83" s="37">
        <v>0</v>
      </c>
      <c r="B83" s="37">
        <v>187</v>
      </c>
      <c r="C83" s="37">
        <v>7</v>
      </c>
      <c r="D83" s="37">
        <f t="shared" si="4"/>
        <v>2003</v>
      </c>
      <c r="E83" s="46">
        <f t="shared" si="5"/>
        <v>37817</v>
      </c>
      <c r="F83" s="37">
        <f>GETPIVOTDATA("Min of Tmin",'Pivot-Monthly'!$A$3,"Month",$C83,"Year",$D83)</f>
        <v>24.3</v>
      </c>
      <c r="G83" s="37">
        <f>GETPIVOTDATA("Max of Tmax",'Pivot-Monthly'!$A$3,"Month",$C83,"Year",$D83)</f>
        <v>36.5</v>
      </c>
      <c r="H83" s="37">
        <f t="shared" si="6"/>
        <v>12.2</v>
      </c>
      <c r="I83" s="37">
        <f t="shared" si="7"/>
        <v>30.4</v>
      </c>
      <c r="J83" s="72">
        <f>_xll.TESMTH($G$6:G83,1,$J$1,$J$2,$J$3,$J$4,$A83)</f>
        <v>35.203981307910219</v>
      </c>
      <c r="K83" s="73">
        <f>_xll.TESMTH($F$6:F83,1,$K$1,$K$2,$K$3,$K$4,$A83)</f>
        <v>23.080510278138949</v>
      </c>
    </row>
    <row r="84" spans="1:11" x14ac:dyDescent="0.25">
      <c r="A84" s="37">
        <v>0</v>
      </c>
      <c r="B84" s="37">
        <v>186</v>
      </c>
      <c r="C84" s="37">
        <v>6</v>
      </c>
      <c r="D84" s="37">
        <f t="shared" si="4"/>
        <v>2003</v>
      </c>
      <c r="E84" s="46">
        <f t="shared" si="5"/>
        <v>37787</v>
      </c>
      <c r="F84" s="37">
        <f>GETPIVOTDATA("Min of Tmin",'Pivot-Monthly'!$A$3,"Month",$C84,"Year",$D84)</f>
        <v>23.6</v>
      </c>
      <c r="G84" s="37">
        <f>GETPIVOTDATA("Max of Tmax",'Pivot-Monthly'!$A$3,"Month",$C84,"Year",$D84)</f>
        <v>40</v>
      </c>
      <c r="H84" s="37">
        <f t="shared" si="6"/>
        <v>16.399999999999999</v>
      </c>
      <c r="I84" s="37">
        <f t="shared" si="7"/>
        <v>31.8</v>
      </c>
      <c r="J84" s="72">
        <f>_xll.TESMTH($G$6:G84,1,$J$1,$J$2,$J$3,$J$4,$A84)</f>
        <v>40.292670480625453</v>
      </c>
      <c r="K84" s="73">
        <f>_xll.TESMTH($F$6:F84,1,$K$1,$K$2,$K$3,$K$4,$A84)</f>
        <v>25.201937927949743</v>
      </c>
    </row>
    <row r="85" spans="1:11" x14ac:dyDescent="0.25">
      <c r="A85" s="37">
        <v>0</v>
      </c>
      <c r="B85" s="37">
        <v>185</v>
      </c>
      <c r="C85" s="37">
        <v>5</v>
      </c>
      <c r="D85" s="37">
        <f t="shared" si="4"/>
        <v>2003</v>
      </c>
      <c r="E85" s="46">
        <f t="shared" si="5"/>
        <v>37756</v>
      </c>
      <c r="F85" s="37">
        <f>GETPIVOTDATA("Min of Tmin",'Pivot-Monthly'!$A$3,"Month",$C85,"Year",$D85)</f>
        <v>22.7</v>
      </c>
      <c r="G85" s="37">
        <f>GETPIVOTDATA("Max of Tmax",'Pivot-Monthly'!$A$3,"Month",$C85,"Year",$D85)</f>
        <v>43.8</v>
      </c>
      <c r="H85" s="37">
        <f t="shared" si="6"/>
        <v>21.099999999999998</v>
      </c>
      <c r="I85" s="37">
        <f t="shared" si="7"/>
        <v>33.25</v>
      </c>
      <c r="J85" s="72">
        <f>_xll.TESMTH($G$6:G85,1,$J$1,$J$2,$J$3,$J$4,$A85)</f>
        <v>43.192169646457948</v>
      </c>
      <c r="K85" s="73">
        <f>_xll.TESMTH($F$6:F85,1,$K$1,$K$2,$K$3,$K$4,$A85)</f>
        <v>23.211169990900046</v>
      </c>
    </row>
    <row r="86" spans="1:11" x14ac:dyDescent="0.25">
      <c r="A86" s="37">
        <v>0</v>
      </c>
      <c r="B86" s="37">
        <v>184</v>
      </c>
      <c r="C86" s="37">
        <v>4</v>
      </c>
      <c r="D86" s="37">
        <f t="shared" si="4"/>
        <v>2003</v>
      </c>
      <c r="E86" s="46">
        <f t="shared" si="5"/>
        <v>37726</v>
      </c>
      <c r="F86" s="37">
        <f>GETPIVOTDATA("Min of Tmin",'Pivot-Monthly'!$A$3,"Month",$C86,"Year",$D86)</f>
        <v>20.3</v>
      </c>
      <c r="G86" s="37">
        <f>GETPIVOTDATA("Max of Tmax",'Pivot-Monthly'!$A$3,"Month",$C86,"Year",$D86)</f>
        <v>43.2</v>
      </c>
      <c r="H86" s="37">
        <f t="shared" si="6"/>
        <v>22.900000000000002</v>
      </c>
      <c r="I86" s="37">
        <f t="shared" si="7"/>
        <v>31.75</v>
      </c>
      <c r="J86" s="72">
        <f>_xll.TESMTH($G$6:G86,1,$J$1,$J$2,$J$3,$J$4,$A86)</f>
        <v>43.561308804538363</v>
      </c>
      <c r="K86" s="73">
        <f>_xll.TESMTH($F$6:F86,1,$K$1,$K$2,$K$3,$K$4,$A86)</f>
        <v>18.483346157417035</v>
      </c>
    </row>
    <row r="87" spans="1:11" x14ac:dyDescent="0.25">
      <c r="A87" s="37">
        <v>0</v>
      </c>
      <c r="B87" s="37">
        <v>183</v>
      </c>
      <c r="C87" s="37">
        <v>3</v>
      </c>
      <c r="D87" s="37">
        <f t="shared" si="4"/>
        <v>2003</v>
      </c>
      <c r="E87" s="46">
        <f t="shared" si="5"/>
        <v>37695</v>
      </c>
      <c r="F87" s="37">
        <f>GETPIVOTDATA("Min of Tmin",'Pivot-Monthly'!$A$3,"Month",$C87,"Year",$D87)</f>
        <v>13</v>
      </c>
      <c r="G87" s="37">
        <f>GETPIVOTDATA("Max of Tmax",'Pivot-Monthly'!$A$3,"Month",$C87,"Year",$D87)</f>
        <v>41.2</v>
      </c>
      <c r="H87" s="37">
        <f t="shared" si="6"/>
        <v>28.200000000000003</v>
      </c>
      <c r="I87" s="37">
        <f t="shared" si="7"/>
        <v>27.1</v>
      </c>
      <c r="J87" s="72">
        <f>_xll.TESMTH($G$6:G87,1,$J$1,$J$2,$J$3,$J$4,$A87)</f>
        <v>40.983268353197204</v>
      </c>
      <c r="K87" s="73">
        <f>_xll.TESMTH($F$6:F87,1,$K$1,$K$2,$K$3,$K$4,$A87)</f>
        <v>15.805728135320878</v>
      </c>
    </row>
    <row r="88" spans="1:11" x14ac:dyDescent="0.25">
      <c r="A88" s="37">
        <v>0</v>
      </c>
      <c r="B88" s="37">
        <v>182</v>
      </c>
      <c r="C88" s="37">
        <v>2</v>
      </c>
      <c r="D88" s="37">
        <f t="shared" si="4"/>
        <v>2003</v>
      </c>
      <c r="E88" s="46">
        <f t="shared" si="5"/>
        <v>37667</v>
      </c>
      <c r="F88" s="37">
        <f>GETPIVOTDATA("Min of Tmin",'Pivot-Monthly'!$A$3,"Month",$C88,"Year",$D88)</f>
        <v>10.5</v>
      </c>
      <c r="G88" s="37">
        <f>GETPIVOTDATA("Max of Tmax",'Pivot-Monthly'!$A$3,"Month",$C88,"Year",$D88)</f>
        <v>38.799999999999997</v>
      </c>
      <c r="H88" s="37">
        <f t="shared" si="6"/>
        <v>28.299999999999997</v>
      </c>
      <c r="I88" s="37">
        <f t="shared" si="7"/>
        <v>24.65</v>
      </c>
      <c r="J88" s="72">
        <f>_xll.TESMTH($G$6:G88,1,$J$1,$J$2,$J$3,$J$4,$A88)</f>
        <v>37.54472911063192</v>
      </c>
      <c r="K88" s="73">
        <f>_xll.TESMTH($F$6:F88,1,$K$1,$K$2,$K$3,$K$4,$A88)</f>
        <v>8.4521717688662346</v>
      </c>
    </row>
    <row r="89" spans="1:11" x14ac:dyDescent="0.25">
      <c r="A89" s="37">
        <v>0</v>
      </c>
      <c r="B89" s="37">
        <v>181</v>
      </c>
      <c r="C89" s="37">
        <v>1</v>
      </c>
      <c r="D89" s="37">
        <f t="shared" si="4"/>
        <v>2003</v>
      </c>
      <c r="E89" s="46">
        <f t="shared" si="5"/>
        <v>37636</v>
      </c>
      <c r="F89" s="37">
        <f>GETPIVOTDATA("Min of Tmin",'Pivot-Monthly'!$A$3,"Month",$C89,"Year",$D89)</f>
        <v>10.199999999999999</v>
      </c>
      <c r="G89" s="37">
        <f>GETPIVOTDATA("Max of Tmax",'Pivot-Monthly'!$A$3,"Month",$C89,"Year",$D89)</f>
        <v>36.200000000000003</v>
      </c>
      <c r="H89" s="37">
        <f t="shared" si="6"/>
        <v>26.000000000000004</v>
      </c>
      <c r="I89" s="37">
        <f t="shared" si="7"/>
        <v>23.200000000000003</v>
      </c>
      <c r="J89" s="72">
        <f>_xll.TESMTH($G$6:G89,1,$J$1,$J$2,$J$3,$J$4,$A89)</f>
        <v>33.730909242496494</v>
      </c>
      <c r="K89" s="73">
        <f>_xll.TESMTH($F$6:F89,1,$K$1,$K$2,$K$3,$K$4,$A89)</f>
        <v>8.2034504010570721</v>
      </c>
    </row>
    <row r="90" spans="1:11" x14ac:dyDescent="0.25">
      <c r="A90" s="37">
        <v>0</v>
      </c>
      <c r="B90" s="37">
        <v>180</v>
      </c>
      <c r="C90" s="37">
        <v>12</v>
      </c>
      <c r="D90" s="37">
        <f t="shared" si="4"/>
        <v>2002</v>
      </c>
      <c r="E90" s="46">
        <f t="shared" si="5"/>
        <v>37605</v>
      </c>
      <c r="F90" s="37">
        <f>GETPIVOTDATA("Min of Tmin",'Pivot-Monthly'!$A$3,"Month",$C90,"Year",$D90)</f>
        <v>8.3000000000000007</v>
      </c>
      <c r="G90" s="37">
        <f>GETPIVOTDATA("Max of Tmax",'Pivot-Monthly'!$A$3,"Month",$C90,"Year",$D90)</f>
        <v>37.4</v>
      </c>
      <c r="H90" s="37">
        <f t="shared" si="6"/>
        <v>29.099999999999998</v>
      </c>
      <c r="I90" s="37">
        <f t="shared" si="7"/>
        <v>22.85</v>
      </c>
      <c r="J90" s="72">
        <f>_xll.TESMTH($G$6:G90,1,$J$1,$J$2,$J$3,$J$4,$A90)</f>
        <v>35.939587703752906</v>
      </c>
      <c r="K90" s="73">
        <f>_xll.TESMTH($F$6:F90,1,$K$1,$K$2,$K$3,$K$4,$A90)</f>
        <v>11.251493515886601</v>
      </c>
    </row>
    <row r="91" spans="1:11" x14ac:dyDescent="0.25">
      <c r="A91" s="37">
        <v>0</v>
      </c>
      <c r="B91" s="37">
        <v>179</v>
      </c>
      <c r="C91" s="37">
        <v>11</v>
      </c>
      <c r="D91" s="37">
        <f t="shared" si="4"/>
        <v>2002</v>
      </c>
      <c r="E91" s="46">
        <f t="shared" si="5"/>
        <v>37575</v>
      </c>
      <c r="F91" s="37">
        <f>GETPIVOTDATA("Min of Tmin",'Pivot-Monthly'!$A$3,"Month",$C91,"Year",$D91)</f>
        <v>11.5</v>
      </c>
      <c r="G91" s="37">
        <f>GETPIVOTDATA("Max of Tmax",'Pivot-Monthly'!$A$3,"Month",$C91,"Year",$D91)</f>
        <v>38.299999999999997</v>
      </c>
      <c r="H91" s="37">
        <f t="shared" si="6"/>
        <v>26.799999999999997</v>
      </c>
      <c r="I91" s="37">
        <f t="shared" si="7"/>
        <v>24.9</v>
      </c>
      <c r="J91" s="72">
        <f>_xll.TESMTH($G$6:G91,1,$J$1,$J$2,$J$3,$J$4,$A91)</f>
        <v>38.078294940641747</v>
      </c>
      <c r="K91" s="73">
        <f>_xll.TESMTH($F$6:F91,1,$K$1,$K$2,$K$3,$K$4,$A91)</f>
        <v>12.97546992184135</v>
      </c>
    </row>
    <row r="92" spans="1:11" x14ac:dyDescent="0.25">
      <c r="A92" s="37">
        <v>0</v>
      </c>
      <c r="B92" s="37">
        <v>178</v>
      </c>
      <c r="C92" s="37">
        <v>10</v>
      </c>
      <c r="D92" s="37">
        <f t="shared" si="4"/>
        <v>2002</v>
      </c>
      <c r="E92" s="46">
        <f t="shared" si="5"/>
        <v>37544</v>
      </c>
      <c r="F92" s="37">
        <f>GETPIVOTDATA("Min of Tmin",'Pivot-Monthly'!$A$3,"Month",$C92,"Year",$D92)</f>
        <v>18</v>
      </c>
      <c r="G92" s="37">
        <f>GETPIVOTDATA("Max of Tmax",'Pivot-Monthly'!$A$3,"Month",$C92,"Year",$D92)</f>
        <v>41.5</v>
      </c>
      <c r="H92" s="37">
        <f t="shared" si="6"/>
        <v>23.5</v>
      </c>
      <c r="I92" s="37">
        <f t="shared" si="7"/>
        <v>29.75</v>
      </c>
      <c r="J92" s="72">
        <f>_xll.TESMTH($G$6:G92,1,$J$1,$J$2,$J$3,$J$4,$A92)</f>
        <v>38.832313594336235</v>
      </c>
      <c r="K92" s="73">
        <f>_xll.TESMTH($F$6:F92,1,$K$1,$K$2,$K$3,$K$4,$A92)</f>
        <v>15.17585509126609</v>
      </c>
    </row>
    <row r="93" spans="1:11" x14ac:dyDescent="0.25">
      <c r="A93" s="37">
        <v>0</v>
      </c>
      <c r="B93" s="37">
        <v>177</v>
      </c>
      <c r="C93" s="37">
        <v>9</v>
      </c>
      <c r="D93" s="37">
        <f t="shared" si="4"/>
        <v>2002</v>
      </c>
      <c r="E93" s="46">
        <f t="shared" si="5"/>
        <v>37514</v>
      </c>
      <c r="F93" s="37">
        <f>GETPIVOTDATA("Min of Tmin",'Pivot-Monthly'!$A$3,"Month",$C93,"Year",$D93)</f>
        <v>21.4</v>
      </c>
      <c r="G93" s="37">
        <f>GETPIVOTDATA("Max of Tmax",'Pivot-Monthly'!$A$3,"Month",$C93,"Year",$D93)</f>
        <v>38</v>
      </c>
      <c r="H93" s="37">
        <f t="shared" si="6"/>
        <v>16.600000000000001</v>
      </c>
      <c r="I93" s="37">
        <f t="shared" si="7"/>
        <v>29.7</v>
      </c>
      <c r="J93" s="72">
        <f>_xll.TESMTH($G$6:G93,1,$J$1,$J$2,$J$3,$J$4,$A93)</f>
        <v>36.720016717375636</v>
      </c>
      <c r="K93" s="73">
        <f>_xll.TESMTH($F$6:F93,1,$K$1,$K$2,$K$3,$K$4,$A93)</f>
        <v>22.792476369218658</v>
      </c>
    </row>
    <row r="94" spans="1:11" x14ac:dyDescent="0.25">
      <c r="A94" s="37">
        <v>0</v>
      </c>
      <c r="B94" s="37">
        <v>176</v>
      </c>
      <c r="C94" s="37">
        <v>8</v>
      </c>
      <c r="D94" s="37">
        <f t="shared" si="4"/>
        <v>2002</v>
      </c>
      <c r="E94" s="46">
        <f t="shared" si="5"/>
        <v>37483</v>
      </c>
      <c r="F94" s="37">
        <f>GETPIVOTDATA("Min of Tmin",'Pivot-Monthly'!$A$3,"Month",$C94,"Year",$D94)</f>
        <v>22.7</v>
      </c>
      <c r="G94" s="37">
        <f>GETPIVOTDATA("Max of Tmax",'Pivot-Monthly'!$A$3,"Month",$C94,"Year",$D94)</f>
        <v>33.200000000000003</v>
      </c>
      <c r="H94" s="37">
        <f t="shared" si="6"/>
        <v>10.500000000000004</v>
      </c>
      <c r="I94" s="37">
        <f t="shared" si="7"/>
        <v>27.950000000000003</v>
      </c>
      <c r="J94" s="72">
        <f>_xll.TESMTH($G$6:G94,1,$J$1,$J$2,$J$3,$J$4,$A94)</f>
        <v>34.37138216922699</v>
      </c>
      <c r="K94" s="73">
        <f>_xll.TESMTH($F$6:F94,1,$K$1,$K$2,$K$3,$K$4,$A94)</f>
        <v>23.205657222233508</v>
      </c>
    </row>
    <row r="95" spans="1:11" x14ac:dyDescent="0.25">
      <c r="A95" s="37">
        <v>0</v>
      </c>
      <c r="B95" s="37">
        <v>175</v>
      </c>
      <c r="C95" s="37">
        <v>7</v>
      </c>
      <c r="D95" s="37">
        <f t="shared" si="4"/>
        <v>2002</v>
      </c>
      <c r="E95" s="46">
        <f t="shared" si="5"/>
        <v>37452</v>
      </c>
      <c r="F95" s="37">
        <f>GETPIVOTDATA("Min of Tmin",'Pivot-Monthly'!$A$3,"Month",$C95,"Year",$D95)</f>
        <v>24.2</v>
      </c>
      <c r="G95" s="37">
        <f>GETPIVOTDATA("Max of Tmax",'Pivot-Monthly'!$A$3,"Month",$C95,"Year",$D95)</f>
        <v>34.5</v>
      </c>
      <c r="H95" s="37">
        <f t="shared" si="6"/>
        <v>10.3</v>
      </c>
      <c r="I95" s="37">
        <f t="shared" si="7"/>
        <v>29.35</v>
      </c>
      <c r="J95" s="72">
        <f>_xll.TESMTH($G$6:G95,1,$J$1,$J$2,$J$3,$J$4,$A95)</f>
        <v>36.579931811319881</v>
      </c>
      <c r="K95" s="73">
        <f>_xll.TESMTH($F$6:F95,1,$K$1,$K$2,$K$3,$K$4,$A95)</f>
        <v>22.528147113336153</v>
      </c>
    </row>
    <row r="96" spans="1:11" x14ac:dyDescent="0.25">
      <c r="A96" s="37">
        <v>0</v>
      </c>
      <c r="B96" s="37">
        <v>174</v>
      </c>
      <c r="C96" s="37">
        <v>6</v>
      </c>
      <c r="D96" s="37">
        <f t="shared" si="4"/>
        <v>2002</v>
      </c>
      <c r="E96" s="46">
        <f t="shared" si="5"/>
        <v>37422</v>
      </c>
      <c r="F96" s="37">
        <f>GETPIVOTDATA("Min of Tmin",'Pivot-Monthly'!$A$3,"Month",$C96,"Year",$D96)</f>
        <v>22.8</v>
      </c>
      <c r="G96" s="37">
        <f>GETPIVOTDATA("Max of Tmax",'Pivot-Monthly'!$A$3,"Month",$C96,"Year",$D96)</f>
        <v>39.9</v>
      </c>
      <c r="H96" s="37">
        <f t="shared" si="6"/>
        <v>17.099999999999998</v>
      </c>
      <c r="I96" s="37">
        <f t="shared" si="7"/>
        <v>31.35</v>
      </c>
      <c r="J96" s="72">
        <f>_xll.TESMTH($G$6:G96,1,$J$1,$J$2,$J$3,$J$4,$A96)</f>
        <v>41.144928604710294</v>
      </c>
      <c r="K96" s="73">
        <f>_xll.TESMTH($F$6:F96,1,$K$1,$K$2,$K$3,$K$4,$A96)</f>
        <v>24.575632152364804</v>
      </c>
    </row>
    <row r="97" spans="1:11" x14ac:dyDescent="0.25">
      <c r="A97" s="37">
        <v>0</v>
      </c>
      <c r="B97" s="37">
        <v>173</v>
      </c>
      <c r="C97" s="37">
        <v>5</v>
      </c>
      <c r="D97" s="37">
        <f t="shared" si="4"/>
        <v>2002</v>
      </c>
      <c r="E97" s="46">
        <f t="shared" si="5"/>
        <v>37391</v>
      </c>
      <c r="F97" s="37">
        <f>GETPIVOTDATA("Min of Tmin",'Pivot-Monthly'!$A$3,"Month",$C97,"Year",$D97)</f>
        <v>24.1</v>
      </c>
      <c r="G97" s="37">
        <f>GETPIVOTDATA("Max of Tmax",'Pivot-Monthly'!$A$3,"Month",$C97,"Year",$D97)</f>
        <v>46</v>
      </c>
      <c r="H97" s="37">
        <f t="shared" si="6"/>
        <v>21.9</v>
      </c>
      <c r="I97" s="37">
        <f t="shared" si="7"/>
        <v>35.049999999999997</v>
      </c>
      <c r="J97" s="72">
        <f>_xll.TESMTH($G$6:G97,1,$J$1,$J$2,$J$3,$J$4,$A97)</f>
        <v>44.133003784315257</v>
      </c>
      <c r="K97" s="73">
        <f>_xll.TESMTH($F$6:F97,1,$K$1,$K$2,$K$3,$K$4,$A97)</f>
        <v>22.535217340705312</v>
      </c>
    </row>
    <row r="98" spans="1:11" x14ac:dyDescent="0.25">
      <c r="A98" s="37">
        <v>0</v>
      </c>
      <c r="B98" s="37">
        <v>172</v>
      </c>
      <c r="C98" s="37">
        <v>4</v>
      </c>
      <c r="D98" s="37">
        <f t="shared" si="4"/>
        <v>2002</v>
      </c>
      <c r="E98" s="46">
        <f t="shared" si="5"/>
        <v>37361</v>
      </c>
      <c r="F98" s="37">
        <f>GETPIVOTDATA("Min of Tmin",'Pivot-Monthly'!$A$3,"Month",$C98,"Year",$D98)</f>
        <v>19.2</v>
      </c>
      <c r="G98" s="37">
        <f>GETPIVOTDATA("Max of Tmax",'Pivot-Monthly'!$A$3,"Month",$C98,"Year",$D98)</f>
        <v>45</v>
      </c>
      <c r="H98" s="37">
        <f t="shared" si="6"/>
        <v>25.8</v>
      </c>
      <c r="I98" s="37">
        <f t="shared" si="7"/>
        <v>32.1</v>
      </c>
      <c r="J98" s="72">
        <f>_xll.TESMTH($G$6:G98,1,$J$1,$J$2,$J$3,$J$4,$A98)</f>
        <v>44.528178181087171</v>
      </c>
      <c r="K98" s="73">
        <f>_xll.TESMTH($F$6:F98,1,$K$1,$K$2,$K$3,$K$4,$A98)</f>
        <v>19.198439685770868</v>
      </c>
    </row>
    <row r="99" spans="1:11" x14ac:dyDescent="0.25">
      <c r="A99" s="37">
        <v>0</v>
      </c>
      <c r="B99" s="37">
        <v>171</v>
      </c>
      <c r="C99" s="37">
        <v>3</v>
      </c>
      <c r="D99" s="37">
        <f t="shared" si="4"/>
        <v>2002</v>
      </c>
      <c r="E99" s="46">
        <f t="shared" si="5"/>
        <v>37330</v>
      </c>
      <c r="F99" s="37">
        <f>GETPIVOTDATA("Min of Tmin",'Pivot-Monthly'!$A$3,"Month",$C99,"Year",$D99)</f>
        <v>14</v>
      </c>
      <c r="G99" s="37">
        <f>GETPIVOTDATA("Max of Tmax",'Pivot-Monthly'!$A$3,"Month",$C99,"Year",$D99)</f>
        <v>42.4</v>
      </c>
      <c r="H99" s="37">
        <f t="shared" si="6"/>
        <v>28.4</v>
      </c>
      <c r="I99" s="37">
        <f t="shared" si="7"/>
        <v>28.2</v>
      </c>
      <c r="J99" s="72">
        <f>_xll.TESMTH($G$6:G99,1,$J$1,$J$2,$J$3,$J$4,$A99)</f>
        <v>42.105790734883421</v>
      </c>
      <c r="K99" s="73">
        <f>_xll.TESMTH($F$6:F99,1,$K$1,$K$2,$K$3,$K$4,$A99)</f>
        <v>15.009775993488187</v>
      </c>
    </row>
    <row r="100" spans="1:11" x14ac:dyDescent="0.25">
      <c r="A100" s="37">
        <v>0</v>
      </c>
      <c r="B100" s="37">
        <v>170</v>
      </c>
      <c r="C100" s="37">
        <v>2</v>
      </c>
      <c r="D100" s="37">
        <f t="shared" si="4"/>
        <v>2002</v>
      </c>
      <c r="E100" s="46">
        <f t="shared" si="5"/>
        <v>37302</v>
      </c>
      <c r="F100" s="37">
        <f>GETPIVOTDATA("Min of Tmin",'Pivot-Monthly'!$A$3,"Month",$C100,"Year",$D100)</f>
        <v>7</v>
      </c>
      <c r="G100" s="37">
        <f>GETPIVOTDATA("Max of Tmax",'Pivot-Monthly'!$A$3,"Month",$C100,"Year",$D100)</f>
        <v>36.9</v>
      </c>
      <c r="H100" s="37">
        <f t="shared" si="6"/>
        <v>29.9</v>
      </c>
      <c r="I100" s="37">
        <f t="shared" si="7"/>
        <v>21.95</v>
      </c>
      <c r="J100" s="72">
        <f>_xll.TESMTH($G$6:G100,1,$J$1,$J$2,$J$3,$J$4,$A100)</f>
        <v>38.760050121142427</v>
      </c>
      <c r="K100" s="73">
        <f>_xll.TESMTH($F$6:F100,1,$K$1,$K$2,$K$3,$K$4,$A100)</f>
        <v>8.9905596379952577</v>
      </c>
    </row>
    <row r="101" spans="1:11" x14ac:dyDescent="0.25">
      <c r="A101" s="37">
        <v>0</v>
      </c>
      <c r="B101" s="37">
        <v>169</v>
      </c>
      <c r="C101" s="37">
        <v>1</v>
      </c>
      <c r="D101" s="37">
        <f t="shared" si="4"/>
        <v>2002</v>
      </c>
      <c r="E101" s="46">
        <f t="shared" si="5"/>
        <v>37271</v>
      </c>
      <c r="F101" s="37">
        <f>GETPIVOTDATA("Min of Tmin",'Pivot-Monthly'!$A$3,"Month",$C101,"Year",$D101)</f>
        <v>7.6</v>
      </c>
      <c r="G101" s="37">
        <f>GETPIVOTDATA("Max of Tmax",'Pivot-Monthly'!$A$3,"Month",$C101,"Year",$D101)</f>
        <v>34</v>
      </c>
      <c r="H101" s="37">
        <f t="shared" si="6"/>
        <v>26.4</v>
      </c>
      <c r="I101" s="37">
        <f t="shared" si="7"/>
        <v>20.8</v>
      </c>
      <c r="J101" s="72">
        <f>_xll.TESMTH($G$6:G101,1,$J$1,$J$2,$J$3,$J$4,$A101)</f>
        <v>34.715248726315465</v>
      </c>
      <c r="K101" s="73">
        <f>_xll.TESMTH($F$6:F101,1,$K$1,$K$2,$K$3,$K$4,$A101)</f>
        <v>6.8024742523814288</v>
      </c>
    </row>
    <row r="102" spans="1:11" x14ac:dyDescent="0.25">
      <c r="A102" s="37">
        <v>0</v>
      </c>
      <c r="B102" s="37">
        <v>168</v>
      </c>
      <c r="C102" s="37">
        <v>12</v>
      </c>
      <c r="D102" s="37">
        <f t="shared" si="4"/>
        <v>2001</v>
      </c>
      <c r="E102" s="46">
        <f t="shared" si="5"/>
        <v>37240</v>
      </c>
      <c r="F102" s="37">
        <f>GETPIVOTDATA("Min of Tmin",'Pivot-Monthly'!$A$3,"Month",$C102,"Year",$D102)</f>
        <v>10.7</v>
      </c>
      <c r="G102" s="37">
        <f>GETPIVOTDATA("Max of Tmax",'Pivot-Monthly'!$A$3,"Month",$C102,"Year",$D102)</f>
        <v>35.5</v>
      </c>
      <c r="H102" s="37">
        <f t="shared" si="6"/>
        <v>24.8</v>
      </c>
      <c r="I102" s="37">
        <f t="shared" si="7"/>
        <v>23.1</v>
      </c>
      <c r="J102" s="72">
        <f>_xll.TESMTH($G$6:G102,1,$J$1,$J$2,$J$3,$J$4,$A102)</f>
        <v>36.39391229210883</v>
      </c>
      <c r="K102" s="73">
        <f>_xll.TESMTH($F$6:F102,1,$K$1,$K$2,$K$3,$K$4,$A102)</f>
        <v>8.4817968601095508</v>
      </c>
    </row>
    <row r="103" spans="1:11" x14ac:dyDescent="0.25">
      <c r="A103" s="37">
        <v>0</v>
      </c>
      <c r="B103" s="37">
        <v>167</v>
      </c>
      <c r="C103" s="37">
        <v>11</v>
      </c>
      <c r="D103" s="37">
        <f t="shared" si="4"/>
        <v>2001</v>
      </c>
      <c r="E103" s="46">
        <f t="shared" si="5"/>
        <v>37210</v>
      </c>
      <c r="F103" s="37">
        <f>GETPIVOTDATA("Min of Tmin",'Pivot-Monthly'!$A$3,"Month",$C103,"Year",$D103)</f>
        <v>13.6</v>
      </c>
      <c r="G103" s="37">
        <f>GETPIVOTDATA("Max of Tmax",'Pivot-Monthly'!$A$3,"Month",$C103,"Year",$D103)</f>
        <v>38</v>
      </c>
      <c r="H103" s="37">
        <f t="shared" si="6"/>
        <v>24.4</v>
      </c>
      <c r="I103" s="37">
        <f t="shared" si="7"/>
        <v>25.8</v>
      </c>
      <c r="J103" s="72">
        <f>_xll.TESMTH($G$6:G103,1,$J$1,$J$2,$J$3,$J$4,$A103)</f>
        <v>38.087755372838849</v>
      </c>
      <c r="K103" s="73">
        <f>_xll.TESMTH($F$6:F103,1,$K$1,$K$2,$K$3,$K$4,$A103)</f>
        <v>13.401751564605938</v>
      </c>
    </row>
    <row r="104" spans="1:11" x14ac:dyDescent="0.25">
      <c r="A104" s="37">
        <v>0</v>
      </c>
      <c r="B104" s="37">
        <v>166</v>
      </c>
      <c r="C104" s="37">
        <v>10</v>
      </c>
      <c r="D104" s="37">
        <f t="shared" si="4"/>
        <v>2001</v>
      </c>
      <c r="E104" s="46">
        <f t="shared" si="5"/>
        <v>37179</v>
      </c>
      <c r="F104" s="37">
        <f>GETPIVOTDATA("Min of Tmin",'Pivot-Monthly'!$A$3,"Month",$C104,"Year",$D104)</f>
        <v>18</v>
      </c>
      <c r="G104" s="37">
        <f>GETPIVOTDATA("Max of Tmax",'Pivot-Monthly'!$A$3,"Month",$C104,"Year",$D104)</f>
        <v>38.5</v>
      </c>
      <c r="H104" s="37">
        <f t="shared" si="6"/>
        <v>20.5</v>
      </c>
      <c r="I104" s="37">
        <f t="shared" si="7"/>
        <v>28.25</v>
      </c>
      <c r="J104" s="72">
        <f>_xll.TESMTH($G$6:G104,1,$J$1,$J$2,$J$3,$J$4,$A104)</f>
        <v>39.140002226304176</v>
      </c>
      <c r="K104" s="73">
        <f>_xll.TESMTH($F$6:F104,1,$K$1,$K$2,$K$3,$K$4,$A104)</f>
        <v>17.473149667586558</v>
      </c>
    </row>
    <row r="105" spans="1:11" x14ac:dyDescent="0.25">
      <c r="A105" s="37">
        <v>0</v>
      </c>
      <c r="B105" s="37">
        <v>165</v>
      </c>
      <c r="C105" s="37">
        <v>9</v>
      </c>
      <c r="D105" s="37">
        <f t="shared" si="4"/>
        <v>2001</v>
      </c>
      <c r="E105" s="46">
        <f t="shared" si="5"/>
        <v>37149</v>
      </c>
      <c r="F105" s="37">
        <f>GETPIVOTDATA("Min of Tmin",'Pivot-Monthly'!$A$3,"Month",$C105,"Year",$D105)</f>
        <v>22.2</v>
      </c>
      <c r="G105" s="37">
        <f>GETPIVOTDATA("Max of Tmax",'Pivot-Monthly'!$A$3,"Month",$C105,"Year",$D105)</f>
        <v>37.299999999999997</v>
      </c>
      <c r="H105" s="37">
        <f t="shared" si="6"/>
        <v>15.099999999999998</v>
      </c>
      <c r="I105" s="37">
        <f t="shared" si="7"/>
        <v>29.75</v>
      </c>
      <c r="J105" s="72">
        <f>_xll.TESMTH($G$6:G105,1,$J$1,$J$2,$J$3,$J$4,$A105)</f>
        <v>36.48434734116028</v>
      </c>
      <c r="K105" s="73">
        <f>_xll.TESMTH($F$6:F105,1,$K$1,$K$2,$K$3,$K$4,$A105)</f>
        <v>23.650664785464429</v>
      </c>
    </row>
    <row r="106" spans="1:11" x14ac:dyDescent="0.25">
      <c r="A106" s="37">
        <v>0</v>
      </c>
      <c r="B106" s="37">
        <v>164</v>
      </c>
      <c r="C106" s="37">
        <v>8</v>
      </c>
      <c r="D106" s="37">
        <f t="shared" si="4"/>
        <v>2001</v>
      </c>
      <c r="E106" s="46">
        <f t="shared" si="5"/>
        <v>37118</v>
      </c>
      <c r="F106" s="37">
        <f>GETPIVOTDATA("Min of Tmin",'Pivot-Monthly'!$A$3,"Month",$C106,"Year",$D106)</f>
        <v>23.6</v>
      </c>
      <c r="G106" s="37">
        <f>GETPIVOTDATA("Max of Tmax",'Pivot-Monthly'!$A$3,"Month",$C106,"Year",$D106)</f>
        <v>32</v>
      </c>
      <c r="H106" s="37">
        <f t="shared" si="6"/>
        <v>8.3999999999999986</v>
      </c>
      <c r="I106" s="37">
        <f t="shared" si="7"/>
        <v>27.8</v>
      </c>
      <c r="J106" s="72">
        <f>_xll.TESMTH($G$6:G106,1,$J$1,$J$2,$J$3,$J$4,$A106)</f>
        <v>33.770950022750839</v>
      </c>
      <c r="K106" s="73">
        <f>_xll.TESMTH($F$6:F106,1,$K$1,$K$2,$K$3,$K$4,$A106)</f>
        <v>24.10053677097023</v>
      </c>
    </row>
    <row r="107" spans="1:11" x14ac:dyDescent="0.25">
      <c r="A107" s="37">
        <v>0</v>
      </c>
      <c r="B107" s="37">
        <v>163</v>
      </c>
      <c r="C107" s="37">
        <v>7</v>
      </c>
      <c r="D107" s="37">
        <f t="shared" si="4"/>
        <v>2001</v>
      </c>
      <c r="E107" s="46">
        <f t="shared" si="5"/>
        <v>37087</v>
      </c>
      <c r="F107" s="37">
        <f>GETPIVOTDATA("Min of Tmin",'Pivot-Monthly'!$A$3,"Month",$C107,"Year",$D107)</f>
        <v>24</v>
      </c>
      <c r="G107" s="37">
        <f>GETPIVOTDATA("Max of Tmax",'Pivot-Monthly'!$A$3,"Month",$C107,"Year",$D107)</f>
        <v>33.5</v>
      </c>
      <c r="H107" s="37">
        <f t="shared" si="6"/>
        <v>9.5</v>
      </c>
      <c r="I107" s="37">
        <f t="shared" si="7"/>
        <v>28.75</v>
      </c>
      <c r="J107" s="72">
        <f>_xll.TESMTH($G$6:G107,1,$J$1,$J$2,$J$3,$J$4,$A107)</f>
        <v>35.720688825826905</v>
      </c>
      <c r="K107" s="73">
        <f>_xll.TESMTH($F$6:F107,1,$K$1,$K$2,$K$3,$K$4,$A107)</f>
        <v>23.666205711857504</v>
      </c>
    </row>
    <row r="108" spans="1:11" x14ac:dyDescent="0.25">
      <c r="A108" s="37">
        <v>0</v>
      </c>
      <c r="B108" s="37">
        <v>162</v>
      </c>
      <c r="C108" s="37">
        <v>6</v>
      </c>
      <c r="D108" s="37">
        <f t="shared" si="4"/>
        <v>2001</v>
      </c>
      <c r="E108" s="46">
        <f t="shared" si="5"/>
        <v>37057</v>
      </c>
      <c r="F108" s="37">
        <f>GETPIVOTDATA("Min of Tmin",'Pivot-Monthly'!$A$3,"Month",$C108,"Year",$D108)</f>
        <v>22.3</v>
      </c>
      <c r="G108" s="37">
        <f>GETPIVOTDATA("Max of Tmax",'Pivot-Monthly'!$A$3,"Month",$C108,"Year",$D108)</f>
        <v>39</v>
      </c>
      <c r="H108" s="37">
        <f t="shared" si="6"/>
        <v>16.7</v>
      </c>
      <c r="I108" s="37">
        <f t="shared" si="7"/>
        <v>30.65</v>
      </c>
      <c r="J108" s="72">
        <f>_xll.TESMTH($G$6:G108,1,$J$1,$J$2,$J$3,$J$4,$A108)</f>
        <v>40.248356139654888</v>
      </c>
      <c r="K108" s="73">
        <f>_xll.TESMTH($F$6:F108,1,$K$1,$K$2,$K$3,$K$4,$A108)</f>
        <v>24.603634176256652</v>
      </c>
    </row>
    <row r="109" spans="1:11" x14ac:dyDescent="0.25">
      <c r="A109" s="37">
        <v>0</v>
      </c>
      <c r="B109" s="37">
        <v>161</v>
      </c>
      <c r="C109" s="37">
        <v>5</v>
      </c>
      <c r="D109" s="37">
        <f t="shared" si="4"/>
        <v>2001</v>
      </c>
      <c r="E109" s="46">
        <f t="shared" si="5"/>
        <v>37026</v>
      </c>
      <c r="F109" s="37">
        <f>GETPIVOTDATA("Min of Tmin",'Pivot-Monthly'!$A$3,"Month",$C109,"Year",$D109)</f>
        <v>23.7</v>
      </c>
      <c r="G109" s="37">
        <f>GETPIVOTDATA("Max of Tmax",'Pivot-Monthly'!$A$3,"Month",$C109,"Year",$D109)</f>
        <v>42.5</v>
      </c>
      <c r="H109" s="37">
        <f t="shared" si="6"/>
        <v>18.8</v>
      </c>
      <c r="I109" s="37">
        <f t="shared" si="7"/>
        <v>33.1</v>
      </c>
      <c r="J109" s="72">
        <f>_xll.TESMTH($G$6:G109,1,$J$1,$J$2,$J$3,$J$4,$A109)</f>
        <v>43.562025618395644</v>
      </c>
      <c r="K109" s="73">
        <f>_xll.TESMTH($F$6:F109,1,$K$1,$K$2,$K$3,$K$4,$A109)</f>
        <v>22.564145526731785</v>
      </c>
    </row>
    <row r="110" spans="1:11" x14ac:dyDescent="0.25">
      <c r="A110" s="37">
        <v>0</v>
      </c>
      <c r="B110" s="37">
        <v>160</v>
      </c>
      <c r="C110" s="37">
        <v>4</v>
      </c>
      <c r="D110" s="37">
        <f t="shared" si="4"/>
        <v>2001</v>
      </c>
      <c r="E110" s="46">
        <f t="shared" si="5"/>
        <v>36996</v>
      </c>
      <c r="F110" s="37">
        <f>GETPIVOTDATA("Min of Tmin",'Pivot-Monthly'!$A$3,"Month",$C110,"Year",$D110)</f>
        <v>20</v>
      </c>
      <c r="G110" s="37">
        <f>GETPIVOTDATA("Max of Tmax",'Pivot-Monthly'!$A$3,"Month",$C110,"Year",$D110)</f>
        <v>42.6</v>
      </c>
      <c r="H110" s="37">
        <f t="shared" si="6"/>
        <v>22.6</v>
      </c>
      <c r="I110" s="37">
        <f t="shared" si="7"/>
        <v>31.3</v>
      </c>
      <c r="J110" s="72">
        <f>_xll.TESMTH($G$6:G110,1,$J$1,$J$2,$J$3,$J$4,$A110)</f>
        <v>43.390616561695751</v>
      </c>
      <c r="K110" s="73">
        <f>_xll.TESMTH($F$6:F110,1,$K$1,$K$2,$K$3,$K$4,$A110)</f>
        <v>18.929048896048368</v>
      </c>
    </row>
    <row r="111" spans="1:11" x14ac:dyDescent="0.25">
      <c r="A111" s="37">
        <v>0</v>
      </c>
      <c r="B111" s="37">
        <v>159</v>
      </c>
      <c r="C111" s="37">
        <v>3</v>
      </c>
      <c r="D111" s="37">
        <f t="shared" si="4"/>
        <v>2001</v>
      </c>
      <c r="E111" s="46">
        <f t="shared" si="5"/>
        <v>36965</v>
      </c>
      <c r="F111" s="37">
        <f>GETPIVOTDATA("Min of Tmin",'Pivot-Monthly'!$A$3,"Month",$C111,"Year",$D111)</f>
        <v>15.6</v>
      </c>
      <c r="G111" s="37">
        <f>GETPIVOTDATA("Max of Tmax",'Pivot-Monthly'!$A$3,"Month",$C111,"Year",$D111)</f>
        <v>38.299999999999997</v>
      </c>
      <c r="H111" s="37">
        <f t="shared" si="6"/>
        <v>22.699999999999996</v>
      </c>
      <c r="I111" s="37">
        <f t="shared" si="7"/>
        <v>26.95</v>
      </c>
      <c r="J111" s="72">
        <f>_xll.TESMTH($G$6:G111,1,$J$1,$J$2,$J$3,$J$4,$A111)</f>
        <v>40.850581918796998</v>
      </c>
      <c r="K111" s="73">
        <f>_xll.TESMTH($F$6:F111,1,$K$1,$K$2,$K$3,$K$4,$A111)</f>
        <v>15.148800473772438</v>
      </c>
    </row>
    <row r="112" spans="1:11" x14ac:dyDescent="0.25">
      <c r="A112" s="37">
        <v>0</v>
      </c>
      <c r="B112" s="37">
        <v>158</v>
      </c>
      <c r="C112" s="37">
        <v>2</v>
      </c>
      <c r="D112" s="37">
        <f t="shared" si="4"/>
        <v>2001</v>
      </c>
      <c r="E112" s="46">
        <f t="shared" si="5"/>
        <v>36937</v>
      </c>
      <c r="F112" s="37">
        <f>GETPIVOTDATA("Min of Tmin",'Pivot-Monthly'!$A$3,"Month",$C112,"Year",$D112)</f>
        <v>9.6</v>
      </c>
      <c r="G112" s="37">
        <f>GETPIVOTDATA("Max of Tmax",'Pivot-Monthly'!$A$3,"Month",$C112,"Year",$D112)</f>
        <v>35.9</v>
      </c>
      <c r="H112" s="37">
        <f t="shared" si="6"/>
        <v>26.299999999999997</v>
      </c>
      <c r="I112" s="37">
        <f t="shared" si="7"/>
        <v>22.75</v>
      </c>
      <c r="J112" s="72">
        <f>_xll.TESMTH($G$6:G112,1,$J$1,$J$2,$J$3,$J$4,$A112)</f>
        <v>36.95955878050524</v>
      </c>
      <c r="K112" s="73">
        <f>_xll.TESMTH($F$6:F112,1,$K$1,$K$2,$K$3,$K$4,$A112)</f>
        <v>9.3621690445619006</v>
      </c>
    </row>
    <row r="113" spans="1:11" x14ac:dyDescent="0.25">
      <c r="A113" s="37">
        <v>0</v>
      </c>
      <c r="B113" s="37">
        <v>157</v>
      </c>
      <c r="C113" s="37">
        <v>1</v>
      </c>
      <c r="D113" s="37">
        <f t="shared" si="4"/>
        <v>2001</v>
      </c>
      <c r="E113" s="46">
        <f t="shared" si="5"/>
        <v>36906</v>
      </c>
      <c r="F113" s="37">
        <f>GETPIVOTDATA("Min of Tmin",'Pivot-Monthly'!$A$3,"Month",$C113,"Year",$D113)</f>
        <v>6.6</v>
      </c>
      <c r="G113" s="37">
        <f>GETPIVOTDATA("Max of Tmax",'Pivot-Monthly'!$A$3,"Month",$C113,"Year",$D113)</f>
        <v>33.5</v>
      </c>
      <c r="H113" s="37">
        <f t="shared" si="6"/>
        <v>26.9</v>
      </c>
      <c r="I113" s="37">
        <f t="shared" si="7"/>
        <v>20.05</v>
      </c>
      <c r="J113" s="72">
        <f>_xll.TESMTH($G$6:G113,1,$J$1,$J$2,$J$3,$J$4,$A113)</f>
        <v>33.259645911569535</v>
      </c>
      <c r="K113" s="73">
        <f>_xll.TESMTH($F$6:F113,1,$K$1,$K$2,$K$3,$K$4,$A113)</f>
        <v>8.5025401480728942</v>
      </c>
    </row>
    <row r="114" spans="1:11" x14ac:dyDescent="0.25">
      <c r="A114" s="37">
        <v>0</v>
      </c>
      <c r="B114" s="37">
        <v>156</v>
      </c>
      <c r="C114" s="37">
        <v>12</v>
      </c>
      <c r="D114" s="37">
        <f t="shared" si="4"/>
        <v>2000</v>
      </c>
      <c r="E114" s="46">
        <f t="shared" si="5"/>
        <v>36875</v>
      </c>
      <c r="F114" s="37">
        <f>GETPIVOTDATA("Min of Tmin",'Pivot-Monthly'!$A$3,"Month",$C114,"Year",$D114)</f>
        <v>9.8000000000000007</v>
      </c>
      <c r="G114" s="37">
        <f>GETPIVOTDATA("Max of Tmax",'Pivot-Monthly'!$A$3,"Month",$C114,"Year",$D114)</f>
        <v>36.799999999999997</v>
      </c>
      <c r="H114" s="37">
        <f t="shared" si="6"/>
        <v>26.999999999999996</v>
      </c>
      <c r="I114" s="37">
        <f t="shared" si="7"/>
        <v>23.299999999999997</v>
      </c>
      <c r="J114" s="72">
        <f>_xll.TESMTH($G$6:G114,1,$J$1,$J$2,$J$3,$J$4,$A114)</f>
        <v>35.050785595192693</v>
      </c>
      <c r="K114" s="73">
        <f>_xll.TESMTH($F$6:F114,1,$K$1,$K$2,$K$3,$K$4,$A114)</f>
        <v>8.7773270585344569</v>
      </c>
    </row>
    <row r="115" spans="1:11" x14ac:dyDescent="0.25">
      <c r="A115" s="37">
        <v>0</v>
      </c>
      <c r="B115" s="37">
        <v>155</v>
      </c>
      <c r="C115" s="37">
        <v>11</v>
      </c>
      <c r="D115" s="37">
        <f t="shared" si="4"/>
        <v>2000</v>
      </c>
      <c r="E115" s="46">
        <f t="shared" si="5"/>
        <v>36845</v>
      </c>
      <c r="F115" s="37">
        <f>GETPIVOTDATA("Min of Tmin",'Pivot-Monthly'!$A$3,"Month",$C115,"Year",$D115)</f>
        <v>13</v>
      </c>
      <c r="G115" s="37">
        <f>GETPIVOTDATA("Max of Tmax",'Pivot-Monthly'!$A$3,"Month",$C115,"Year",$D115)</f>
        <v>38.1</v>
      </c>
      <c r="H115" s="37">
        <f t="shared" si="6"/>
        <v>25.1</v>
      </c>
      <c r="I115" s="37">
        <f t="shared" si="7"/>
        <v>25.55</v>
      </c>
      <c r="J115" s="72">
        <f>_xll.TESMTH($G$6:G115,1,$J$1,$J$2,$J$3,$J$4,$A115)</f>
        <v>37.099197263444687</v>
      </c>
      <c r="K115" s="73">
        <f>_xll.TESMTH($F$6:F115,1,$K$1,$K$2,$K$3,$K$4,$A115)</f>
        <v>12.712956915211189</v>
      </c>
    </row>
    <row r="116" spans="1:11" x14ac:dyDescent="0.25">
      <c r="A116" s="37">
        <v>0</v>
      </c>
      <c r="B116" s="37">
        <v>154</v>
      </c>
      <c r="C116" s="37">
        <v>10</v>
      </c>
      <c r="D116" s="37">
        <f t="shared" si="4"/>
        <v>2000</v>
      </c>
      <c r="E116" s="46">
        <f t="shared" si="5"/>
        <v>36814</v>
      </c>
      <c r="F116" s="37">
        <f>GETPIVOTDATA("Min of Tmin",'Pivot-Monthly'!$A$3,"Month",$C116,"Year",$D116)</f>
        <v>18.3</v>
      </c>
      <c r="G116" s="37">
        <f>GETPIVOTDATA("Max of Tmax",'Pivot-Monthly'!$A$3,"Month",$C116,"Year",$D116)</f>
        <v>40.200000000000003</v>
      </c>
      <c r="H116" s="37">
        <f t="shared" si="6"/>
        <v>21.900000000000002</v>
      </c>
      <c r="I116" s="37">
        <f t="shared" si="7"/>
        <v>29.25</v>
      </c>
      <c r="J116" s="72">
        <f>_xll.TESMTH($G$6:G116,1,$J$1,$J$2,$J$3,$J$4,$A116)</f>
        <v>38.183688029017141</v>
      </c>
      <c r="K116" s="73">
        <f>_xll.TESMTH($F$6:F116,1,$K$1,$K$2,$K$3,$K$4,$A116)</f>
        <v>16.692781566612656</v>
      </c>
    </row>
    <row r="117" spans="1:11" x14ac:dyDescent="0.25">
      <c r="A117" s="37">
        <v>0</v>
      </c>
      <c r="B117" s="37">
        <v>153</v>
      </c>
      <c r="C117" s="37">
        <v>9</v>
      </c>
      <c r="D117" s="37">
        <f t="shared" si="4"/>
        <v>2000</v>
      </c>
      <c r="E117" s="46">
        <f t="shared" si="5"/>
        <v>36784</v>
      </c>
      <c r="F117" s="37">
        <f>GETPIVOTDATA("Min of Tmin",'Pivot-Monthly'!$A$3,"Month",$C117,"Year",$D117)</f>
        <v>22</v>
      </c>
      <c r="G117" s="37">
        <f>GETPIVOTDATA("Max of Tmax",'Pivot-Monthly'!$A$3,"Month",$C117,"Year",$D117)</f>
        <v>39.1</v>
      </c>
      <c r="H117" s="37">
        <f t="shared" si="6"/>
        <v>17.100000000000001</v>
      </c>
      <c r="I117" s="37">
        <f t="shared" si="7"/>
        <v>30.55</v>
      </c>
      <c r="J117" s="72">
        <f>_xll.TESMTH($G$6:G117,1,$J$1,$J$2,$J$3,$J$4,$A117)</f>
        <v>36.063439440634816</v>
      </c>
      <c r="K117" s="73">
        <f>_xll.TESMTH($F$6:F117,1,$K$1,$K$2,$K$3,$K$4,$A117)</f>
        <v>23.229396920724763</v>
      </c>
    </row>
    <row r="118" spans="1:11" x14ac:dyDescent="0.25">
      <c r="A118" s="37">
        <v>0</v>
      </c>
      <c r="B118" s="37">
        <v>152</v>
      </c>
      <c r="C118" s="37">
        <v>8</v>
      </c>
      <c r="D118" s="37">
        <f t="shared" si="4"/>
        <v>2000</v>
      </c>
      <c r="E118" s="46">
        <f t="shared" si="5"/>
        <v>36753</v>
      </c>
      <c r="F118" s="37">
        <f>GETPIVOTDATA("Min of Tmin",'Pivot-Monthly'!$A$3,"Month",$C118,"Year",$D118)</f>
        <v>23.5</v>
      </c>
      <c r="G118" s="37">
        <f>GETPIVOTDATA("Max of Tmax",'Pivot-Monthly'!$A$3,"Month",$C118,"Year",$D118)</f>
        <v>34.9</v>
      </c>
      <c r="H118" s="37">
        <f t="shared" si="6"/>
        <v>11.399999999999999</v>
      </c>
      <c r="I118" s="37">
        <f t="shared" si="7"/>
        <v>29.2</v>
      </c>
      <c r="J118" s="72">
        <f>_xll.TESMTH($G$6:G118,1,$J$1,$J$2,$J$3,$J$4,$A118)</f>
        <v>33.31730427814486</v>
      </c>
      <c r="K118" s="73">
        <f>_xll.TESMTH($F$6:F118,1,$K$1,$K$2,$K$3,$K$4,$A118)</f>
        <v>23.808676240240814</v>
      </c>
    </row>
    <row r="119" spans="1:11" x14ac:dyDescent="0.25">
      <c r="A119" s="37">
        <v>0</v>
      </c>
      <c r="B119" s="37">
        <v>151</v>
      </c>
      <c r="C119" s="37">
        <v>7</v>
      </c>
      <c r="D119" s="37">
        <f t="shared" si="4"/>
        <v>2000</v>
      </c>
      <c r="E119" s="46">
        <f t="shared" si="5"/>
        <v>36722</v>
      </c>
      <c r="F119" s="37">
        <f>GETPIVOTDATA("Min of Tmin",'Pivot-Monthly'!$A$3,"Month",$C119,"Year",$D119)</f>
        <v>17.600000000000001</v>
      </c>
      <c r="G119" s="37">
        <f>GETPIVOTDATA("Max of Tmax",'Pivot-Monthly'!$A$3,"Month",$C119,"Year",$D119)</f>
        <v>34.5</v>
      </c>
      <c r="H119" s="37">
        <f t="shared" si="6"/>
        <v>16.899999999999999</v>
      </c>
      <c r="I119" s="37">
        <f t="shared" si="7"/>
        <v>26.05</v>
      </c>
      <c r="J119" s="72">
        <f>_xll.TESMTH($G$6:G119,1,$J$1,$J$2,$J$3,$J$4,$A119)</f>
        <v>35.626189361333068</v>
      </c>
      <c r="K119" s="73">
        <f>_xll.TESMTH($F$6:F119,1,$K$1,$K$2,$K$3,$K$4,$A119)</f>
        <v>23.546910236023297</v>
      </c>
    </row>
    <row r="120" spans="1:11" x14ac:dyDescent="0.25">
      <c r="A120" s="37">
        <v>0</v>
      </c>
      <c r="B120" s="37">
        <v>150</v>
      </c>
      <c r="C120" s="37">
        <v>6</v>
      </c>
      <c r="D120" s="37">
        <f t="shared" si="4"/>
        <v>2000</v>
      </c>
      <c r="E120" s="46">
        <f t="shared" si="5"/>
        <v>36692</v>
      </c>
      <c r="F120" s="37">
        <f>GETPIVOTDATA("Min of Tmin",'Pivot-Monthly'!$A$3,"Month",$C120,"Year",$D120)</f>
        <v>23</v>
      </c>
      <c r="G120" s="37">
        <f>GETPIVOTDATA("Max of Tmax",'Pivot-Monthly'!$A$3,"Month",$C120,"Year",$D120)</f>
        <v>40.200000000000003</v>
      </c>
      <c r="H120" s="37">
        <f t="shared" si="6"/>
        <v>17.200000000000003</v>
      </c>
      <c r="I120" s="37">
        <f t="shared" si="7"/>
        <v>31.6</v>
      </c>
      <c r="J120" s="72">
        <f>_xll.TESMTH($G$6:G120,1,$J$1,$J$2,$J$3,$J$4,$A120)</f>
        <v>40.435986411722212</v>
      </c>
      <c r="K120" s="73">
        <f>_xll.TESMTH($F$6:F120,1,$K$1,$K$2,$K$3,$K$4,$A120)</f>
        <v>20.433613909034353</v>
      </c>
    </row>
    <row r="121" spans="1:11" x14ac:dyDescent="0.25">
      <c r="A121" s="37">
        <v>0</v>
      </c>
      <c r="B121" s="37">
        <v>149</v>
      </c>
      <c r="C121" s="37">
        <v>5</v>
      </c>
      <c r="D121" s="37">
        <f t="shared" si="4"/>
        <v>2000</v>
      </c>
      <c r="E121" s="46">
        <f t="shared" si="5"/>
        <v>36661</v>
      </c>
      <c r="F121" s="37">
        <f>GETPIVOTDATA("Min of Tmin",'Pivot-Monthly'!$A$3,"Month",$C121,"Year",$D121)</f>
        <v>22</v>
      </c>
      <c r="G121" s="37">
        <f>GETPIVOTDATA("Max of Tmax",'Pivot-Monthly'!$A$3,"Month",$C121,"Year",$D121)</f>
        <v>40</v>
      </c>
      <c r="H121" s="37">
        <f t="shared" si="6"/>
        <v>18</v>
      </c>
      <c r="I121" s="37">
        <f t="shared" si="7"/>
        <v>31</v>
      </c>
      <c r="J121" s="72">
        <f>_xll.TESMTH($G$6:G121,1,$J$1,$J$2,$J$3,$J$4,$A121)</f>
        <v>43.940324399850454</v>
      </c>
      <c r="K121" s="73">
        <f>_xll.TESMTH($F$6:F121,1,$K$1,$K$2,$K$3,$K$4,$A121)</f>
        <v>21.505763471836701</v>
      </c>
    </row>
    <row r="122" spans="1:11" x14ac:dyDescent="0.25">
      <c r="A122" s="37">
        <v>0</v>
      </c>
      <c r="B122" s="37">
        <v>148</v>
      </c>
      <c r="C122" s="37">
        <v>4</v>
      </c>
      <c r="D122" s="37">
        <f t="shared" si="4"/>
        <v>2000</v>
      </c>
      <c r="E122" s="46">
        <f t="shared" si="5"/>
        <v>36631</v>
      </c>
      <c r="F122" s="37">
        <f>GETPIVOTDATA("Min of Tmin",'Pivot-Monthly'!$A$3,"Month",$C122,"Year",$D122)</f>
        <v>20.5</v>
      </c>
      <c r="G122" s="37">
        <f>GETPIVOTDATA("Max of Tmax",'Pivot-Monthly'!$A$3,"Month",$C122,"Year",$D122)</f>
        <v>42.1</v>
      </c>
      <c r="H122" s="37">
        <f t="shared" si="6"/>
        <v>21.6</v>
      </c>
      <c r="I122" s="37">
        <f t="shared" si="7"/>
        <v>31.3</v>
      </c>
      <c r="J122" s="72">
        <f>_xll.TESMTH($G$6:G122,1,$J$1,$J$2,$J$3,$J$4,$A122)</f>
        <v>43.430434552156079</v>
      </c>
      <c r="K122" s="73">
        <f>_xll.TESMTH($F$6:F122,1,$K$1,$K$2,$K$3,$K$4,$A122)</f>
        <v>17.814038680247155</v>
      </c>
    </row>
    <row r="123" spans="1:11" x14ac:dyDescent="0.25">
      <c r="A123" s="37">
        <v>0</v>
      </c>
      <c r="B123" s="37">
        <v>147</v>
      </c>
      <c r="C123" s="37">
        <v>3</v>
      </c>
      <c r="D123" s="37">
        <f t="shared" si="4"/>
        <v>2000</v>
      </c>
      <c r="E123" s="46">
        <f t="shared" si="5"/>
        <v>36600</v>
      </c>
      <c r="F123" s="37">
        <f>GETPIVOTDATA("Min of Tmin",'Pivot-Monthly'!$A$3,"Month",$C123,"Year",$D123)</f>
        <v>13.6</v>
      </c>
      <c r="G123" s="37">
        <f>GETPIVOTDATA("Max of Tmax",'Pivot-Monthly'!$A$3,"Month",$C123,"Year",$D123)</f>
        <v>41.3</v>
      </c>
      <c r="H123" s="37">
        <f t="shared" si="6"/>
        <v>27.699999999999996</v>
      </c>
      <c r="I123" s="37">
        <f t="shared" si="7"/>
        <v>27.45</v>
      </c>
      <c r="J123" s="72">
        <f>_xll.TESMTH($G$6:G123,1,$J$1,$J$2,$J$3,$J$4,$A123)</f>
        <v>40.598428699927659</v>
      </c>
      <c r="K123" s="73">
        <f>_xll.TESMTH($F$6:F123,1,$K$1,$K$2,$K$3,$K$4,$A123)</f>
        <v>15.0220507448922</v>
      </c>
    </row>
    <row r="124" spans="1:11" x14ac:dyDescent="0.25">
      <c r="A124" s="37">
        <v>0</v>
      </c>
      <c r="B124" s="37">
        <v>146</v>
      </c>
      <c r="C124" s="37">
        <v>2</v>
      </c>
      <c r="D124" s="37">
        <f t="shared" si="4"/>
        <v>2000</v>
      </c>
      <c r="E124" s="46">
        <f t="shared" si="5"/>
        <v>36571</v>
      </c>
      <c r="F124" s="37">
        <f>GETPIVOTDATA("Min of Tmin",'Pivot-Monthly'!$A$3,"Month",$C124,"Year",$D124)</f>
        <v>9.1</v>
      </c>
      <c r="G124" s="37">
        <f>GETPIVOTDATA("Max of Tmax",'Pivot-Monthly'!$A$3,"Month",$C124,"Year",$D124)</f>
        <v>38</v>
      </c>
      <c r="H124" s="37">
        <f t="shared" si="6"/>
        <v>28.9</v>
      </c>
      <c r="I124" s="37">
        <f t="shared" si="7"/>
        <v>23.55</v>
      </c>
      <c r="J124" s="72">
        <f>_xll.TESMTH($G$6:G124,1,$J$1,$J$2,$J$3,$J$4,$A124)</f>
        <v>37.230476793219005</v>
      </c>
      <c r="K124" s="73">
        <f>_xll.TESMTH($F$6:F124,1,$K$1,$K$2,$K$3,$K$4,$A124)</f>
        <v>8.6225027458098857</v>
      </c>
    </row>
    <row r="125" spans="1:11" x14ac:dyDescent="0.25">
      <c r="A125" s="37">
        <v>0</v>
      </c>
      <c r="B125" s="37">
        <v>145</v>
      </c>
      <c r="C125" s="37">
        <v>1</v>
      </c>
      <c r="D125" s="37">
        <f t="shared" si="4"/>
        <v>2000</v>
      </c>
      <c r="E125" s="46">
        <f t="shared" si="5"/>
        <v>36540</v>
      </c>
      <c r="F125" s="37">
        <f>GETPIVOTDATA("Min of Tmin",'Pivot-Monthly'!$A$3,"Month",$C125,"Year",$D125)</f>
        <v>8.5</v>
      </c>
      <c r="G125" s="37">
        <f>GETPIVOTDATA("Max of Tmax",'Pivot-Monthly'!$A$3,"Month",$C125,"Year",$D125)</f>
        <v>35.1</v>
      </c>
      <c r="H125" s="37">
        <f t="shared" si="6"/>
        <v>26.6</v>
      </c>
      <c r="I125" s="37">
        <f t="shared" si="7"/>
        <v>21.8</v>
      </c>
      <c r="J125" s="72">
        <f>_xll.TESMTH($G$6:G125,1,$J$1,$J$2,$J$3,$J$4,$A125)</f>
        <v>33.866421284567153</v>
      </c>
      <c r="K125" s="73">
        <f>_xll.TESMTH($F$6:F125,1,$K$1,$K$2,$K$3,$K$4,$A125)</f>
        <v>7.7438671339803573</v>
      </c>
    </row>
    <row r="126" spans="1:11" x14ac:dyDescent="0.25">
      <c r="A126" s="37">
        <v>0</v>
      </c>
      <c r="B126" s="37">
        <v>144</v>
      </c>
      <c r="C126" s="37">
        <v>12</v>
      </c>
      <c r="D126" s="37">
        <f t="shared" si="4"/>
        <v>1999</v>
      </c>
      <c r="E126" s="46">
        <f t="shared" si="5"/>
        <v>36509</v>
      </c>
      <c r="F126" s="37">
        <f>GETPIVOTDATA("Min of Tmin",'Pivot-Monthly'!$A$3,"Month",$C126,"Year",$D126)</f>
        <v>7.5</v>
      </c>
      <c r="G126" s="37">
        <f>GETPIVOTDATA("Max of Tmax",'Pivot-Monthly'!$A$3,"Month",$C126,"Year",$D126)</f>
        <v>34</v>
      </c>
      <c r="H126" s="37">
        <f t="shared" si="6"/>
        <v>26.5</v>
      </c>
      <c r="I126" s="37">
        <f t="shared" si="7"/>
        <v>20.75</v>
      </c>
      <c r="J126" s="72">
        <f>_xll.TESMTH($G$6:G126,1,$J$1,$J$2,$J$3,$J$4,$A126)</f>
        <v>35.931672567002536</v>
      </c>
      <c r="K126" s="73">
        <f>_xll.TESMTH($F$6:F126,1,$K$1,$K$2,$K$3,$K$4,$A126)</f>
        <v>9.9173669508925073</v>
      </c>
    </row>
    <row r="127" spans="1:11" x14ac:dyDescent="0.25">
      <c r="A127" s="37">
        <v>0</v>
      </c>
      <c r="B127" s="37">
        <v>143</v>
      </c>
      <c r="C127" s="37">
        <v>11</v>
      </c>
      <c r="D127" s="37">
        <f t="shared" si="4"/>
        <v>1999</v>
      </c>
      <c r="E127" s="46">
        <f t="shared" si="5"/>
        <v>36479</v>
      </c>
      <c r="F127" s="37">
        <f>GETPIVOTDATA("Min of Tmin",'Pivot-Monthly'!$A$3,"Month",$C127,"Year",$D127)</f>
        <v>11.2</v>
      </c>
      <c r="G127" s="37">
        <f>GETPIVOTDATA("Max of Tmax",'Pivot-Monthly'!$A$3,"Month",$C127,"Year",$D127)</f>
        <v>35.5</v>
      </c>
      <c r="H127" s="37">
        <f t="shared" si="6"/>
        <v>24.3</v>
      </c>
      <c r="I127" s="37">
        <f t="shared" si="7"/>
        <v>23.35</v>
      </c>
      <c r="J127" s="72">
        <f>_xll.TESMTH($G$6:G127,1,$J$1,$J$2,$J$3,$J$4,$A127)</f>
        <v>37.47543831938971</v>
      </c>
      <c r="K127" s="73">
        <f>_xll.TESMTH($F$6:F127,1,$K$1,$K$2,$K$3,$K$4,$A127)</f>
        <v>11.479061152666677</v>
      </c>
    </row>
    <row r="128" spans="1:11" x14ac:dyDescent="0.25">
      <c r="A128" s="37">
        <v>0</v>
      </c>
      <c r="B128" s="37">
        <v>142</v>
      </c>
      <c r="C128" s="37">
        <v>10</v>
      </c>
      <c r="D128" s="37">
        <f t="shared" si="4"/>
        <v>1999</v>
      </c>
      <c r="E128" s="46">
        <f t="shared" si="5"/>
        <v>36448</v>
      </c>
      <c r="F128" s="37">
        <f>GETPIVOTDATA("Min of Tmin",'Pivot-Monthly'!$A$3,"Month",$C128,"Year",$D128)</f>
        <v>15</v>
      </c>
      <c r="G128" s="37">
        <f>GETPIVOTDATA("Max of Tmax",'Pivot-Monthly'!$A$3,"Month",$C128,"Year",$D128)</f>
        <v>37.200000000000003</v>
      </c>
      <c r="H128" s="37">
        <f t="shared" si="6"/>
        <v>22.200000000000003</v>
      </c>
      <c r="I128" s="37">
        <f t="shared" si="7"/>
        <v>26.1</v>
      </c>
      <c r="J128" s="72">
        <f>_xll.TESMTH($G$6:G128,1,$J$1,$J$2,$J$3,$J$4,$A128)</f>
        <v>38.313907643910859</v>
      </c>
      <c r="K128" s="73">
        <f>_xll.TESMTH($F$6:F128,1,$K$1,$K$2,$K$3,$K$4,$A128)</f>
        <v>14.781681975406643</v>
      </c>
    </row>
    <row r="129" spans="1:11" x14ac:dyDescent="0.25">
      <c r="A129" s="37">
        <v>0</v>
      </c>
      <c r="B129" s="37">
        <v>141</v>
      </c>
      <c r="C129" s="37">
        <v>9</v>
      </c>
      <c r="D129" s="37">
        <f t="shared" si="4"/>
        <v>1999</v>
      </c>
      <c r="E129" s="46">
        <f t="shared" si="5"/>
        <v>36418</v>
      </c>
      <c r="F129" s="37">
        <f>GETPIVOTDATA("Min of Tmin",'Pivot-Monthly'!$A$3,"Month",$C129,"Year",$D129)</f>
        <v>22.7</v>
      </c>
      <c r="G129" s="37">
        <f>GETPIVOTDATA("Max of Tmax",'Pivot-Monthly'!$A$3,"Month",$C129,"Year",$D129)</f>
        <v>36.5</v>
      </c>
      <c r="H129" s="37">
        <f t="shared" si="6"/>
        <v>13.8</v>
      </c>
      <c r="I129" s="37">
        <f t="shared" si="7"/>
        <v>29.6</v>
      </c>
      <c r="J129" s="72">
        <f>_xll.TESMTH($G$6:G129,1,$J$1,$J$2,$J$3,$J$4,$A129)</f>
        <v>35.961290108302975</v>
      </c>
      <c r="K129" s="73">
        <f>_xll.TESMTH($F$6:F129,1,$K$1,$K$2,$K$3,$K$4,$A129)</f>
        <v>19.410113507809253</v>
      </c>
    </row>
    <row r="130" spans="1:11" x14ac:dyDescent="0.25">
      <c r="A130" s="37">
        <v>0</v>
      </c>
      <c r="B130" s="37">
        <v>140</v>
      </c>
      <c r="C130" s="37">
        <v>8</v>
      </c>
      <c r="D130" s="37">
        <f t="shared" si="4"/>
        <v>1999</v>
      </c>
      <c r="E130" s="46">
        <f t="shared" si="5"/>
        <v>36387</v>
      </c>
      <c r="F130" s="37">
        <f>GETPIVOTDATA("Min of Tmin",'Pivot-Monthly'!$A$3,"Month",$C130,"Year",$D130)</f>
        <v>23</v>
      </c>
      <c r="G130" s="37">
        <f>GETPIVOTDATA("Max of Tmax",'Pivot-Monthly'!$A$3,"Month",$C130,"Year",$D130)</f>
        <v>33.299999999999997</v>
      </c>
      <c r="H130" s="37">
        <f t="shared" si="6"/>
        <v>10.299999999999997</v>
      </c>
      <c r="I130" s="37">
        <f t="shared" si="7"/>
        <v>28.15</v>
      </c>
      <c r="J130" s="72">
        <f>_xll.TESMTH($G$6:G130,1,$J$1,$J$2,$J$3,$J$4,$A130)</f>
        <v>32.813047630030603</v>
      </c>
      <c r="K130" s="73">
        <f>_xll.TESMTH($F$6:F130,1,$K$1,$K$2,$K$3,$K$4,$A130)</f>
        <v>22.583640782435499</v>
      </c>
    </row>
    <row r="131" spans="1:11" x14ac:dyDescent="0.25">
      <c r="A131" s="37">
        <v>0</v>
      </c>
      <c r="B131" s="37">
        <v>139</v>
      </c>
      <c r="C131" s="37">
        <v>7</v>
      </c>
      <c r="D131" s="37">
        <f t="shared" si="4"/>
        <v>1999</v>
      </c>
      <c r="E131" s="46">
        <f t="shared" si="5"/>
        <v>36356</v>
      </c>
      <c r="F131" s="37">
        <f>GETPIVOTDATA("Min of Tmin",'Pivot-Monthly'!$A$3,"Month",$C131,"Year",$D131)</f>
        <v>24.4</v>
      </c>
      <c r="G131" s="37">
        <f>GETPIVOTDATA("Max of Tmax",'Pivot-Monthly'!$A$3,"Month",$C131,"Year",$D131)</f>
        <v>36.5</v>
      </c>
      <c r="H131" s="37">
        <f t="shared" si="6"/>
        <v>12.100000000000001</v>
      </c>
      <c r="I131" s="37">
        <f t="shared" si="7"/>
        <v>30.45</v>
      </c>
      <c r="J131" s="72">
        <f>_xll.TESMTH($G$6:G131,1,$J$1,$J$2,$J$3,$J$4,$A131)</f>
        <v>34.634554122409888</v>
      </c>
      <c r="K131" s="73">
        <f>_xll.TESMTH($F$6:F131,1,$K$1,$K$2,$K$3,$K$4,$A131)</f>
        <v>22.115620183007206</v>
      </c>
    </row>
    <row r="132" spans="1:11" x14ac:dyDescent="0.25">
      <c r="A132" s="37">
        <v>0</v>
      </c>
      <c r="B132" s="37">
        <v>138</v>
      </c>
      <c r="C132" s="37">
        <v>6</v>
      </c>
      <c r="D132" s="37">
        <f t="shared" si="4"/>
        <v>1999</v>
      </c>
      <c r="E132" s="46">
        <f t="shared" si="5"/>
        <v>36326</v>
      </c>
      <c r="F132" s="37">
        <f>GETPIVOTDATA("Min of Tmin",'Pivot-Monthly'!$A$3,"Month",$C132,"Year",$D132)</f>
        <v>24</v>
      </c>
      <c r="G132" s="37">
        <f>GETPIVOTDATA("Max of Tmax",'Pivot-Monthly'!$A$3,"Month",$C132,"Year",$D132)</f>
        <v>37.299999999999997</v>
      </c>
      <c r="H132" s="37">
        <f t="shared" si="6"/>
        <v>13.299999999999997</v>
      </c>
      <c r="I132" s="37">
        <f t="shared" si="7"/>
        <v>30.65</v>
      </c>
      <c r="J132" s="72">
        <f>_xll.TESMTH($G$6:G132,1,$J$1,$J$2,$J$3,$J$4,$A132)</f>
        <v>39.819874674225936</v>
      </c>
      <c r="K132" s="73">
        <f>_xll.TESMTH($F$6:F132,1,$K$1,$K$2,$K$3,$K$4,$A132)</f>
        <v>24.50644600828997</v>
      </c>
    </row>
    <row r="133" spans="1:11" x14ac:dyDescent="0.25">
      <c r="A133" s="37">
        <v>0</v>
      </c>
      <c r="B133" s="37">
        <v>137</v>
      </c>
      <c r="C133" s="37">
        <v>5</v>
      </c>
      <c r="D133" s="37">
        <f t="shared" si="4"/>
        <v>1999</v>
      </c>
      <c r="E133" s="46">
        <f t="shared" si="5"/>
        <v>36295</v>
      </c>
      <c r="F133" s="37">
        <f>GETPIVOTDATA("Min of Tmin",'Pivot-Monthly'!$A$3,"Month",$C133,"Year",$D133)</f>
        <v>23</v>
      </c>
      <c r="G133" s="37">
        <f>GETPIVOTDATA("Max of Tmax",'Pivot-Monthly'!$A$3,"Month",$C133,"Year",$D133)</f>
        <v>40.6</v>
      </c>
      <c r="H133" s="37">
        <f t="shared" si="6"/>
        <v>17.600000000000001</v>
      </c>
      <c r="I133" s="37">
        <f t="shared" si="7"/>
        <v>31.8</v>
      </c>
      <c r="J133" s="72">
        <f>_xll.TESMTH($G$6:G133,1,$J$1,$J$2,$J$3,$J$4,$A133)</f>
        <v>42.526335565278508</v>
      </c>
      <c r="K133" s="73">
        <f>_xll.TESMTH($F$6:F133,1,$K$1,$K$2,$K$3,$K$4,$A133)</f>
        <v>23.670171384059227</v>
      </c>
    </row>
    <row r="134" spans="1:11" x14ac:dyDescent="0.25">
      <c r="A134" s="37">
        <v>0</v>
      </c>
      <c r="B134" s="37">
        <v>136</v>
      </c>
      <c r="C134" s="37">
        <v>4</v>
      </c>
      <c r="D134" s="37">
        <f t="shared" ref="D134:D197" si="8">1988+INT((B134-1)/12)</f>
        <v>1999</v>
      </c>
      <c r="E134" s="46">
        <f t="shared" ref="E134:E197" si="9">DATE(D134,C134,15)</f>
        <v>36265</v>
      </c>
      <c r="F134" s="37">
        <f>GETPIVOTDATA("Min of Tmin",'Pivot-Monthly'!$A$3,"Month",$C134,"Year",$D134)</f>
        <v>16.7</v>
      </c>
      <c r="G134" s="37">
        <f>GETPIVOTDATA("Max of Tmax",'Pivot-Monthly'!$A$3,"Month",$C134,"Year",$D134)</f>
        <v>43.5</v>
      </c>
      <c r="H134" s="37">
        <f t="shared" ref="H134:H197" si="10">G134-F134</f>
        <v>26.8</v>
      </c>
      <c r="I134" s="37">
        <f t="shared" ref="I134:I197" si="11">(F134+G134)/2</f>
        <v>30.1</v>
      </c>
      <c r="J134" s="72">
        <f>_xll.TESMTH($G$6:G134,1,$J$1,$J$2,$J$3,$J$4,$A134)</f>
        <v>42.491579142691549</v>
      </c>
      <c r="K134" s="73">
        <f>_xll.TESMTH($F$6:F134,1,$K$1,$K$2,$K$3,$K$4,$A134)</f>
        <v>19.288140618411216</v>
      </c>
    </row>
    <row r="135" spans="1:11" x14ac:dyDescent="0.25">
      <c r="A135" s="37">
        <v>0</v>
      </c>
      <c r="B135" s="37">
        <v>135</v>
      </c>
      <c r="C135" s="37">
        <v>3</v>
      </c>
      <c r="D135" s="37">
        <f t="shared" si="8"/>
        <v>1999</v>
      </c>
      <c r="E135" s="46">
        <f t="shared" si="9"/>
        <v>36234</v>
      </c>
      <c r="F135" s="37">
        <f>GETPIVOTDATA("Min of Tmin",'Pivot-Monthly'!$A$3,"Month",$C135,"Year",$D135)</f>
        <v>12</v>
      </c>
      <c r="G135" s="37">
        <f>GETPIVOTDATA("Max of Tmax",'Pivot-Monthly'!$A$3,"Month",$C135,"Year",$D135)</f>
        <v>43</v>
      </c>
      <c r="H135" s="37">
        <f t="shared" si="10"/>
        <v>31</v>
      </c>
      <c r="I135" s="37">
        <f t="shared" si="11"/>
        <v>27.5</v>
      </c>
      <c r="J135" s="72">
        <f>_xll.TESMTH($G$6:G135,1,$J$1,$J$2,$J$3,$J$4,$A135)</f>
        <v>40.189815159267091</v>
      </c>
      <c r="K135" s="73">
        <f>_xll.TESMTH($F$6:F135,1,$K$1,$K$2,$K$3,$K$4,$A135)</f>
        <v>13.533647690532952</v>
      </c>
    </row>
    <row r="136" spans="1:11" x14ac:dyDescent="0.25">
      <c r="A136" s="37">
        <v>0</v>
      </c>
      <c r="B136" s="37">
        <v>134</v>
      </c>
      <c r="C136" s="37">
        <v>2</v>
      </c>
      <c r="D136" s="37">
        <f t="shared" si="8"/>
        <v>1999</v>
      </c>
      <c r="E136" s="46">
        <f t="shared" si="9"/>
        <v>36206</v>
      </c>
      <c r="F136" s="37">
        <f>GETPIVOTDATA("Min of Tmin",'Pivot-Monthly'!$A$3,"Month",$C136,"Year",$D136)</f>
        <v>8.8000000000000007</v>
      </c>
      <c r="G136" s="37">
        <f>GETPIVOTDATA("Max of Tmax",'Pivot-Monthly'!$A$3,"Month",$C136,"Year",$D136)</f>
        <v>37.200000000000003</v>
      </c>
      <c r="H136" s="37">
        <f t="shared" si="10"/>
        <v>28.400000000000002</v>
      </c>
      <c r="I136" s="37">
        <f t="shared" si="11"/>
        <v>23</v>
      </c>
      <c r="J136" s="72">
        <f>_xll.TESMTH($G$6:G136,1,$J$1,$J$2,$J$3,$J$4,$A136)</f>
        <v>37.108369733051163</v>
      </c>
      <c r="K136" s="73">
        <f>_xll.TESMTH($F$6:F136,1,$K$1,$K$2,$K$3,$K$4,$A136)</f>
        <v>7.7503929279100241</v>
      </c>
    </row>
    <row r="137" spans="1:11" x14ac:dyDescent="0.25">
      <c r="A137" s="37">
        <v>0</v>
      </c>
      <c r="B137" s="37">
        <v>133</v>
      </c>
      <c r="C137" s="37">
        <v>1</v>
      </c>
      <c r="D137" s="37">
        <f t="shared" si="8"/>
        <v>1999</v>
      </c>
      <c r="E137" s="46">
        <f t="shared" si="9"/>
        <v>36175</v>
      </c>
      <c r="F137" s="37">
        <f>GETPIVOTDATA("Min of Tmin",'Pivot-Monthly'!$A$3,"Month",$C137,"Year",$D137)</f>
        <v>5.3</v>
      </c>
      <c r="G137" s="37">
        <f>GETPIVOTDATA("Max of Tmax",'Pivot-Monthly'!$A$3,"Month",$C137,"Year",$D137)</f>
        <v>33.5</v>
      </c>
      <c r="H137" s="37">
        <f t="shared" si="10"/>
        <v>28.2</v>
      </c>
      <c r="I137" s="37">
        <f t="shared" si="11"/>
        <v>19.399999999999999</v>
      </c>
      <c r="J137" s="72">
        <f>_xll.TESMTH($G$6:G137,1,$J$1,$J$2,$J$3,$J$4,$A137)</f>
        <v>33.746865475804803</v>
      </c>
      <c r="K137" s="73">
        <f>_xll.TESMTH($F$6:F137,1,$K$1,$K$2,$K$3,$K$4,$A137)</f>
        <v>7.3350803723687292</v>
      </c>
    </row>
    <row r="138" spans="1:11" x14ac:dyDescent="0.25">
      <c r="A138" s="37">
        <v>0</v>
      </c>
      <c r="B138" s="37">
        <v>132</v>
      </c>
      <c r="C138" s="37">
        <v>12</v>
      </c>
      <c r="D138" s="37">
        <f t="shared" si="8"/>
        <v>1998</v>
      </c>
      <c r="E138" s="46">
        <f t="shared" si="9"/>
        <v>36144</v>
      </c>
      <c r="F138" s="37">
        <f>GETPIVOTDATA("Min of Tmin",'Pivot-Monthly'!$A$3,"Month",$C138,"Year",$D138)</f>
        <v>7.5</v>
      </c>
      <c r="G138" s="37">
        <f>GETPIVOTDATA("Max of Tmax",'Pivot-Monthly'!$A$3,"Month",$C138,"Year",$D138)</f>
        <v>34</v>
      </c>
      <c r="H138" s="37">
        <f t="shared" si="10"/>
        <v>26.5</v>
      </c>
      <c r="I138" s="37">
        <f t="shared" si="11"/>
        <v>20.75</v>
      </c>
      <c r="J138" s="72">
        <f>_xll.TESMTH($G$6:G138,1,$J$1,$J$2,$J$3,$J$4,$A138)</f>
        <v>35.309271295996055</v>
      </c>
      <c r="K138" s="73">
        <f>_xll.TESMTH($F$6:F138,1,$K$1,$K$2,$K$3,$K$4,$A138)</f>
        <v>7.3200529174684119</v>
      </c>
    </row>
    <row r="139" spans="1:11" x14ac:dyDescent="0.25">
      <c r="A139" s="37">
        <v>0</v>
      </c>
      <c r="B139" s="37">
        <v>131</v>
      </c>
      <c r="C139" s="37">
        <v>11</v>
      </c>
      <c r="D139" s="37">
        <f t="shared" si="8"/>
        <v>1998</v>
      </c>
      <c r="E139" s="46">
        <f t="shared" si="9"/>
        <v>36114</v>
      </c>
      <c r="F139" s="37">
        <f>GETPIVOTDATA("Min of Tmin",'Pivot-Monthly'!$A$3,"Month",$C139,"Year",$D139)</f>
        <v>10</v>
      </c>
      <c r="G139" s="37">
        <f>GETPIVOTDATA("Max of Tmax",'Pivot-Monthly'!$A$3,"Month",$C139,"Year",$D139)</f>
        <v>37.299999999999997</v>
      </c>
      <c r="H139" s="37">
        <f t="shared" si="10"/>
        <v>27.299999999999997</v>
      </c>
      <c r="I139" s="37">
        <f t="shared" si="11"/>
        <v>23.65</v>
      </c>
      <c r="J139" s="72">
        <f>_xll.TESMTH($G$6:G139,1,$J$1,$J$2,$J$3,$J$4,$A139)</f>
        <v>36.882639733978245</v>
      </c>
      <c r="K139" s="73">
        <f>_xll.TESMTH($F$6:F139,1,$K$1,$K$2,$K$3,$K$4,$A139)</f>
        <v>10.147027370452703</v>
      </c>
    </row>
    <row r="140" spans="1:11" x14ac:dyDescent="0.25">
      <c r="A140" s="37">
        <v>0</v>
      </c>
      <c r="B140" s="37">
        <v>130</v>
      </c>
      <c r="C140" s="37">
        <v>10</v>
      </c>
      <c r="D140" s="37">
        <f t="shared" si="8"/>
        <v>1998</v>
      </c>
      <c r="E140" s="46">
        <f t="shared" si="9"/>
        <v>36083</v>
      </c>
      <c r="F140" s="37">
        <f>GETPIVOTDATA("Min of Tmin",'Pivot-Monthly'!$A$3,"Month",$C140,"Year",$D140)</f>
        <v>15.7</v>
      </c>
      <c r="G140" s="37">
        <f>GETPIVOTDATA("Max of Tmax",'Pivot-Monthly'!$A$3,"Month",$C140,"Year",$D140)</f>
        <v>38.299999999999997</v>
      </c>
      <c r="H140" s="37">
        <f t="shared" si="10"/>
        <v>22.599999999999998</v>
      </c>
      <c r="I140" s="37">
        <f t="shared" si="11"/>
        <v>27</v>
      </c>
      <c r="J140" s="72">
        <f>_xll.TESMTH($G$6:G140,1,$J$1,$J$2,$J$3,$J$4,$A140)</f>
        <v>38.090478543965084</v>
      </c>
      <c r="K140" s="73">
        <f>_xll.TESMTH($F$6:F140,1,$K$1,$K$2,$K$3,$K$4,$A140)</f>
        <v>13.181895766921759</v>
      </c>
    </row>
    <row r="141" spans="1:11" x14ac:dyDescent="0.25">
      <c r="A141" s="37">
        <v>0</v>
      </c>
      <c r="B141" s="37">
        <v>129</v>
      </c>
      <c r="C141" s="37">
        <v>9</v>
      </c>
      <c r="D141" s="37">
        <f t="shared" si="8"/>
        <v>1998</v>
      </c>
      <c r="E141" s="46">
        <f t="shared" si="9"/>
        <v>36053</v>
      </c>
      <c r="F141" s="37">
        <f>GETPIVOTDATA("Min of Tmin",'Pivot-Monthly'!$A$3,"Month",$C141,"Year",$D141)</f>
        <v>23</v>
      </c>
      <c r="G141" s="37">
        <f>GETPIVOTDATA("Max of Tmax",'Pivot-Monthly'!$A$3,"Month",$C141,"Year",$D141)</f>
        <v>35.6</v>
      </c>
      <c r="H141" s="37">
        <f t="shared" si="10"/>
        <v>12.600000000000001</v>
      </c>
      <c r="I141" s="37">
        <f t="shared" si="11"/>
        <v>29.3</v>
      </c>
      <c r="J141" s="72">
        <f>_xll.TESMTH($G$6:G141,1,$J$1,$J$2,$J$3,$J$4,$A141)</f>
        <v>36.070951956301727</v>
      </c>
      <c r="K141" s="73">
        <f>_xll.TESMTH($F$6:F141,1,$K$1,$K$2,$K$3,$K$4,$A141)</f>
        <v>19.355865114823139</v>
      </c>
    </row>
    <row r="142" spans="1:11" x14ac:dyDescent="0.25">
      <c r="A142" s="37">
        <v>0</v>
      </c>
      <c r="B142" s="37">
        <v>128</v>
      </c>
      <c r="C142" s="37">
        <v>8</v>
      </c>
      <c r="D142" s="37">
        <f t="shared" si="8"/>
        <v>1998</v>
      </c>
      <c r="E142" s="46">
        <f t="shared" si="9"/>
        <v>36022</v>
      </c>
      <c r="F142" s="37">
        <f>GETPIVOTDATA("Min of Tmin",'Pivot-Monthly'!$A$3,"Month",$C142,"Year",$D142)</f>
        <v>24</v>
      </c>
      <c r="G142" s="37">
        <f>GETPIVOTDATA("Max of Tmax",'Pivot-Monthly'!$A$3,"Month",$C142,"Year",$D142)</f>
        <v>37.1</v>
      </c>
      <c r="H142" s="37">
        <f t="shared" si="10"/>
        <v>13.100000000000001</v>
      </c>
      <c r="I142" s="37">
        <f t="shared" si="11"/>
        <v>30.55</v>
      </c>
      <c r="J142" s="72">
        <f>_xll.TESMTH($G$6:G142,1,$J$1,$J$2,$J$3,$J$4,$A142)</f>
        <v>32.797351385854093</v>
      </c>
      <c r="K142" s="73">
        <f>_xll.TESMTH($F$6:F142,1,$K$1,$K$2,$K$3,$K$4,$A142)</f>
        <v>22.634081700853084</v>
      </c>
    </row>
    <row r="143" spans="1:11" x14ac:dyDescent="0.25">
      <c r="A143" s="37">
        <v>0</v>
      </c>
      <c r="B143" s="37">
        <v>127</v>
      </c>
      <c r="C143" s="37">
        <v>7</v>
      </c>
      <c r="D143" s="37">
        <f t="shared" si="8"/>
        <v>1998</v>
      </c>
      <c r="E143" s="46">
        <f t="shared" si="9"/>
        <v>35991</v>
      </c>
      <c r="F143" s="37">
        <f>GETPIVOTDATA("Min of Tmin",'Pivot-Monthly'!$A$3,"Month",$C143,"Year",$D143)</f>
        <v>23.5</v>
      </c>
      <c r="G143" s="37">
        <f>GETPIVOTDATA("Max of Tmax",'Pivot-Monthly'!$A$3,"Month",$C143,"Year",$D143)</f>
        <v>37</v>
      </c>
      <c r="H143" s="37">
        <f t="shared" si="10"/>
        <v>13.5</v>
      </c>
      <c r="I143" s="37">
        <f t="shared" si="11"/>
        <v>30.25</v>
      </c>
      <c r="J143" s="72">
        <f>_xll.TESMTH($G$6:G143,1,$J$1,$J$2,$J$3,$J$4,$A143)</f>
        <v>35.280867767833882</v>
      </c>
      <c r="K143" s="73">
        <f>_xll.TESMTH($F$6:F143,1,$K$1,$K$2,$K$3,$K$4,$A143)</f>
        <v>22.911974333069864</v>
      </c>
    </row>
    <row r="144" spans="1:11" x14ac:dyDescent="0.25">
      <c r="A144" s="37">
        <v>0</v>
      </c>
      <c r="B144" s="37">
        <v>126</v>
      </c>
      <c r="C144" s="37">
        <v>6</v>
      </c>
      <c r="D144" s="37">
        <f t="shared" si="8"/>
        <v>1998</v>
      </c>
      <c r="E144" s="46">
        <f t="shared" si="9"/>
        <v>35961</v>
      </c>
      <c r="F144" s="37">
        <f>GETPIVOTDATA("Min of Tmin",'Pivot-Monthly'!$A$3,"Month",$C144,"Year",$D144)</f>
        <v>23</v>
      </c>
      <c r="G144" s="37">
        <f>GETPIVOTDATA("Max of Tmax",'Pivot-Monthly'!$A$3,"Month",$C144,"Year",$D144)</f>
        <v>39.4</v>
      </c>
      <c r="H144" s="37">
        <f t="shared" si="10"/>
        <v>16.399999999999999</v>
      </c>
      <c r="I144" s="37">
        <f t="shared" si="11"/>
        <v>31.2</v>
      </c>
      <c r="J144" s="72">
        <f>_xll.TESMTH($G$6:G144,1,$J$1,$J$2,$J$3,$J$4,$A144)</f>
        <v>40.070992377621806</v>
      </c>
      <c r="K144" s="73">
        <f>_xll.TESMTH($F$6:F144,1,$K$1,$K$2,$K$3,$K$4,$A144)</f>
        <v>24.148291655019761</v>
      </c>
    </row>
    <row r="145" spans="1:11" x14ac:dyDescent="0.25">
      <c r="A145" s="37">
        <v>0</v>
      </c>
      <c r="B145" s="37">
        <v>125</v>
      </c>
      <c r="C145" s="37">
        <v>5</v>
      </c>
      <c r="D145" s="37">
        <f t="shared" si="8"/>
        <v>1998</v>
      </c>
      <c r="E145" s="46">
        <f t="shared" si="9"/>
        <v>35930</v>
      </c>
      <c r="F145" s="37">
        <f>GETPIVOTDATA("Min of Tmin",'Pivot-Monthly'!$A$3,"Month",$C145,"Year",$D145)</f>
        <v>18</v>
      </c>
      <c r="G145" s="37">
        <f>GETPIVOTDATA("Max of Tmax",'Pivot-Monthly'!$A$3,"Month",$C145,"Year",$D145)</f>
        <v>44.8</v>
      </c>
      <c r="H145" s="37">
        <f t="shared" si="10"/>
        <v>26.799999999999997</v>
      </c>
      <c r="I145" s="37">
        <f t="shared" si="11"/>
        <v>31.4</v>
      </c>
      <c r="J145" s="72">
        <f>_xll.TESMTH($G$6:G145,1,$J$1,$J$2,$J$3,$J$4,$A145)</f>
        <v>43.120008094568888</v>
      </c>
      <c r="K145" s="73">
        <f>_xll.TESMTH($F$6:F145,1,$K$1,$K$2,$K$3,$K$4,$A145)</f>
        <v>22.910510590002612</v>
      </c>
    </row>
    <row r="146" spans="1:11" x14ac:dyDescent="0.25">
      <c r="A146" s="37">
        <v>0</v>
      </c>
      <c r="B146" s="37">
        <v>124</v>
      </c>
      <c r="C146" s="37">
        <v>4</v>
      </c>
      <c r="D146" s="37">
        <f t="shared" si="8"/>
        <v>1998</v>
      </c>
      <c r="E146" s="46">
        <f t="shared" si="9"/>
        <v>35900</v>
      </c>
      <c r="F146" s="37">
        <f>GETPIVOTDATA("Min of Tmin",'Pivot-Monthly'!$A$3,"Month",$C146,"Year",$D146)</f>
        <v>20.2</v>
      </c>
      <c r="G146" s="37">
        <f>GETPIVOTDATA("Max of Tmax",'Pivot-Monthly'!$A$3,"Month",$C146,"Year",$D146)</f>
        <v>43.7</v>
      </c>
      <c r="H146" s="37">
        <f t="shared" si="10"/>
        <v>23.500000000000004</v>
      </c>
      <c r="I146" s="37">
        <f t="shared" si="11"/>
        <v>31.950000000000003</v>
      </c>
      <c r="J146" s="72">
        <f>_xll.TESMTH($G$6:G146,1,$J$1,$J$2,$J$3,$J$4,$A146)</f>
        <v>43.865173308864705</v>
      </c>
      <c r="K146" s="73">
        <f>_xll.TESMTH($F$6:F146,1,$K$1,$K$2,$K$3,$K$4,$A146)</f>
        <v>16.382324474149812</v>
      </c>
    </row>
    <row r="147" spans="1:11" x14ac:dyDescent="0.25">
      <c r="A147" s="37">
        <v>0</v>
      </c>
      <c r="B147" s="37">
        <v>123</v>
      </c>
      <c r="C147" s="37">
        <v>3</v>
      </c>
      <c r="D147" s="37">
        <f t="shared" si="8"/>
        <v>1998</v>
      </c>
      <c r="E147" s="46">
        <f t="shared" si="9"/>
        <v>35869</v>
      </c>
      <c r="F147" s="37">
        <f>GETPIVOTDATA("Min of Tmin",'Pivot-Monthly'!$A$3,"Month",$C147,"Year",$D147)</f>
        <v>13.5</v>
      </c>
      <c r="G147" s="37">
        <f>GETPIVOTDATA("Max of Tmax",'Pivot-Monthly'!$A$3,"Month",$C147,"Year",$D147)</f>
        <v>42.6</v>
      </c>
      <c r="H147" s="37">
        <f t="shared" si="10"/>
        <v>29.1</v>
      </c>
      <c r="I147" s="37">
        <f t="shared" si="11"/>
        <v>28.05</v>
      </c>
      <c r="J147" s="72">
        <f>_xll.TESMTH($G$6:G147,1,$J$1,$J$2,$J$3,$J$4,$A147)</f>
        <v>41.591761531939092</v>
      </c>
      <c r="K147" s="73">
        <f>_xll.TESMTH($F$6:F147,1,$K$1,$K$2,$K$3,$K$4,$A147)</f>
        <v>14.109221701963509</v>
      </c>
    </row>
    <row r="148" spans="1:11" x14ac:dyDescent="0.25">
      <c r="A148" s="37">
        <v>0</v>
      </c>
      <c r="B148" s="37">
        <v>122</v>
      </c>
      <c r="C148" s="37">
        <v>2</v>
      </c>
      <c r="D148" s="37">
        <f t="shared" si="8"/>
        <v>1998</v>
      </c>
      <c r="E148" s="46">
        <f t="shared" si="9"/>
        <v>35841</v>
      </c>
      <c r="F148" s="37">
        <f>GETPIVOTDATA("Min of Tmin",'Pivot-Monthly'!$A$3,"Month",$C148,"Year",$D148)</f>
        <v>9.5</v>
      </c>
      <c r="G148" s="37">
        <f>GETPIVOTDATA("Max of Tmax",'Pivot-Monthly'!$A$3,"Month",$C148,"Year",$D148)</f>
        <v>35.6</v>
      </c>
      <c r="H148" s="37">
        <f t="shared" si="10"/>
        <v>26.1</v>
      </c>
      <c r="I148" s="37">
        <f t="shared" si="11"/>
        <v>22.55</v>
      </c>
      <c r="J148" s="72">
        <f>_xll.TESMTH($G$6:G148,1,$J$1,$J$2,$J$3,$J$4,$A148)</f>
        <v>37.958982600634158</v>
      </c>
      <c r="K148" s="73">
        <f>_xll.TESMTH($F$6:F148,1,$K$1,$K$2,$K$3,$K$4,$A148)</f>
        <v>8.5781366891018713</v>
      </c>
    </row>
    <row r="149" spans="1:11" x14ac:dyDescent="0.25">
      <c r="A149" s="37">
        <v>0</v>
      </c>
      <c r="B149" s="37">
        <v>121</v>
      </c>
      <c r="C149" s="37">
        <v>1</v>
      </c>
      <c r="D149" s="37">
        <f t="shared" si="8"/>
        <v>1998</v>
      </c>
      <c r="E149" s="46">
        <f t="shared" si="9"/>
        <v>35810</v>
      </c>
      <c r="F149" s="37">
        <f>GETPIVOTDATA("Min of Tmin",'Pivot-Monthly'!$A$3,"Month",$C149,"Year",$D149)</f>
        <v>4.5</v>
      </c>
      <c r="G149" s="37">
        <f>GETPIVOTDATA("Max of Tmax",'Pivot-Monthly'!$A$3,"Month",$C149,"Year",$D149)</f>
        <v>34.1</v>
      </c>
      <c r="H149" s="37">
        <f t="shared" si="10"/>
        <v>29.6</v>
      </c>
      <c r="I149" s="37">
        <f t="shared" si="11"/>
        <v>19.3</v>
      </c>
      <c r="J149" s="72">
        <f>_xll.TESMTH($G$6:G149,1,$J$1,$J$2,$J$3,$J$4,$A149)</f>
        <v>34.22448130894243</v>
      </c>
      <c r="K149" s="73">
        <f>_xll.TESMTH($F$6:F149,1,$K$1,$K$2,$K$3,$K$4,$A149)</f>
        <v>7.7385916267454613</v>
      </c>
    </row>
    <row r="150" spans="1:11" x14ac:dyDescent="0.25">
      <c r="A150" s="37">
        <v>0</v>
      </c>
      <c r="B150" s="37">
        <v>120</v>
      </c>
      <c r="C150" s="37">
        <v>12</v>
      </c>
      <c r="D150" s="37">
        <f t="shared" si="8"/>
        <v>1997</v>
      </c>
      <c r="E150" s="46">
        <f t="shared" si="9"/>
        <v>35779</v>
      </c>
      <c r="F150" s="37">
        <f>GETPIVOTDATA("Min of Tmin",'Pivot-Monthly'!$A$3,"Month",$C150,"Year",$D150)</f>
        <v>7.6</v>
      </c>
      <c r="G150" s="37">
        <f>GETPIVOTDATA("Max of Tmax",'Pivot-Monthly'!$A$3,"Month",$C150,"Year",$D150)</f>
        <v>29.9</v>
      </c>
      <c r="H150" s="37">
        <f t="shared" si="10"/>
        <v>22.299999999999997</v>
      </c>
      <c r="I150" s="37">
        <f t="shared" si="11"/>
        <v>18.75</v>
      </c>
      <c r="J150" s="72">
        <f>_xll.TESMTH($G$6:G150,1,$J$1,$J$2,$J$3,$J$4,$A150)</f>
        <v>35.689626803694061</v>
      </c>
      <c r="K150" s="73">
        <f>_xll.TESMTH($F$6:F150,1,$K$1,$K$2,$K$3,$K$4,$A150)</f>
        <v>7.0598613591251711</v>
      </c>
    </row>
    <row r="151" spans="1:11" x14ac:dyDescent="0.25">
      <c r="A151" s="37">
        <v>0</v>
      </c>
      <c r="B151" s="37">
        <v>119</v>
      </c>
      <c r="C151" s="37">
        <v>11</v>
      </c>
      <c r="D151" s="37">
        <f t="shared" si="8"/>
        <v>1997</v>
      </c>
      <c r="E151" s="46">
        <f t="shared" si="9"/>
        <v>35749</v>
      </c>
      <c r="F151" s="37">
        <f>GETPIVOTDATA("Min of Tmin",'Pivot-Monthly'!$A$3,"Month",$C151,"Year",$D151)</f>
        <v>12.8</v>
      </c>
      <c r="G151" s="37">
        <f>GETPIVOTDATA("Max of Tmax",'Pivot-Monthly'!$A$3,"Month",$C151,"Year",$D151)</f>
        <v>37.1</v>
      </c>
      <c r="H151" s="37">
        <f t="shared" si="10"/>
        <v>24.3</v>
      </c>
      <c r="I151" s="37">
        <f t="shared" si="11"/>
        <v>24.950000000000003</v>
      </c>
      <c r="J151" s="72">
        <f>_xll.TESMTH($G$6:G151,1,$J$1,$J$2,$J$3,$J$4,$A151)</f>
        <v>36.860273400368129</v>
      </c>
      <c r="K151" s="73">
        <f>_xll.TESMTH($F$6:F151,1,$K$1,$K$2,$K$3,$K$4,$A151)</f>
        <v>10.05870803576112</v>
      </c>
    </row>
    <row r="152" spans="1:11" x14ac:dyDescent="0.25">
      <c r="A152" s="37">
        <v>0</v>
      </c>
      <c r="B152" s="37">
        <v>118</v>
      </c>
      <c r="C152" s="37">
        <v>10</v>
      </c>
      <c r="D152" s="37">
        <f t="shared" si="8"/>
        <v>1997</v>
      </c>
      <c r="E152" s="46">
        <f t="shared" si="9"/>
        <v>35718</v>
      </c>
      <c r="F152" s="37">
        <f>GETPIVOTDATA("Min of Tmin",'Pivot-Monthly'!$A$3,"Month",$C152,"Year",$D152)</f>
        <v>15</v>
      </c>
      <c r="G152" s="37">
        <f>GETPIVOTDATA("Max of Tmax",'Pivot-Monthly'!$A$3,"Month",$C152,"Year",$D152)</f>
        <v>38.6</v>
      </c>
      <c r="H152" s="37">
        <f t="shared" si="10"/>
        <v>23.6</v>
      </c>
      <c r="I152" s="37">
        <f t="shared" si="11"/>
        <v>26.8</v>
      </c>
      <c r="J152" s="72">
        <f>_xll.TESMTH($G$6:G152,1,$J$1,$J$2,$J$3,$J$4,$A152)</f>
        <v>38.026123705829939</v>
      </c>
      <c r="K152" s="73">
        <f>_xll.TESMTH($F$6:F152,1,$K$1,$K$2,$K$3,$K$4,$A152)</f>
        <v>15.524465065388174</v>
      </c>
    </row>
    <row r="153" spans="1:11" x14ac:dyDescent="0.25">
      <c r="A153" s="37">
        <v>0</v>
      </c>
      <c r="B153" s="37">
        <v>117</v>
      </c>
      <c r="C153" s="37">
        <v>9</v>
      </c>
      <c r="D153" s="37">
        <f t="shared" si="8"/>
        <v>1997</v>
      </c>
      <c r="E153" s="46">
        <f t="shared" si="9"/>
        <v>35688</v>
      </c>
      <c r="F153" s="37">
        <f>GETPIVOTDATA("Min of Tmin",'Pivot-Monthly'!$A$3,"Month",$C153,"Year",$D153)</f>
        <v>22</v>
      </c>
      <c r="G153" s="37">
        <f>GETPIVOTDATA("Max of Tmax",'Pivot-Monthly'!$A$3,"Month",$C153,"Year",$D153)</f>
        <v>35.6</v>
      </c>
      <c r="H153" s="37">
        <f t="shared" si="10"/>
        <v>13.600000000000001</v>
      </c>
      <c r="I153" s="37">
        <f t="shared" si="11"/>
        <v>28.8</v>
      </c>
      <c r="J153" s="72">
        <f>_xll.TESMTH($G$6:G153,1,$J$1,$J$2,$J$3,$J$4,$A153)</f>
        <v>35.989209755519752</v>
      </c>
      <c r="K153" s="73">
        <f>_xll.TESMTH($F$6:F153,1,$K$1,$K$2,$K$3,$K$4,$A153)</f>
        <v>20.265903735013573</v>
      </c>
    </row>
    <row r="154" spans="1:11" x14ac:dyDescent="0.25">
      <c r="A154" s="37">
        <v>0</v>
      </c>
      <c r="B154" s="37">
        <v>116</v>
      </c>
      <c r="C154" s="37">
        <v>8</v>
      </c>
      <c r="D154" s="37">
        <f t="shared" si="8"/>
        <v>1997</v>
      </c>
      <c r="E154" s="46">
        <f t="shared" si="9"/>
        <v>35657</v>
      </c>
      <c r="F154" s="37">
        <f>GETPIVOTDATA("Min of Tmin",'Pivot-Monthly'!$A$3,"Month",$C154,"Year",$D154)</f>
        <v>21.5</v>
      </c>
      <c r="G154" s="37">
        <f>GETPIVOTDATA("Max of Tmax",'Pivot-Monthly'!$A$3,"Month",$C154,"Year",$D154)</f>
        <v>34.1</v>
      </c>
      <c r="H154" s="37">
        <f t="shared" si="10"/>
        <v>12.600000000000001</v>
      </c>
      <c r="I154" s="37">
        <f t="shared" si="11"/>
        <v>27.8</v>
      </c>
      <c r="J154" s="72">
        <f>_xll.TESMTH($G$6:G154,1,$J$1,$J$2,$J$3,$J$4,$A154)</f>
        <v>33.181738877263165</v>
      </c>
      <c r="K154" s="73">
        <f>_xll.TESMTH($F$6:F154,1,$K$1,$K$2,$K$3,$K$4,$A154)</f>
        <v>22.376719637823232</v>
      </c>
    </row>
    <row r="155" spans="1:11" x14ac:dyDescent="0.25">
      <c r="A155" s="37">
        <v>0</v>
      </c>
      <c r="B155" s="37">
        <v>115</v>
      </c>
      <c r="C155" s="37">
        <v>7</v>
      </c>
      <c r="D155" s="37">
        <f t="shared" si="8"/>
        <v>1997</v>
      </c>
      <c r="E155" s="46">
        <f t="shared" si="9"/>
        <v>35626</v>
      </c>
      <c r="F155" s="37">
        <f>GETPIVOTDATA("Min of Tmin",'Pivot-Monthly'!$A$3,"Month",$C155,"Year",$D155)</f>
        <v>24</v>
      </c>
      <c r="G155" s="37">
        <f>GETPIVOTDATA("Max of Tmax",'Pivot-Monthly'!$A$3,"Month",$C155,"Year",$D155)</f>
        <v>35.4</v>
      </c>
      <c r="H155" s="37">
        <f t="shared" si="10"/>
        <v>11.399999999999999</v>
      </c>
      <c r="I155" s="37">
        <f t="shared" si="11"/>
        <v>29.7</v>
      </c>
      <c r="J155" s="72">
        <f>_xll.TESMTH($G$6:G155,1,$J$1,$J$2,$J$3,$J$4,$A155)</f>
        <v>34.997641032842836</v>
      </c>
      <c r="K155" s="73">
        <f>_xll.TESMTH($F$6:F155,1,$K$1,$K$2,$K$3,$K$4,$A155)</f>
        <v>21.36890080229956</v>
      </c>
    </row>
    <row r="156" spans="1:11" x14ac:dyDescent="0.25">
      <c r="A156" s="37">
        <v>0</v>
      </c>
      <c r="B156" s="37">
        <v>114</v>
      </c>
      <c r="C156" s="37">
        <v>6</v>
      </c>
      <c r="D156" s="37">
        <f t="shared" si="8"/>
        <v>1997</v>
      </c>
      <c r="E156" s="46">
        <f t="shared" si="9"/>
        <v>35596</v>
      </c>
      <c r="F156" s="37">
        <f>GETPIVOTDATA("Min of Tmin",'Pivot-Monthly'!$A$3,"Month",$C156,"Year",$D156)</f>
        <v>20.6</v>
      </c>
      <c r="G156" s="37">
        <f>GETPIVOTDATA("Max of Tmax",'Pivot-Monthly'!$A$3,"Month",$C156,"Year",$D156)</f>
        <v>39</v>
      </c>
      <c r="H156" s="37">
        <f t="shared" si="10"/>
        <v>18.399999999999999</v>
      </c>
      <c r="I156" s="37">
        <f t="shared" si="11"/>
        <v>29.8</v>
      </c>
      <c r="J156" s="72">
        <f>_xll.TESMTH($G$6:G156,1,$J$1,$J$2,$J$3,$J$4,$A156)</f>
        <v>39.311125266824241</v>
      </c>
      <c r="K156" s="73">
        <f>_xll.TESMTH($F$6:F156,1,$K$1,$K$2,$K$3,$K$4,$A156)</f>
        <v>23.659548914869855</v>
      </c>
    </row>
    <row r="157" spans="1:11" x14ac:dyDescent="0.25">
      <c r="A157" s="37">
        <v>0</v>
      </c>
      <c r="B157" s="37">
        <v>113</v>
      </c>
      <c r="C157" s="37">
        <v>5</v>
      </c>
      <c r="D157" s="37">
        <f t="shared" si="8"/>
        <v>1997</v>
      </c>
      <c r="E157" s="46">
        <f t="shared" si="9"/>
        <v>35565</v>
      </c>
      <c r="F157" s="37">
        <f>GETPIVOTDATA("Min of Tmin",'Pivot-Monthly'!$A$3,"Month",$C157,"Year",$D157)</f>
        <v>19.7</v>
      </c>
      <c r="G157" s="37">
        <f>GETPIVOTDATA("Max of Tmax",'Pivot-Monthly'!$A$3,"Month",$C157,"Year",$D157)</f>
        <v>43.8</v>
      </c>
      <c r="H157" s="37">
        <f t="shared" si="10"/>
        <v>24.099999999999998</v>
      </c>
      <c r="I157" s="37">
        <f t="shared" si="11"/>
        <v>31.75</v>
      </c>
      <c r="J157" s="72">
        <f>_xll.TESMTH($G$6:G157,1,$J$1,$J$2,$J$3,$J$4,$A157)</f>
        <v>42.560205076615418</v>
      </c>
      <c r="K157" s="73">
        <f>_xll.TESMTH($F$6:F157,1,$K$1,$K$2,$K$3,$K$4,$A157)</f>
        <v>20.949475675394272</v>
      </c>
    </row>
    <row r="158" spans="1:11" x14ac:dyDescent="0.25">
      <c r="A158" s="37">
        <v>0</v>
      </c>
      <c r="B158" s="37">
        <v>112</v>
      </c>
      <c r="C158" s="37">
        <v>4</v>
      </c>
      <c r="D158" s="37">
        <f t="shared" si="8"/>
        <v>1997</v>
      </c>
      <c r="E158" s="46">
        <f t="shared" si="9"/>
        <v>35535</v>
      </c>
      <c r="F158" s="37">
        <f>GETPIVOTDATA("Min of Tmin",'Pivot-Monthly'!$A$3,"Month",$C158,"Year",$D158)</f>
        <v>16</v>
      </c>
      <c r="G158" s="37">
        <f>GETPIVOTDATA("Max of Tmax",'Pivot-Monthly'!$A$3,"Month",$C158,"Year",$D158)</f>
        <v>41.8</v>
      </c>
      <c r="H158" s="37">
        <f t="shared" si="10"/>
        <v>25.799999999999997</v>
      </c>
      <c r="I158" s="37">
        <f t="shared" si="11"/>
        <v>28.9</v>
      </c>
      <c r="J158" s="72">
        <f>_xll.TESMTH($G$6:G158,1,$J$1,$J$2,$J$3,$J$4,$A158)</f>
        <v>43.057600748914609</v>
      </c>
      <c r="K158" s="73">
        <f>_xll.TESMTH($F$6:F158,1,$K$1,$K$2,$K$3,$K$4,$A158)</f>
        <v>17.002107965762708</v>
      </c>
    </row>
    <row r="159" spans="1:11" x14ac:dyDescent="0.25">
      <c r="A159" s="37">
        <v>0</v>
      </c>
      <c r="B159" s="37">
        <v>111</v>
      </c>
      <c r="C159" s="37">
        <v>3</v>
      </c>
      <c r="D159" s="37">
        <f t="shared" si="8"/>
        <v>1997</v>
      </c>
      <c r="E159" s="46">
        <f t="shared" si="9"/>
        <v>35504</v>
      </c>
      <c r="F159" s="37">
        <f>GETPIVOTDATA("Min of Tmin",'Pivot-Monthly'!$A$3,"Month",$C159,"Year",$D159)</f>
        <v>12.7</v>
      </c>
      <c r="G159" s="37">
        <f>GETPIVOTDATA("Max of Tmax",'Pivot-Monthly'!$A$3,"Month",$C159,"Year",$D159)</f>
        <v>36.6</v>
      </c>
      <c r="H159" s="37">
        <f t="shared" si="10"/>
        <v>23.900000000000002</v>
      </c>
      <c r="I159" s="37">
        <f t="shared" si="11"/>
        <v>24.65</v>
      </c>
      <c r="J159" s="72">
        <f>_xll.TESMTH($G$6:G159,1,$J$1,$J$2,$J$3,$J$4,$A159)</f>
        <v>40.796179089854917</v>
      </c>
      <c r="K159" s="73">
        <f>_xll.TESMTH($F$6:F159,1,$K$1,$K$2,$K$3,$K$4,$A159)</f>
        <v>12.276081496665496</v>
      </c>
    </row>
    <row r="160" spans="1:11" x14ac:dyDescent="0.25">
      <c r="A160" s="37">
        <v>0</v>
      </c>
      <c r="B160" s="37">
        <v>110</v>
      </c>
      <c r="C160" s="37">
        <v>2</v>
      </c>
      <c r="D160" s="37">
        <f t="shared" si="8"/>
        <v>1997</v>
      </c>
      <c r="E160" s="46">
        <f t="shared" si="9"/>
        <v>35476</v>
      </c>
      <c r="F160" s="37">
        <f>GETPIVOTDATA("Min of Tmin",'Pivot-Monthly'!$A$3,"Month",$C160,"Year",$D160)</f>
        <v>6.7</v>
      </c>
      <c r="G160" s="37">
        <f>GETPIVOTDATA("Max of Tmax",'Pivot-Monthly'!$A$3,"Month",$C160,"Year",$D160)</f>
        <v>37.9</v>
      </c>
      <c r="H160" s="37">
        <f t="shared" si="10"/>
        <v>31.2</v>
      </c>
      <c r="I160" s="37">
        <f t="shared" si="11"/>
        <v>22.3</v>
      </c>
      <c r="J160" s="72">
        <f>_xll.TESMTH($G$6:G160,1,$J$1,$J$2,$J$3,$J$4,$A160)</f>
        <v>36.306542801258807</v>
      </c>
      <c r="K160" s="73">
        <f>_xll.TESMTH($F$6:F160,1,$K$1,$K$2,$K$3,$K$4,$A160)</f>
        <v>7.8938963231877812</v>
      </c>
    </row>
    <row r="161" spans="1:11" x14ac:dyDescent="0.25">
      <c r="A161" s="37">
        <v>0</v>
      </c>
      <c r="B161" s="37">
        <v>109</v>
      </c>
      <c r="C161" s="37">
        <v>1</v>
      </c>
      <c r="D161" s="37">
        <f t="shared" si="8"/>
        <v>1997</v>
      </c>
      <c r="E161" s="46">
        <f t="shared" si="9"/>
        <v>35445</v>
      </c>
      <c r="F161" s="37">
        <f>GETPIVOTDATA("Min of Tmin",'Pivot-Monthly'!$A$3,"Month",$C161,"Year",$D161)</f>
        <v>4.7</v>
      </c>
      <c r="G161" s="37">
        <f>GETPIVOTDATA("Max of Tmax",'Pivot-Monthly'!$A$3,"Month",$C161,"Year",$D161)</f>
        <v>31.4</v>
      </c>
      <c r="H161" s="37">
        <f t="shared" si="10"/>
        <v>26.7</v>
      </c>
      <c r="I161" s="37">
        <f t="shared" si="11"/>
        <v>18.05</v>
      </c>
      <c r="J161" s="72">
        <f>_xll.TESMTH($G$6:G161,1,$J$1,$J$2,$J$3,$J$4,$A161)</f>
        <v>33.328381488367896</v>
      </c>
      <c r="K161" s="73">
        <f>_xll.TESMTH($F$6:F161,1,$K$1,$K$2,$K$3,$K$4,$A161)</f>
        <v>5.821933902965637</v>
      </c>
    </row>
    <row r="162" spans="1:11" x14ac:dyDescent="0.25">
      <c r="A162" s="37">
        <v>0</v>
      </c>
      <c r="B162" s="37">
        <v>108</v>
      </c>
      <c r="C162" s="37">
        <v>12</v>
      </c>
      <c r="D162" s="37">
        <f t="shared" si="8"/>
        <v>1996</v>
      </c>
      <c r="E162" s="46">
        <f t="shared" si="9"/>
        <v>35414</v>
      </c>
      <c r="F162" s="37">
        <f>GETPIVOTDATA("Min of Tmin",'Pivot-Monthly'!$A$3,"Month",$C162,"Year",$D162)</f>
        <v>4.9000000000000004</v>
      </c>
      <c r="G162" s="37">
        <f>GETPIVOTDATA("Max of Tmax",'Pivot-Monthly'!$A$3,"Month",$C162,"Year",$D162)</f>
        <v>34.1</v>
      </c>
      <c r="H162" s="37">
        <f t="shared" si="10"/>
        <v>29.200000000000003</v>
      </c>
      <c r="I162" s="37">
        <f t="shared" si="11"/>
        <v>19.5</v>
      </c>
      <c r="J162" s="72">
        <f>_xll.TESMTH($G$6:G162,1,$J$1,$J$2,$J$3,$J$4,$A162)</f>
        <v>34.023716918045523</v>
      </c>
      <c r="K162" s="73">
        <f>_xll.TESMTH($F$6:F162,1,$K$1,$K$2,$K$3,$K$4,$A162)</f>
        <v>6.468647335036029</v>
      </c>
    </row>
    <row r="163" spans="1:11" x14ac:dyDescent="0.25">
      <c r="A163" s="37">
        <v>0</v>
      </c>
      <c r="B163" s="37">
        <v>107</v>
      </c>
      <c r="C163" s="37">
        <v>11</v>
      </c>
      <c r="D163" s="37">
        <f t="shared" si="8"/>
        <v>1996</v>
      </c>
      <c r="E163" s="46">
        <f t="shared" si="9"/>
        <v>35384</v>
      </c>
      <c r="F163" s="37">
        <f>GETPIVOTDATA("Min of Tmin",'Pivot-Monthly'!$A$3,"Month",$C163,"Year",$D163)</f>
        <v>8.6999999999999993</v>
      </c>
      <c r="G163" s="37">
        <f>GETPIVOTDATA("Max of Tmax",'Pivot-Monthly'!$A$3,"Month",$C163,"Year",$D163)</f>
        <v>34.200000000000003</v>
      </c>
      <c r="H163" s="37">
        <f t="shared" si="10"/>
        <v>25.500000000000004</v>
      </c>
      <c r="I163" s="37">
        <f t="shared" si="11"/>
        <v>21.450000000000003</v>
      </c>
      <c r="J163" s="72">
        <f>_xll.TESMTH($G$6:G163,1,$J$1,$J$2,$J$3,$J$4,$A163)</f>
        <v>36.406861403007724</v>
      </c>
      <c r="K163" s="73">
        <f>_xll.TESMTH($F$6:F163,1,$K$1,$K$2,$K$3,$K$4,$A163)</f>
        <v>7.692717197561926</v>
      </c>
    </row>
    <row r="164" spans="1:11" x14ac:dyDescent="0.25">
      <c r="A164" s="37">
        <v>0</v>
      </c>
      <c r="B164" s="37">
        <v>106</v>
      </c>
      <c r="C164" s="37">
        <v>10</v>
      </c>
      <c r="D164" s="37">
        <f t="shared" si="8"/>
        <v>1996</v>
      </c>
      <c r="E164" s="46">
        <f t="shared" si="9"/>
        <v>35353</v>
      </c>
      <c r="F164" s="37">
        <f>GETPIVOTDATA("Min of Tmin",'Pivot-Monthly'!$A$3,"Month",$C164,"Year",$D164)</f>
        <v>15.5</v>
      </c>
      <c r="G164" s="37">
        <f>GETPIVOTDATA("Max of Tmax",'Pivot-Monthly'!$A$3,"Month",$C164,"Year",$D164)</f>
        <v>38.700000000000003</v>
      </c>
      <c r="H164" s="37">
        <f t="shared" si="10"/>
        <v>23.200000000000003</v>
      </c>
      <c r="I164" s="37">
        <f t="shared" si="11"/>
        <v>27.1</v>
      </c>
      <c r="J164" s="72">
        <f>_xll.TESMTH($G$6:G164,1,$J$1,$J$2,$J$3,$J$4,$A164)</f>
        <v>37.269044429475414</v>
      </c>
      <c r="K164" s="73">
        <f>_xll.TESMTH($F$6:F164,1,$K$1,$K$2,$K$3,$K$4,$A164)</f>
        <v>10.878413595987601</v>
      </c>
    </row>
    <row r="165" spans="1:11" x14ac:dyDescent="0.25">
      <c r="A165" s="37">
        <v>0</v>
      </c>
      <c r="B165" s="37">
        <v>105</v>
      </c>
      <c r="C165" s="37">
        <v>9</v>
      </c>
      <c r="D165" s="37">
        <f t="shared" si="8"/>
        <v>1996</v>
      </c>
      <c r="E165" s="46">
        <f t="shared" si="9"/>
        <v>35323</v>
      </c>
      <c r="F165" s="37">
        <f>GETPIVOTDATA("Min of Tmin",'Pivot-Monthly'!$A$3,"Month",$C165,"Year",$D165)</f>
        <v>21.3</v>
      </c>
      <c r="G165" s="37">
        <f>GETPIVOTDATA("Max of Tmax",'Pivot-Monthly'!$A$3,"Month",$C165,"Year",$D165)</f>
        <v>37.200000000000003</v>
      </c>
      <c r="H165" s="37">
        <f t="shared" si="10"/>
        <v>15.900000000000002</v>
      </c>
      <c r="I165" s="37">
        <f t="shared" si="11"/>
        <v>29.25</v>
      </c>
      <c r="J165" s="72">
        <f>_xll.TESMTH($G$6:G165,1,$J$1,$J$2,$J$3,$J$4,$A165)</f>
        <v>35.285188378282129</v>
      </c>
      <c r="K165" s="73">
        <f>_xll.TESMTH($F$6:F165,1,$K$1,$K$2,$K$3,$K$4,$A165)</f>
        <v>18.229209628132686</v>
      </c>
    </row>
    <row r="166" spans="1:11" x14ac:dyDescent="0.25">
      <c r="A166" s="37">
        <v>0</v>
      </c>
      <c r="B166" s="37">
        <v>104</v>
      </c>
      <c r="C166" s="37">
        <v>8</v>
      </c>
      <c r="D166" s="37">
        <f t="shared" si="8"/>
        <v>1996</v>
      </c>
      <c r="E166" s="46">
        <f t="shared" si="9"/>
        <v>35292</v>
      </c>
      <c r="F166" s="37">
        <f>GETPIVOTDATA("Min of Tmin",'Pivot-Monthly'!$A$3,"Month",$C166,"Year",$D166)</f>
        <v>23</v>
      </c>
      <c r="G166" s="37">
        <f>GETPIVOTDATA("Max of Tmax",'Pivot-Monthly'!$A$3,"Month",$C166,"Year",$D166)</f>
        <v>32.700000000000003</v>
      </c>
      <c r="H166" s="37">
        <f t="shared" si="10"/>
        <v>9.7000000000000028</v>
      </c>
      <c r="I166" s="37">
        <f t="shared" si="11"/>
        <v>27.85</v>
      </c>
      <c r="J166" s="72">
        <f>_xll.TESMTH($G$6:G166,1,$J$1,$J$2,$J$3,$J$4,$A166)</f>
        <v>32.905923696579094</v>
      </c>
      <c r="K166" s="73">
        <f>_xll.TESMTH($F$6:F166,1,$K$1,$K$2,$K$3,$K$4,$A166)</f>
        <v>20.912678129517388</v>
      </c>
    </row>
    <row r="167" spans="1:11" x14ac:dyDescent="0.25">
      <c r="A167" s="37">
        <v>0</v>
      </c>
      <c r="B167" s="37">
        <v>103</v>
      </c>
      <c r="C167" s="37">
        <v>7</v>
      </c>
      <c r="D167" s="37">
        <f t="shared" si="8"/>
        <v>1996</v>
      </c>
      <c r="E167" s="46">
        <f t="shared" si="9"/>
        <v>35261</v>
      </c>
      <c r="F167" s="37">
        <f>GETPIVOTDATA("Min of Tmin",'Pivot-Monthly'!$A$3,"Month",$C167,"Year",$D167)</f>
        <v>22.5</v>
      </c>
      <c r="G167" s="37">
        <f>GETPIVOTDATA("Max of Tmax",'Pivot-Monthly'!$A$3,"Month",$C167,"Year",$D167)</f>
        <v>35.700000000000003</v>
      </c>
      <c r="H167" s="37">
        <f t="shared" si="10"/>
        <v>13.200000000000003</v>
      </c>
      <c r="I167" s="37">
        <f t="shared" si="11"/>
        <v>29.1</v>
      </c>
      <c r="J167" s="72">
        <f>_xll.TESMTH($G$6:G167,1,$J$1,$J$2,$J$3,$J$4,$A167)</f>
        <v>34.510701558989979</v>
      </c>
      <c r="K167" s="73">
        <f>_xll.TESMTH($F$6:F167,1,$K$1,$K$2,$K$3,$K$4,$A167)</f>
        <v>21.885393734732048</v>
      </c>
    </row>
    <row r="168" spans="1:11" x14ac:dyDescent="0.25">
      <c r="A168" s="37">
        <v>0</v>
      </c>
      <c r="B168" s="37">
        <v>102</v>
      </c>
      <c r="C168" s="37">
        <v>6</v>
      </c>
      <c r="D168" s="37">
        <f t="shared" si="8"/>
        <v>1996</v>
      </c>
      <c r="E168" s="46">
        <f t="shared" si="9"/>
        <v>35231</v>
      </c>
      <c r="F168" s="37">
        <f>GETPIVOTDATA("Min of Tmin",'Pivot-Monthly'!$A$3,"Month",$C168,"Year",$D168)</f>
        <v>22.7</v>
      </c>
      <c r="G168" s="37">
        <f>GETPIVOTDATA("Max of Tmax",'Pivot-Monthly'!$A$3,"Month",$C168,"Year",$D168)</f>
        <v>41.2</v>
      </c>
      <c r="H168" s="37">
        <f t="shared" si="10"/>
        <v>18.500000000000004</v>
      </c>
      <c r="I168" s="37">
        <f t="shared" si="11"/>
        <v>31.950000000000003</v>
      </c>
      <c r="J168" s="72">
        <f>_xll.TESMTH($G$6:G168,1,$J$1,$J$2,$J$3,$J$4,$A168)</f>
        <v>38.798580182481992</v>
      </c>
      <c r="K168" s="73">
        <f>_xll.TESMTH($F$6:F168,1,$K$1,$K$2,$K$3,$K$4,$A168)</f>
        <v>22.603677550466156</v>
      </c>
    </row>
    <row r="169" spans="1:11" x14ac:dyDescent="0.25">
      <c r="A169" s="37">
        <v>0</v>
      </c>
      <c r="B169" s="37">
        <v>101</v>
      </c>
      <c r="C169" s="37">
        <v>5</v>
      </c>
      <c r="D169" s="37">
        <f t="shared" si="8"/>
        <v>1996</v>
      </c>
      <c r="E169" s="46">
        <f t="shared" si="9"/>
        <v>35200</v>
      </c>
      <c r="F169" s="37">
        <f>GETPIVOTDATA("Min of Tmin",'Pivot-Monthly'!$A$3,"Month",$C169,"Year",$D169)</f>
        <v>21.5</v>
      </c>
      <c r="G169" s="37">
        <f>GETPIVOTDATA("Max of Tmax",'Pivot-Monthly'!$A$3,"Month",$C169,"Year",$D169)</f>
        <v>43.9</v>
      </c>
      <c r="H169" s="37">
        <f t="shared" si="10"/>
        <v>22.4</v>
      </c>
      <c r="I169" s="37">
        <f t="shared" si="11"/>
        <v>32.700000000000003</v>
      </c>
      <c r="J169" s="72">
        <f>_xll.TESMTH($G$6:G169,1,$J$1,$J$2,$J$3,$J$4,$A169)</f>
        <v>42.518289185473137</v>
      </c>
      <c r="K169" s="73">
        <f>_xll.TESMTH($F$6:F169,1,$K$1,$K$2,$K$3,$K$4,$A169)</f>
        <v>21.721764247124831</v>
      </c>
    </row>
    <row r="170" spans="1:11" x14ac:dyDescent="0.25">
      <c r="A170" s="37">
        <v>0</v>
      </c>
      <c r="B170" s="37">
        <v>100</v>
      </c>
      <c r="C170" s="37">
        <v>4</v>
      </c>
      <c r="D170" s="37">
        <f t="shared" si="8"/>
        <v>1996</v>
      </c>
      <c r="E170" s="46">
        <f t="shared" si="9"/>
        <v>35170</v>
      </c>
      <c r="F170" s="37">
        <f>GETPIVOTDATA("Min of Tmin",'Pivot-Monthly'!$A$3,"Month",$C170,"Year",$D170)</f>
        <v>13.2</v>
      </c>
      <c r="G170" s="37">
        <f>GETPIVOTDATA("Max of Tmax",'Pivot-Monthly'!$A$3,"Month",$C170,"Year",$D170)</f>
        <v>42.3</v>
      </c>
      <c r="H170" s="37">
        <f t="shared" si="10"/>
        <v>29.099999999999998</v>
      </c>
      <c r="I170" s="37">
        <f t="shared" si="11"/>
        <v>27.75</v>
      </c>
      <c r="J170" s="72">
        <f>_xll.TESMTH($G$6:G170,1,$J$1,$J$2,$J$3,$J$4,$A170)</f>
        <v>42.808103328845213</v>
      </c>
      <c r="K170" s="73">
        <f>_xll.TESMTH($F$6:F170,1,$K$1,$K$2,$K$3,$K$4,$A170)</f>
        <v>18.113485491524354</v>
      </c>
    </row>
    <row r="171" spans="1:11" x14ac:dyDescent="0.25">
      <c r="A171" s="37">
        <v>0</v>
      </c>
      <c r="B171" s="37">
        <v>99</v>
      </c>
      <c r="C171" s="37">
        <v>3</v>
      </c>
      <c r="D171" s="37">
        <f t="shared" si="8"/>
        <v>1996</v>
      </c>
      <c r="E171" s="46">
        <f t="shared" si="9"/>
        <v>35139</v>
      </c>
      <c r="F171" s="37">
        <f>GETPIVOTDATA("Min of Tmin",'Pivot-Monthly'!$A$3,"Month",$C171,"Year",$D171)</f>
        <v>13.1</v>
      </c>
      <c r="G171" s="37">
        <f>GETPIVOTDATA("Max of Tmax",'Pivot-Monthly'!$A$3,"Month",$C171,"Year",$D171)</f>
        <v>41.2</v>
      </c>
      <c r="H171" s="37">
        <f t="shared" si="10"/>
        <v>28.1</v>
      </c>
      <c r="I171" s="37">
        <f t="shared" si="11"/>
        <v>27.150000000000002</v>
      </c>
      <c r="J171" s="72">
        <f>_xll.TESMTH($G$6:G171,1,$J$1,$J$2,$J$3,$J$4,$A171)</f>
        <v>40.361772874497788</v>
      </c>
      <c r="K171" s="73">
        <f>_xll.TESMTH($F$6:F171,1,$K$1,$K$2,$K$3,$K$4,$A171)</f>
        <v>11.446204323417374</v>
      </c>
    </row>
    <row r="172" spans="1:11" x14ac:dyDescent="0.25">
      <c r="A172" s="37">
        <v>0</v>
      </c>
      <c r="B172" s="37">
        <v>98</v>
      </c>
      <c r="C172" s="37">
        <v>2</v>
      </c>
      <c r="D172" s="37">
        <f t="shared" si="8"/>
        <v>1996</v>
      </c>
      <c r="E172" s="46">
        <f t="shared" si="9"/>
        <v>35110</v>
      </c>
      <c r="F172" s="37">
        <f>GETPIVOTDATA("Min of Tmin",'Pivot-Monthly'!$A$3,"Month",$C172,"Year",$D172)</f>
        <v>6.5</v>
      </c>
      <c r="G172" s="37">
        <f>GETPIVOTDATA("Max of Tmax",'Pivot-Monthly'!$A$3,"Month",$C172,"Year",$D172)</f>
        <v>37</v>
      </c>
      <c r="H172" s="37">
        <f t="shared" si="10"/>
        <v>30.5</v>
      </c>
      <c r="I172" s="37">
        <f t="shared" si="11"/>
        <v>21.75</v>
      </c>
      <c r="J172" s="72">
        <f>_xll.TESMTH($G$6:G172,1,$J$1,$J$2,$J$3,$J$4,$A172)</f>
        <v>36.966967041134467</v>
      </c>
      <c r="K172" s="73">
        <f>_xll.TESMTH($F$6:F172,1,$K$1,$K$2,$K$3,$K$4,$A172)</f>
        <v>7.7132891771926149</v>
      </c>
    </row>
    <row r="173" spans="1:11" x14ac:dyDescent="0.25">
      <c r="A173" s="37">
        <v>0</v>
      </c>
      <c r="B173" s="37">
        <v>97</v>
      </c>
      <c r="C173" s="37">
        <v>1</v>
      </c>
      <c r="D173" s="37">
        <f t="shared" si="8"/>
        <v>1996</v>
      </c>
      <c r="E173" s="46">
        <f t="shared" si="9"/>
        <v>35079</v>
      </c>
      <c r="F173" s="37">
        <f>GETPIVOTDATA("Min of Tmin",'Pivot-Monthly'!$A$3,"Month",$C173,"Year",$D173)</f>
        <v>5.5</v>
      </c>
      <c r="G173" s="37">
        <f>GETPIVOTDATA("Max of Tmax",'Pivot-Monthly'!$A$3,"Month",$C173,"Year",$D173)</f>
        <v>33.4</v>
      </c>
      <c r="H173" s="37">
        <f t="shared" si="10"/>
        <v>27.9</v>
      </c>
      <c r="I173" s="37">
        <f t="shared" si="11"/>
        <v>19.45</v>
      </c>
      <c r="J173" s="72">
        <f>_xll.TESMTH($G$6:G173,1,$J$1,$J$2,$J$3,$J$4,$A173)</f>
        <v>33.45909630090938</v>
      </c>
      <c r="K173" s="73">
        <f>_xll.TESMTH($F$6:F173,1,$K$1,$K$2,$K$3,$K$4,$A173)</f>
        <v>5.6149048767341085</v>
      </c>
    </row>
    <row r="174" spans="1:11" x14ac:dyDescent="0.25">
      <c r="A174" s="37">
        <v>0</v>
      </c>
      <c r="B174" s="37">
        <v>96</v>
      </c>
      <c r="C174" s="37">
        <v>12</v>
      </c>
      <c r="D174" s="37">
        <f t="shared" si="8"/>
        <v>1995</v>
      </c>
      <c r="E174" s="46">
        <f t="shared" si="9"/>
        <v>35048</v>
      </c>
      <c r="F174" s="37">
        <f>GETPIVOTDATA("Min of Tmin",'Pivot-Monthly'!$A$3,"Month",$C174,"Year",$D174)</f>
        <v>7.7</v>
      </c>
      <c r="G174" s="37">
        <f>GETPIVOTDATA("Max of Tmax",'Pivot-Monthly'!$A$3,"Month",$C174,"Year",$D174)</f>
        <v>34</v>
      </c>
      <c r="H174" s="37">
        <f t="shared" si="10"/>
        <v>26.3</v>
      </c>
      <c r="I174" s="37">
        <f t="shared" si="11"/>
        <v>20.85</v>
      </c>
      <c r="J174" s="72">
        <f>_xll.TESMTH($G$6:G174,1,$J$1,$J$2,$J$3,$J$4,$A174)</f>
        <v>34.558040147486764</v>
      </c>
      <c r="K174" s="73">
        <f>_xll.TESMTH($F$6:F174,1,$K$1,$K$2,$K$3,$K$4,$A174)</f>
        <v>6.8732083353877806</v>
      </c>
    </row>
    <row r="175" spans="1:11" x14ac:dyDescent="0.25">
      <c r="A175" s="37">
        <v>0</v>
      </c>
      <c r="B175" s="37">
        <v>95</v>
      </c>
      <c r="C175" s="37">
        <v>11</v>
      </c>
      <c r="D175" s="37">
        <f t="shared" si="8"/>
        <v>1995</v>
      </c>
      <c r="E175" s="46">
        <f t="shared" si="9"/>
        <v>35018</v>
      </c>
      <c r="F175" s="37">
        <f>GETPIVOTDATA("Min of Tmin",'Pivot-Monthly'!$A$3,"Month",$C175,"Year",$D175)</f>
        <v>11.8</v>
      </c>
      <c r="G175" s="37">
        <f>GETPIVOTDATA("Max of Tmax",'Pivot-Monthly'!$A$3,"Month",$C175,"Year",$D175)</f>
        <v>35.9</v>
      </c>
      <c r="H175" s="37">
        <f t="shared" si="10"/>
        <v>24.099999999999998</v>
      </c>
      <c r="I175" s="37">
        <f t="shared" si="11"/>
        <v>23.85</v>
      </c>
      <c r="J175" s="72">
        <f>_xll.TESMTH($G$6:G175,1,$J$1,$J$2,$J$3,$J$4,$A175)</f>
        <v>36.706128865590074</v>
      </c>
      <c r="K175" s="73">
        <f>_xll.TESMTH($F$6:F175,1,$K$1,$K$2,$K$3,$K$4,$A175)</f>
        <v>10.384388933565987</v>
      </c>
    </row>
    <row r="176" spans="1:11" x14ac:dyDescent="0.25">
      <c r="A176" s="37">
        <v>0</v>
      </c>
      <c r="B176" s="37">
        <v>94</v>
      </c>
      <c r="C176" s="37">
        <v>10</v>
      </c>
      <c r="D176" s="37">
        <f t="shared" si="8"/>
        <v>1995</v>
      </c>
      <c r="E176" s="46">
        <f t="shared" si="9"/>
        <v>34987</v>
      </c>
      <c r="F176" s="37">
        <f>GETPIVOTDATA("Min of Tmin",'Pivot-Monthly'!$A$3,"Month",$C176,"Year",$D176)</f>
        <v>15.5</v>
      </c>
      <c r="G176" s="37">
        <f>GETPIVOTDATA("Max of Tmax",'Pivot-Monthly'!$A$3,"Month",$C176,"Year",$D176)</f>
        <v>38.200000000000003</v>
      </c>
      <c r="H176" s="37">
        <f t="shared" si="10"/>
        <v>22.700000000000003</v>
      </c>
      <c r="I176" s="37">
        <f t="shared" si="11"/>
        <v>26.85</v>
      </c>
      <c r="J176" s="72">
        <f>_xll.TESMTH($G$6:G176,1,$J$1,$J$2,$J$3,$J$4,$A176)</f>
        <v>38.091219582547431</v>
      </c>
      <c r="K176" s="73">
        <f>_xll.TESMTH($F$6:F176,1,$K$1,$K$2,$K$3,$K$4,$A176)</f>
        <v>15.054548981980407</v>
      </c>
    </row>
    <row r="177" spans="1:11" x14ac:dyDescent="0.25">
      <c r="A177" s="37">
        <v>0</v>
      </c>
      <c r="B177" s="37">
        <v>93</v>
      </c>
      <c r="C177" s="37">
        <v>9</v>
      </c>
      <c r="D177" s="37">
        <f t="shared" si="8"/>
        <v>1995</v>
      </c>
      <c r="E177" s="46">
        <f t="shared" si="9"/>
        <v>34957</v>
      </c>
      <c r="F177" s="37">
        <f>GETPIVOTDATA("Min of Tmin",'Pivot-Monthly'!$A$3,"Month",$C177,"Year",$D177)</f>
        <v>20.8</v>
      </c>
      <c r="G177" s="37">
        <f>GETPIVOTDATA("Max of Tmax",'Pivot-Monthly'!$A$3,"Month",$C177,"Year",$D177)</f>
        <v>35.9</v>
      </c>
      <c r="H177" s="37">
        <f t="shared" si="10"/>
        <v>15.099999999999998</v>
      </c>
      <c r="I177" s="37">
        <f t="shared" si="11"/>
        <v>28.35</v>
      </c>
      <c r="J177" s="72">
        <f>_xll.TESMTH($G$6:G177,1,$J$1,$J$2,$J$3,$J$4,$A177)</f>
        <v>35.979597806043749</v>
      </c>
      <c r="K177" s="73">
        <f>_xll.TESMTH($F$6:F177,1,$K$1,$K$2,$K$3,$K$4,$A177)</f>
        <v>20.551890665195081</v>
      </c>
    </row>
    <row r="178" spans="1:11" x14ac:dyDescent="0.25">
      <c r="A178" s="37">
        <v>0</v>
      </c>
      <c r="B178" s="37">
        <v>92</v>
      </c>
      <c r="C178" s="37">
        <v>8</v>
      </c>
      <c r="D178" s="37">
        <f t="shared" si="8"/>
        <v>1995</v>
      </c>
      <c r="E178" s="46">
        <f t="shared" si="9"/>
        <v>34926</v>
      </c>
      <c r="F178" s="37">
        <f>GETPIVOTDATA("Min of Tmin",'Pivot-Monthly'!$A$3,"Month",$C178,"Year",$D178)</f>
        <v>23.8</v>
      </c>
      <c r="G178" s="37">
        <f>GETPIVOTDATA("Max of Tmax",'Pivot-Monthly'!$A$3,"Month",$C178,"Year",$D178)</f>
        <v>33.200000000000003</v>
      </c>
      <c r="H178" s="37">
        <f t="shared" si="10"/>
        <v>9.4000000000000021</v>
      </c>
      <c r="I178" s="37">
        <f t="shared" si="11"/>
        <v>28.5</v>
      </c>
      <c r="J178" s="72">
        <f>_xll.TESMTH($G$6:G178,1,$J$1,$J$2,$J$3,$J$4,$A178)</f>
        <v>33.162412281199728</v>
      </c>
      <c r="K178" s="73">
        <f>_xll.TESMTH($F$6:F178,1,$K$1,$K$2,$K$3,$K$4,$A178)</f>
        <v>21.658550609669504</v>
      </c>
    </row>
    <row r="179" spans="1:11" x14ac:dyDescent="0.25">
      <c r="A179" s="37">
        <v>0</v>
      </c>
      <c r="B179" s="37">
        <v>91</v>
      </c>
      <c r="C179" s="37">
        <v>7</v>
      </c>
      <c r="D179" s="37">
        <f t="shared" si="8"/>
        <v>1995</v>
      </c>
      <c r="E179" s="46">
        <f t="shared" si="9"/>
        <v>34895</v>
      </c>
      <c r="F179" s="37">
        <f>GETPIVOTDATA("Min of Tmin",'Pivot-Monthly'!$A$3,"Month",$C179,"Year",$D179)</f>
        <v>22.5</v>
      </c>
      <c r="G179" s="37">
        <f>GETPIVOTDATA("Max of Tmax",'Pivot-Monthly'!$A$3,"Month",$C179,"Year",$D179)</f>
        <v>37</v>
      </c>
      <c r="H179" s="37">
        <f t="shared" si="10"/>
        <v>14.5</v>
      </c>
      <c r="I179" s="37">
        <f t="shared" si="11"/>
        <v>29.75</v>
      </c>
      <c r="J179" s="72">
        <f>_xll.TESMTH($G$6:G179,1,$J$1,$J$2,$J$3,$J$4,$A179)</f>
        <v>34.942593681182288</v>
      </c>
      <c r="K179" s="73">
        <f>_xll.TESMTH($F$6:F179,1,$K$1,$K$2,$K$3,$K$4,$A179)</f>
        <v>22.629664427305478</v>
      </c>
    </row>
    <row r="180" spans="1:11" x14ac:dyDescent="0.25">
      <c r="A180" s="37">
        <v>0</v>
      </c>
      <c r="B180" s="37">
        <v>90</v>
      </c>
      <c r="C180" s="37">
        <v>6</v>
      </c>
      <c r="D180" s="37">
        <f t="shared" si="8"/>
        <v>1995</v>
      </c>
      <c r="E180" s="46">
        <f t="shared" si="9"/>
        <v>34865</v>
      </c>
      <c r="F180" s="37">
        <f>GETPIVOTDATA("Min of Tmin",'Pivot-Monthly'!$A$3,"Month",$C180,"Year",$D180)</f>
        <v>24.8</v>
      </c>
      <c r="G180" s="37">
        <f>GETPIVOTDATA("Max of Tmax",'Pivot-Monthly'!$A$3,"Month",$C180,"Year",$D180)</f>
        <v>42.9</v>
      </c>
      <c r="H180" s="37">
        <f t="shared" si="10"/>
        <v>18.099999999999998</v>
      </c>
      <c r="I180" s="37">
        <f t="shared" si="11"/>
        <v>33.85</v>
      </c>
      <c r="J180" s="72">
        <f>_xll.TESMTH($G$6:G180,1,$J$1,$J$2,$J$3,$J$4,$A180)</f>
        <v>39.515576271162779</v>
      </c>
      <c r="K180" s="73">
        <f>_xll.TESMTH($F$6:F180,1,$K$1,$K$2,$K$3,$K$4,$A180)</f>
        <v>22.907032314524624</v>
      </c>
    </row>
    <row r="181" spans="1:11" x14ac:dyDescent="0.25">
      <c r="A181" s="37">
        <v>0</v>
      </c>
      <c r="B181" s="37">
        <v>89</v>
      </c>
      <c r="C181" s="37">
        <v>5</v>
      </c>
      <c r="D181" s="37">
        <f t="shared" si="8"/>
        <v>1995</v>
      </c>
      <c r="E181" s="46">
        <f t="shared" si="9"/>
        <v>34834</v>
      </c>
      <c r="F181" s="37">
        <f>GETPIVOTDATA("Min of Tmin",'Pivot-Monthly'!$A$3,"Month",$C181,"Year",$D181)</f>
        <v>22.6</v>
      </c>
      <c r="G181" s="37">
        <f>GETPIVOTDATA("Max of Tmax",'Pivot-Monthly'!$A$3,"Month",$C181,"Year",$D181)</f>
        <v>45</v>
      </c>
      <c r="H181" s="37">
        <f t="shared" si="10"/>
        <v>22.4</v>
      </c>
      <c r="I181" s="37">
        <f t="shared" si="11"/>
        <v>33.799999999999997</v>
      </c>
      <c r="J181" s="72">
        <f>_xll.TESMTH($G$6:G181,1,$J$1,$J$2,$J$3,$J$4,$A181)</f>
        <v>43.357200470262541</v>
      </c>
      <c r="K181" s="73">
        <f>_xll.TESMTH($F$6:F181,1,$K$1,$K$2,$K$3,$K$4,$A181)</f>
        <v>23.005107391463959</v>
      </c>
    </row>
    <row r="182" spans="1:11" x14ac:dyDescent="0.25">
      <c r="A182" s="37">
        <v>0</v>
      </c>
      <c r="B182" s="37">
        <v>88</v>
      </c>
      <c r="C182" s="37">
        <v>4</v>
      </c>
      <c r="D182" s="37">
        <f t="shared" si="8"/>
        <v>1995</v>
      </c>
      <c r="E182" s="46">
        <f t="shared" si="9"/>
        <v>34804</v>
      </c>
      <c r="F182" s="37">
        <f>GETPIVOTDATA("Min of Tmin",'Pivot-Monthly'!$A$3,"Month",$C182,"Year",$D182)</f>
        <v>15.7</v>
      </c>
      <c r="G182" s="37">
        <f>GETPIVOTDATA("Max of Tmax",'Pivot-Monthly'!$A$3,"Month",$C182,"Year",$D182)</f>
        <v>41.1</v>
      </c>
      <c r="H182" s="37">
        <f t="shared" si="10"/>
        <v>25.400000000000002</v>
      </c>
      <c r="I182" s="37">
        <f t="shared" si="11"/>
        <v>28.4</v>
      </c>
      <c r="J182" s="72">
        <f>_xll.TESMTH($G$6:G182,1,$J$1,$J$2,$J$3,$J$4,$A182)</f>
        <v>43.535410580350394</v>
      </c>
      <c r="K182" s="73">
        <f>_xll.TESMTH($F$6:F182,1,$K$1,$K$2,$K$3,$K$4,$A182)</f>
        <v>18.668098392466224</v>
      </c>
    </row>
    <row r="183" spans="1:11" x14ac:dyDescent="0.25">
      <c r="A183" s="37">
        <v>0</v>
      </c>
      <c r="B183" s="37">
        <v>87</v>
      </c>
      <c r="C183" s="37">
        <v>3</v>
      </c>
      <c r="D183" s="37">
        <f t="shared" si="8"/>
        <v>1995</v>
      </c>
      <c r="E183" s="46">
        <f t="shared" si="9"/>
        <v>34773</v>
      </c>
      <c r="F183" s="37">
        <f>GETPIVOTDATA("Min of Tmin",'Pivot-Monthly'!$A$3,"Month",$C183,"Year",$D183)</f>
        <v>11</v>
      </c>
      <c r="G183" s="37">
        <f>GETPIVOTDATA("Max of Tmax",'Pivot-Monthly'!$A$3,"Month",$C183,"Year",$D183)</f>
        <v>39.700000000000003</v>
      </c>
      <c r="H183" s="37">
        <f t="shared" si="10"/>
        <v>28.700000000000003</v>
      </c>
      <c r="I183" s="37">
        <f t="shared" si="11"/>
        <v>25.35</v>
      </c>
      <c r="J183" s="72">
        <f>_xll.TESMTH($G$6:G183,1,$J$1,$J$2,$J$3,$J$4,$A183)</f>
        <v>40.952770652304508</v>
      </c>
      <c r="K183" s="73">
        <f>_xll.TESMTH($F$6:F183,1,$K$1,$K$2,$K$3,$K$4,$A183)</f>
        <v>13.001568870153525</v>
      </c>
    </row>
    <row r="184" spans="1:11" x14ac:dyDescent="0.25">
      <c r="A184" s="37">
        <v>0</v>
      </c>
      <c r="B184" s="37">
        <v>86</v>
      </c>
      <c r="C184" s="37">
        <v>2</v>
      </c>
      <c r="D184" s="37">
        <f t="shared" si="8"/>
        <v>1995</v>
      </c>
      <c r="E184" s="46">
        <f t="shared" si="9"/>
        <v>34745</v>
      </c>
      <c r="F184" s="37">
        <f>GETPIVOTDATA("Min of Tmin",'Pivot-Monthly'!$A$3,"Month",$C184,"Year",$D184)</f>
        <v>7</v>
      </c>
      <c r="G184" s="37">
        <f>GETPIVOTDATA("Max of Tmax",'Pivot-Monthly'!$A$3,"Month",$C184,"Year",$D184)</f>
        <v>34.5</v>
      </c>
      <c r="H184" s="37">
        <f t="shared" si="10"/>
        <v>27.5</v>
      </c>
      <c r="I184" s="37">
        <f t="shared" si="11"/>
        <v>20.75</v>
      </c>
      <c r="J184" s="72">
        <f>_xll.TESMTH($G$6:G184,1,$J$1,$J$2,$J$3,$J$4,$A184)</f>
        <v>37.213689010925755</v>
      </c>
      <c r="K184" s="73">
        <f>_xll.TESMTH($F$6:F184,1,$K$1,$K$2,$K$3,$K$4,$A184)</f>
        <v>7.2192575046953396</v>
      </c>
    </row>
    <row r="185" spans="1:11" x14ac:dyDescent="0.25">
      <c r="A185" s="37">
        <v>0</v>
      </c>
      <c r="B185" s="37">
        <v>85</v>
      </c>
      <c r="C185" s="37">
        <v>1</v>
      </c>
      <c r="D185" s="37">
        <f t="shared" si="8"/>
        <v>1995</v>
      </c>
      <c r="E185" s="46">
        <f t="shared" si="9"/>
        <v>34714</v>
      </c>
      <c r="F185" s="37">
        <f>GETPIVOTDATA("Min of Tmin",'Pivot-Monthly'!$A$3,"Month",$C185,"Year",$D185)</f>
        <v>5.4</v>
      </c>
      <c r="G185" s="37">
        <f>GETPIVOTDATA("Max of Tmax",'Pivot-Monthly'!$A$3,"Month",$C185,"Year",$D185)</f>
        <v>31.4</v>
      </c>
      <c r="H185" s="37">
        <f t="shared" si="10"/>
        <v>26</v>
      </c>
      <c r="I185" s="37">
        <f t="shared" si="11"/>
        <v>18.399999999999999</v>
      </c>
      <c r="J185" s="72">
        <f>_xll.TESMTH($G$6:G185,1,$J$1,$J$2,$J$3,$J$4,$A185)</f>
        <v>33.365683863687018</v>
      </c>
      <c r="K185" s="73">
        <f>_xll.TESMTH($F$6:F185,1,$K$1,$K$2,$K$3,$K$4,$A185)</f>
        <v>5.7120856250112793</v>
      </c>
    </row>
    <row r="186" spans="1:11" x14ac:dyDescent="0.25">
      <c r="A186" s="37">
        <v>0</v>
      </c>
      <c r="B186" s="37">
        <v>84</v>
      </c>
      <c r="C186" s="37">
        <v>12</v>
      </c>
      <c r="D186" s="37">
        <f t="shared" si="8"/>
        <v>1994</v>
      </c>
      <c r="E186" s="46">
        <f t="shared" si="9"/>
        <v>34683</v>
      </c>
      <c r="F186" s="37">
        <f>GETPIVOTDATA("Min of Tmin",'Pivot-Monthly'!$A$3,"Month",$C186,"Year",$D186)</f>
        <v>4</v>
      </c>
      <c r="G186" s="37">
        <f>GETPIVOTDATA("Max of Tmax",'Pivot-Monthly'!$A$3,"Month",$C186,"Year",$D186)</f>
        <v>32.9</v>
      </c>
      <c r="H186" s="37">
        <f t="shared" si="10"/>
        <v>28.9</v>
      </c>
      <c r="I186" s="37">
        <f t="shared" si="11"/>
        <v>18.45</v>
      </c>
      <c r="J186" s="72">
        <f>_xll.TESMTH($G$6:G186,1,$J$1,$J$2,$J$3,$J$4,$A186)</f>
        <v>34.17156167793884</v>
      </c>
      <c r="K186" s="73">
        <f>_xll.TESMTH($F$6:F186,1,$K$1,$K$2,$K$3,$K$4,$A186)</f>
        <v>6.9096818507756765</v>
      </c>
    </row>
    <row r="187" spans="1:11" x14ac:dyDescent="0.25">
      <c r="A187" s="37">
        <v>0</v>
      </c>
      <c r="B187" s="37">
        <v>83</v>
      </c>
      <c r="C187" s="37">
        <v>11</v>
      </c>
      <c r="D187" s="37">
        <f t="shared" si="8"/>
        <v>1994</v>
      </c>
      <c r="E187" s="46">
        <f t="shared" si="9"/>
        <v>34653</v>
      </c>
      <c r="F187" s="37">
        <f>GETPIVOTDATA("Min of Tmin",'Pivot-Monthly'!$A$3,"Month",$C187,"Year",$D187)</f>
        <v>11.3</v>
      </c>
      <c r="G187" s="37">
        <f>GETPIVOTDATA("Max of Tmax",'Pivot-Monthly'!$A$3,"Month",$C187,"Year",$D187)</f>
        <v>36.4</v>
      </c>
      <c r="H187" s="37">
        <f t="shared" si="10"/>
        <v>25.099999999999998</v>
      </c>
      <c r="I187" s="37">
        <f t="shared" si="11"/>
        <v>23.85</v>
      </c>
      <c r="J187" s="72">
        <f>_xll.TESMTH($G$6:G187,1,$J$1,$J$2,$J$3,$J$4,$A187)</f>
        <v>36.172093066101233</v>
      </c>
      <c r="K187" s="73">
        <f>_xll.TESMTH($F$6:F187,1,$K$1,$K$2,$K$3,$K$4,$A187)</f>
        <v>7.3758449215442559</v>
      </c>
    </row>
    <row r="188" spans="1:11" x14ac:dyDescent="0.25">
      <c r="A188" s="37">
        <v>0</v>
      </c>
      <c r="B188" s="37">
        <v>82</v>
      </c>
      <c r="C188" s="37">
        <v>10</v>
      </c>
      <c r="D188" s="37">
        <f t="shared" si="8"/>
        <v>1994</v>
      </c>
      <c r="E188" s="46">
        <f t="shared" si="9"/>
        <v>34622</v>
      </c>
      <c r="F188" s="37">
        <f>GETPIVOTDATA("Min of Tmin",'Pivot-Monthly'!$A$3,"Month",$C188,"Year",$D188)</f>
        <v>15</v>
      </c>
      <c r="G188" s="37">
        <f>GETPIVOTDATA("Max of Tmax",'Pivot-Monthly'!$A$3,"Month",$C188,"Year",$D188)</f>
        <v>39</v>
      </c>
      <c r="H188" s="37">
        <f t="shared" si="10"/>
        <v>24</v>
      </c>
      <c r="I188" s="37">
        <f t="shared" si="11"/>
        <v>27</v>
      </c>
      <c r="J188" s="72">
        <f>_xll.TESMTH($G$6:G188,1,$J$1,$J$2,$J$3,$J$4,$A188)</f>
        <v>37.740095828729238</v>
      </c>
      <c r="K188" s="73">
        <f>_xll.TESMTH($F$6:F188,1,$K$1,$K$2,$K$3,$K$4,$A188)</f>
        <v>12.94810528069644</v>
      </c>
    </row>
    <row r="189" spans="1:11" x14ac:dyDescent="0.25">
      <c r="A189" s="37">
        <v>0</v>
      </c>
      <c r="B189" s="37">
        <v>81</v>
      </c>
      <c r="C189" s="37">
        <v>9</v>
      </c>
      <c r="D189" s="37">
        <f t="shared" si="8"/>
        <v>1994</v>
      </c>
      <c r="E189" s="46">
        <f t="shared" si="9"/>
        <v>34592</v>
      </c>
      <c r="F189" s="37">
        <f>GETPIVOTDATA("Min of Tmin",'Pivot-Monthly'!$A$3,"Month",$C189,"Year",$D189)</f>
        <v>19.8</v>
      </c>
      <c r="G189" s="37">
        <f>GETPIVOTDATA("Max of Tmax",'Pivot-Monthly'!$A$3,"Month",$C189,"Year",$D189)</f>
        <v>36</v>
      </c>
      <c r="H189" s="37">
        <f t="shared" si="10"/>
        <v>16.2</v>
      </c>
      <c r="I189" s="37">
        <f t="shared" si="11"/>
        <v>27.9</v>
      </c>
      <c r="J189" s="72">
        <f>_xll.TESMTH($G$6:G189,1,$J$1,$J$2,$J$3,$J$4,$A189)</f>
        <v>35.766162271137148</v>
      </c>
      <c r="K189" s="73">
        <f>_xll.TESMTH($F$6:F189,1,$K$1,$K$2,$K$3,$K$4,$A189)</f>
        <v>18.973849654483569</v>
      </c>
    </row>
    <row r="190" spans="1:11" x14ac:dyDescent="0.25">
      <c r="A190" s="37">
        <v>0</v>
      </c>
      <c r="B190" s="37">
        <v>80</v>
      </c>
      <c r="C190" s="37">
        <v>8</v>
      </c>
      <c r="D190" s="37">
        <f t="shared" si="8"/>
        <v>1994</v>
      </c>
      <c r="E190" s="46">
        <f t="shared" si="9"/>
        <v>34561</v>
      </c>
      <c r="F190" s="37">
        <f>GETPIVOTDATA("Min of Tmin",'Pivot-Monthly'!$A$3,"Month",$C190,"Year",$D190)</f>
        <v>23.2</v>
      </c>
      <c r="G190" s="37">
        <f>GETPIVOTDATA("Max of Tmax",'Pivot-Monthly'!$A$3,"Month",$C190,"Year",$D190)</f>
        <v>31</v>
      </c>
      <c r="H190" s="37">
        <f t="shared" si="10"/>
        <v>7.8000000000000007</v>
      </c>
      <c r="I190" s="37">
        <f t="shared" si="11"/>
        <v>27.1</v>
      </c>
      <c r="J190" s="72">
        <f>_xll.TESMTH($G$6:G190,1,$J$1,$J$2,$J$3,$J$4,$A190)</f>
        <v>33.005899344554059</v>
      </c>
      <c r="K190" s="73">
        <f>_xll.TESMTH($F$6:F190,1,$K$1,$K$2,$K$3,$K$4,$A190)</f>
        <v>20.486314727743313</v>
      </c>
    </row>
    <row r="191" spans="1:11" x14ac:dyDescent="0.25">
      <c r="A191" s="37">
        <v>0</v>
      </c>
      <c r="B191" s="37">
        <v>79</v>
      </c>
      <c r="C191" s="37">
        <v>7</v>
      </c>
      <c r="D191" s="37">
        <f t="shared" si="8"/>
        <v>1994</v>
      </c>
      <c r="E191" s="46">
        <f t="shared" si="9"/>
        <v>34530</v>
      </c>
      <c r="F191" s="37">
        <f>GETPIVOTDATA("Min of Tmin",'Pivot-Monthly'!$A$3,"Month",$C191,"Year",$D191)</f>
        <v>22</v>
      </c>
      <c r="G191" s="37">
        <f>GETPIVOTDATA("Max of Tmax",'Pivot-Monthly'!$A$3,"Month",$C191,"Year",$D191)</f>
        <v>31.2</v>
      </c>
      <c r="H191" s="37">
        <f t="shared" si="10"/>
        <v>9.1999999999999993</v>
      </c>
      <c r="I191" s="37">
        <f t="shared" si="11"/>
        <v>26.6</v>
      </c>
      <c r="J191" s="72">
        <f>_xll.TESMTH($G$6:G191,1,$J$1,$J$2,$J$3,$J$4,$A191)</f>
        <v>34.671791875145004</v>
      </c>
      <c r="K191" s="73">
        <f>_xll.TESMTH($F$6:F191,1,$K$1,$K$2,$K$3,$K$4,$A191)</f>
        <v>21.715760757523963</v>
      </c>
    </row>
    <row r="192" spans="1:11" x14ac:dyDescent="0.25">
      <c r="A192" s="37">
        <v>0</v>
      </c>
      <c r="B192" s="37">
        <v>78</v>
      </c>
      <c r="C192" s="37">
        <v>6</v>
      </c>
      <c r="D192" s="37">
        <f t="shared" si="8"/>
        <v>1994</v>
      </c>
      <c r="E192" s="46">
        <f t="shared" si="9"/>
        <v>34500</v>
      </c>
      <c r="F192" s="37">
        <f>GETPIVOTDATA("Min of Tmin",'Pivot-Monthly'!$A$3,"Month",$C192,"Year",$D192)</f>
        <v>23</v>
      </c>
      <c r="G192" s="37">
        <f>GETPIVOTDATA("Max of Tmax",'Pivot-Monthly'!$A$3,"Month",$C192,"Year",$D192)</f>
        <v>42</v>
      </c>
      <c r="H192" s="37">
        <f t="shared" si="10"/>
        <v>19</v>
      </c>
      <c r="I192" s="37">
        <f t="shared" si="11"/>
        <v>32.5</v>
      </c>
      <c r="J192" s="72">
        <f>_xll.TESMTH($G$6:G192,1,$J$1,$J$2,$J$3,$J$4,$A192)</f>
        <v>38.516049252923359</v>
      </c>
      <c r="K192" s="73">
        <f>_xll.TESMTH($F$6:F192,1,$K$1,$K$2,$K$3,$K$4,$A192)</f>
        <v>22.362333915226937</v>
      </c>
    </row>
    <row r="193" spans="1:11" x14ac:dyDescent="0.25">
      <c r="A193" s="37">
        <v>0</v>
      </c>
      <c r="B193" s="37">
        <v>77</v>
      </c>
      <c r="C193" s="37">
        <v>5</v>
      </c>
      <c r="D193" s="37">
        <f t="shared" si="8"/>
        <v>1994</v>
      </c>
      <c r="E193" s="46">
        <f t="shared" si="9"/>
        <v>34469</v>
      </c>
      <c r="F193" s="37">
        <f>GETPIVOTDATA("Min of Tmin",'Pivot-Monthly'!$A$3,"Month",$C193,"Year",$D193)</f>
        <v>23</v>
      </c>
      <c r="G193" s="37">
        <f>GETPIVOTDATA("Max of Tmax",'Pivot-Monthly'!$A$3,"Month",$C193,"Year",$D193)</f>
        <v>43.2</v>
      </c>
      <c r="H193" s="37">
        <f t="shared" si="10"/>
        <v>20.200000000000003</v>
      </c>
      <c r="I193" s="37">
        <f t="shared" si="11"/>
        <v>33.1</v>
      </c>
      <c r="J193" s="72">
        <f>_xll.TESMTH($G$6:G193,1,$J$1,$J$2,$J$3,$J$4,$A193)</f>
        <v>42.11445865173247</v>
      </c>
      <c r="K193" s="73">
        <f>_xll.TESMTH($F$6:F193,1,$K$1,$K$2,$K$3,$K$4,$A193)</f>
        <v>21.686025114328526</v>
      </c>
    </row>
    <row r="194" spans="1:11" x14ac:dyDescent="0.25">
      <c r="A194" s="37">
        <v>0</v>
      </c>
      <c r="B194" s="37">
        <v>76</v>
      </c>
      <c r="C194" s="37">
        <v>4</v>
      </c>
      <c r="D194" s="37">
        <f t="shared" si="8"/>
        <v>1994</v>
      </c>
      <c r="E194" s="46">
        <f t="shared" si="9"/>
        <v>34439</v>
      </c>
      <c r="F194" s="37">
        <f>GETPIVOTDATA("Min of Tmin",'Pivot-Monthly'!$A$3,"Month",$C194,"Year",$D194)</f>
        <v>18</v>
      </c>
      <c r="G194" s="37">
        <f>GETPIVOTDATA("Max of Tmax",'Pivot-Monthly'!$A$3,"Month",$C194,"Year",$D194)</f>
        <v>40.200000000000003</v>
      </c>
      <c r="H194" s="37">
        <f t="shared" si="10"/>
        <v>22.200000000000003</v>
      </c>
      <c r="I194" s="37">
        <f t="shared" si="11"/>
        <v>29.1</v>
      </c>
      <c r="J194" s="72">
        <f>_xll.TESMTH($G$6:G194,1,$J$1,$J$2,$J$3,$J$4,$A194)</f>
        <v>41.865336129714301</v>
      </c>
      <c r="K194" s="73">
        <f>_xll.TESMTH($F$6:F194,1,$K$1,$K$2,$K$3,$K$4,$A194)</f>
        <v>18.191872273729381</v>
      </c>
    </row>
    <row r="195" spans="1:11" x14ac:dyDescent="0.25">
      <c r="A195" s="37">
        <v>0</v>
      </c>
      <c r="B195" s="37">
        <v>75</v>
      </c>
      <c r="C195" s="37">
        <v>3</v>
      </c>
      <c r="D195" s="37">
        <f t="shared" si="8"/>
        <v>1994</v>
      </c>
      <c r="E195" s="46">
        <f t="shared" si="9"/>
        <v>34408</v>
      </c>
      <c r="F195" s="37">
        <f>GETPIVOTDATA("Min of Tmin",'Pivot-Monthly'!$A$3,"Month",$C195,"Year",$D195)</f>
        <v>11.5</v>
      </c>
      <c r="G195" s="37">
        <f>GETPIVOTDATA("Max of Tmax",'Pivot-Monthly'!$A$3,"Month",$C195,"Year",$D195)</f>
        <v>44.2</v>
      </c>
      <c r="H195" s="37">
        <f t="shared" si="10"/>
        <v>32.700000000000003</v>
      </c>
      <c r="I195" s="37">
        <f t="shared" si="11"/>
        <v>27.85</v>
      </c>
      <c r="J195" s="72">
        <f>_xll.TESMTH($G$6:G195,1,$J$1,$J$2,$J$3,$J$4,$A195)</f>
        <v>39.509996340968776</v>
      </c>
      <c r="K195" s="73">
        <f>_xll.TESMTH($F$6:F195,1,$K$1,$K$2,$K$3,$K$4,$A195)</f>
        <v>13.814455328559239</v>
      </c>
    </row>
    <row r="196" spans="1:11" x14ac:dyDescent="0.25">
      <c r="A196" s="37">
        <v>0</v>
      </c>
      <c r="B196" s="37">
        <v>74</v>
      </c>
      <c r="C196" s="37">
        <v>2</v>
      </c>
      <c r="D196" s="37">
        <f t="shared" si="8"/>
        <v>1994</v>
      </c>
      <c r="E196" s="46">
        <f t="shared" si="9"/>
        <v>34380</v>
      </c>
      <c r="F196" s="37">
        <f>GETPIVOTDATA("Min of Tmin",'Pivot-Monthly'!$A$3,"Month",$C196,"Year",$D196)</f>
        <v>7.5</v>
      </c>
      <c r="G196" s="37">
        <f>GETPIVOTDATA("Max of Tmax",'Pivot-Monthly'!$A$3,"Month",$C196,"Year",$D196)</f>
        <v>36.700000000000003</v>
      </c>
      <c r="H196" s="37">
        <f t="shared" si="10"/>
        <v>29.200000000000003</v>
      </c>
      <c r="I196" s="37">
        <f t="shared" si="11"/>
        <v>22.1</v>
      </c>
      <c r="J196" s="72">
        <f>_xll.TESMTH($G$6:G196,1,$J$1,$J$2,$J$3,$J$4,$A196)</f>
        <v>36.416788404155632</v>
      </c>
      <c r="K196" s="73">
        <f>_xll.TESMTH($F$6:F196,1,$K$1,$K$2,$K$3,$K$4,$A196)</f>
        <v>7.6301645278512469</v>
      </c>
    </row>
    <row r="197" spans="1:11" x14ac:dyDescent="0.25">
      <c r="A197" s="37">
        <v>0</v>
      </c>
      <c r="B197" s="37">
        <v>73</v>
      </c>
      <c r="C197" s="37">
        <v>1</v>
      </c>
      <c r="D197" s="37">
        <f t="shared" si="8"/>
        <v>1994</v>
      </c>
      <c r="E197" s="46">
        <f t="shared" si="9"/>
        <v>34349</v>
      </c>
      <c r="F197" s="37">
        <f>GETPIVOTDATA("Min of Tmin",'Pivot-Monthly'!$A$3,"Month",$C197,"Year",$D197)</f>
        <v>5</v>
      </c>
      <c r="G197" s="37">
        <f>GETPIVOTDATA("Max of Tmax",'Pivot-Monthly'!$A$3,"Month",$C197,"Year",$D197)</f>
        <v>35.4</v>
      </c>
      <c r="H197" s="37">
        <f t="shared" si="10"/>
        <v>30.4</v>
      </c>
      <c r="I197" s="37">
        <f t="shared" si="11"/>
        <v>20.2</v>
      </c>
      <c r="J197" s="72">
        <f>_xll.TESMTH($G$6:G197,1,$J$1,$J$2,$J$3,$J$4,$A197)</f>
        <v>33.004162671437349</v>
      </c>
      <c r="K197" s="73">
        <f>_xll.TESMTH($F$6:F197,1,$K$1,$K$2,$K$3,$K$4,$A197)</f>
        <v>6.0695784947967759</v>
      </c>
    </row>
    <row r="198" spans="1:11" x14ac:dyDescent="0.25">
      <c r="A198" s="37">
        <v>0</v>
      </c>
      <c r="B198" s="37">
        <v>72</v>
      </c>
      <c r="C198" s="37">
        <v>12</v>
      </c>
      <c r="D198" s="37">
        <f t="shared" ref="D198:D261" si="12">1988+INT((B198-1)/12)</f>
        <v>1993</v>
      </c>
      <c r="E198" s="46">
        <f t="shared" ref="E198:E261" si="13">DATE(D198,C198,15)</f>
        <v>34318</v>
      </c>
      <c r="F198" s="37">
        <f>GETPIVOTDATA("Min of Tmin",'Pivot-Monthly'!$A$3,"Month",$C198,"Year",$D198)</f>
        <v>6</v>
      </c>
      <c r="G198" s="37">
        <f>GETPIVOTDATA("Max of Tmax",'Pivot-Monthly'!$A$3,"Month",$C198,"Year",$D198)</f>
        <v>35</v>
      </c>
      <c r="H198" s="37">
        <f t="shared" ref="H198:H261" si="14">G198-F198</f>
        <v>29</v>
      </c>
      <c r="I198" s="37">
        <f t="shared" ref="I198:I261" si="15">(F198+G198)/2</f>
        <v>20.5</v>
      </c>
      <c r="J198" s="72">
        <f>_xll.TESMTH($G$6:G198,1,$J$1,$J$2,$J$3,$J$4,$A198)</f>
        <v>34.417876764584804</v>
      </c>
      <c r="K198" s="73">
        <f>_xll.TESMTH($F$6:F198,1,$K$1,$K$2,$K$3,$K$4,$A198)</f>
        <v>6.6075277947214417</v>
      </c>
    </row>
    <row r="199" spans="1:11" x14ac:dyDescent="0.25">
      <c r="A199" s="37">
        <v>0</v>
      </c>
      <c r="B199" s="37">
        <v>71</v>
      </c>
      <c r="C199" s="37">
        <v>11</v>
      </c>
      <c r="D199" s="37">
        <f t="shared" si="12"/>
        <v>1993</v>
      </c>
      <c r="E199" s="46">
        <f t="shared" si="13"/>
        <v>34288</v>
      </c>
      <c r="F199" s="37">
        <f>GETPIVOTDATA("Min of Tmin",'Pivot-Monthly'!$A$3,"Month",$C199,"Year",$D199)</f>
        <v>8</v>
      </c>
      <c r="G199" s="37">
        <f>GETPIVOTDATA("Max of Tmax",'Pivot-Monthly'!$A$3,"Month",$C199,"Year",$D199)</f>
        <v>35.5</v>
      </c>
      <c r="H199" s="37">
        <f t="shared" si="14"/>
        <v>27.5</v>
      </c>
      <c r="I199" s="37">
        <f t="shared" si="15"/>
        <v>21.75</v>
      </c>
      <c r="J199" s="72">
        <f>_xll.TESMTH($G$6:G199,1,$J$1,$J$2,$J$3,$J$4,$A199)</f>
        <v>36.818764270462438</v>
      </c>
      <c r="K199" s="73">
        <f>_xll.TESMTH($F$6:F199,1,$K$1,$K$2,$K$3,$K$4,$A199)</f>
        <v>9.2561775893255174</v>
      </c>
    </row>
    <row r="200" spans="1:11" x14ac:dyDescent="0.25">
      <c r="A200" s="37">
        <v>0</v>
      </c>
      <c r="B200" s="37">
        <v>70</v>
      </c>
      <c r="C200" s="37">
        <v>10</v>
      </c>
      <c r="D200" s="37">
        <f t="shared" si="12"/>
        <v>1993</v>
      </c>
      <c r="E200" s="46">
        <f t="shared" si="13"/>
        <v>34257</v>
      </c>
      <c r="F200" s="37">
        <f>GETPIVOTDATA("Min of Tmin",'Pivot-Monthly'!$A$3,"Month",$C200,"Year",$D200)</f>
        <v>17</v>
      </c>
      <c r="G200" s="37">
        <f>GETPIVOTDATA("Max of Tmax",'Pivot-Monthly'!$A$3,"Month",$C200,"Year",$D200)</f>
        <v>38.9</v>
      </c>
      <c r="H200" s="37">
        <f t="shared" si="14"/>
        <v>21.9</v>
      </c>
      <c r="I200" s="37">
        <f t="shared" si="15"/>
        <v>27.95</v>
      </c>
      <c r="J200" s="72">
        <f>_xll.TESMTH($G$6:G200,1,$J$1,$J$2,$J$3,$J$4,$A200)</f>
        <v>38.316890500498289</v>
      </c>
      <c r="K200" s="73">
        <f>_xll.TESMTH($F$6:F200,1,$K$1,$K$2,$K$3,$K$4,$A200)</f>
        <v>11.355458735594912</v>
      </c>
    </row>
    <row r="201" spans="1:11" x14ac:dyDescent="0.25">
      <c r="A201" s="37">
        <v>0</v>
      </c>
      <c r="B201" s="37">
        <v>69</v>
      </c>
      <c r="C201" s="37">
        <v>9</v>
      </c>
      <c r="D201" s="37">
        <f t="shared" si="12"/>
        <v>1993</v>
      </c>
      <c r="E201" s="46">
        <f t="shared" si="13"/>
        <v>34227</v>
      </c>
      <c r="F201" s="37">
        <f>GETPIVOTDATA("Min of Tmin",'Pivot-Monthly'!$A$3,"Month",$C201,"Year",$D201)</f>
        <v>22</v>
      </c>
      <c r="G201" s="37">
        <f>GETPIVOTDATA("Max of Tmax",'Pivot-Monthly'!$A$3,"Month",$C201,"Year",$D201)</f>
        <v>35.200000000000003</v>
      </c>
      <c r="H201" s="37">
        <f t="shared" si="14"/>
        <v>13.200000000000003</v>
      </c>
      <c r="I201" s="37">
        <f t="shared" si="15"/>
        <v>28.6</v>
      </c>
      <c r="J201" s="72">
        <f>_xll.TESMTH($G$6:G201,1,$J$1,$J$2,$J$3,$J$4,$A201)</f>
        <v>36.172213892978469</v>
      </c>
      <c r="K201" s="73">
        <f>_xll.TESMTH($F$6:F201,1,$K$1,$K$2,$K$3,$K$4,$A201)</f>
        <v>19.618263810535808</v>
      </c>
    </row>
    <row r="202" spans="1:11" x14ac:dyDescent="0.25">
      <c r="A202" s="37">
        <v>0</v>
      </c>
      <c r="B202" s="37">
        <v>68</v>
      </c>
      <c r="C202" s="37">
        <v>8</v>
      </c>
      <c r="D202" s="37">
        <f t="shared" si="12"/>
        <v>1993</v>
      </c>
      <c r="E202" s="46">
        <f t="shared" si="13"/>
        <v>34196</v>
      </c>
      <c r="F202" s="37">
        <f>GETPIVOTDATA("Min of Tmin",'Pivot-Monthly'!$A$3,"Month",$C202,"Year",$D202)</f>
        <v>23.5</v>
      </c>
      <c r="G202" s="37">
        <f>GETPIVOTDATA("Max of Tmax",'Pivot-Monthly'!$A$3,"Month",$C202,"Year",$D202)</f>
        <v>34.299999999999997</v>
      </c>
      <c r="H202" s="37">
        <f t="shared" si="14"/>
        <v>10.799999999999997</v>
      </c>
      <c r="I202" s="37">
        <f t="shared" si="15"/>
        <v>28.9</v>
      </c>
      <c r="J202" s="72">
        <f>_xll.TESMTH($G$6:G202,1,$J$1,$J$2,$J$3,$J$4,$A202)</f>
        <v>33.066206889771216</v>
      </c>
      <c r="K202" s="73">
        <f>_xll.TESMTH($F$6:F202,1,$K$1,$K$2,$K$3,$K$4,$A202)</f>
        <v>22.289251347574449</v>
      </c>
    </row>
    <row r="203" spans="1:11" x14ac:dyDescent="0.25">
      <c r="A203" s="37">
        <v>0</v>
      </c>
      <c r="B203" s="37">
        <v>67</v>
      </c>
      <c r="C203" s="37">
        <v>7</v>
      </c>
      <c r="D203" s="37">
        <f t="shared" si="12"/>
        <v>1993</v>
      </c>
      <c r="E203" s="46">
        <f t="shared" si="13"/>
        <v>34165</v>
      </c>
      <c r="F203" s="37">
        <f>GETPIVOTDATA("Min of Tmin",'Pivot-Monthly'!$A$3,"Month",$C203,"Year",$D203)</f>
        <v>24</v>
      </c>
      <c r="G203" s="37">
        <f>GETPIVOTDATA("Max of Tmax",'Pivot-Monthly'!$A$3,"Month",$C203,"Year",$D203)</f>
        <v>37</v>
      </c>
      <c r="H203" s="37">
        <f t="shared" si="14"/>
        <v>13</v>
      </c>
      <c r="I203" s="37">
        <f t="shared" si="15"/>
        <v>30.5</v>
      </c>
      <c r="J203" s="72">
        <f>_xll.TESMTH($G$6:G203,1,$J$1,$J$2,$J$3,$J$4,$A203)</f>
        <v>35.050834555435792</v>
      </c>
      <c r="K203" s="73">
        <f>_xll.TESMTH($F$6:F203,1,$K$1,$K$2,$K$3,$K$4,$A203)</f>
        <v>22.554736458830078</v>
      </c>
    </row>
    <row r="204" spans="1:11" x14ac:dyDescent="0.25">
      <c r="A204" s="37">
        <v>0</v>
      </c>
      <c r="B204" s="37">
        <v>66</v>
      </c>
      <c r="C204" s="37">
        <v>6</v>
      </c>
      <c r="D204" s="37">
        <f t="shared" si="12"/>
        <v>1993</v>
      </c>
      <c r="E204" s="46">
        <f t="shared" si="13"/>
        <v>34135</v>
      </c>
      <c r="F204" s="37">
        <f>GETPIVOTDATA("Min of Tmin",'Pivot-Monthly'!$A$3,"Month",$C204,"Year",$D204)</f>
        <v>23.6</v>
      </c>
      <c r="G204" s="37">
        <f>GETPIVOTDATA("Max of Tmax",'Pivot-Monthly'!$A$3,"Month",$C204,"Year",$D204)</f>
        <v>43</v>
      </c>
      <c r="H204" s="37">
        <f t="shared" si="14"/>
        <v>19.399999999999999</v>
      </c>
      <c r="I204" s="37">
        <f t="shared" si="15"/>
        <v>33.299999999999997</v>
      </c>
      <c r="J204" s="72">
        <f>_xll.TESMTH($G$6:G204,1,$J$1,$J$2,$J$3,$J$4,$A204)</f>
        <v>40.325401018302969</v>
      </c>
      <c r="K204" s="73">
        <f>_xll.TESMTH($F$6:F204,1,$K$1,$K$2,$K$3,$K$4,$A204)</f>
        <v>23.961476312595675</v>
      </c>
    </row>
    <row r="205" spans="1:11" x14ac:dyDescent="0.25">
      <c r="A205" s="37">
        <v>0</v>
      </c>
      <c r="B205" s="37">
        <v>65</v>
      </c>
      <c r="C205" s="37">
        <v>5</v>
      </c>
      <c r="D205" s="37">
        <f t="shared" si="12"/>
        <v>1993</v>
      </c>
      <c r="E205" s="46">
        <f t="shared" si="13"/>
        <v>34104</v>
      </c>
      <c r="F205" s="37">
        <f>GETPIVOTDATA("Min of Tmin",'Pivot-Monthly'!$A$3,"Month",$C205,"Year",$D205)</f>
        <v>22.9</v>
      </c>
      <c r="G205" s="37">
        <f>GETPIVOTDATA("Max of Tmax",'Pivot-Monthly'!$A$3,"Month",$C205,"Year",$D205)</f>
        <v>42.7</v>
      </c>
      <c r="H205" s="37">
        <f t="shared" si="14"/>
        <v>19.800000000000004</v>
      </c>
      <c r="I205" s="37">
        <f t="shared" si="15"/>
        <v>32.799999999999997</v>
      </c>
      <c r="J205" s="72">
        <f>_xll.TESMTH($G$6:G205,1,$J$1,$J$2,$J$3,$J$4,$A205)</f>
        <v>43.797003325294774</v>
      </c>
      <c r="K205" s="73">
        <f>_xll.TESMTH($F$6:F205,1,$K$1,$K$2,$K$3,$K$4,$A205)</f>
        <v>22.733527856996748</v>
      </c>
    </row>
    <row r="206" spans="1:11" x14ac:dyDescent="0.25">
      <c r="A206" s="37">
        <v>0</v>
      </c>
      <c r="B206" s="37">
        <v>64</v>
      </c>
      <c r="C206" s="37">
        <v>4</v>
      </c>
      <c r="D206" s="37">
        <f t="shared" si="12"/>
        <v>1993</v>
      </c>
      <c r="E206" s="46">
        <f t="shared" si="13"/>
        <v>34074</v>
      </c>
      <c r="F206" s="37">
        <f>GETPIVOTDATA("Min of Tmin",'Pivot-Monthly'!$A$3,"Month",$C206,"Year",$D206)</f>
        <v>17.7</v>
      </c>
      <c r="G206" s="37">
        <f>GETPIVOTDATA("Max of Tmax",'Pivot-Monthly'!$A$3,"Month",$C206,"Year",$D206)</f>
        <v>43</v>
      </c>
      <c r="H206" s="37">
        <f t="shared" si="14"/>
        <v>25.3</v>
      </c>
      <c r="I206" s="37">
        <f t="shared" si="15"/>
        <v>30.35</v>
      </c>
      <c r="J206" s="72">
        <f>_xll.TESMTH($G$6:G206,1,$J$1,$J$2,$J$3,$J$4,$A206)</f>
        <v>43.066865770450619</v>
      </c>
      <c r="K206" s="73">
        <f>_xll.TESMTH($F$6:F206,1,$K$1,$K$2,$K$3,$K$4,$A206)</f>
        <v>18.44378133253263</v>
      </c>
    </row>
    <row r="207" spans="1:11" x14ac:dyDescent="0.25">
      <c r="A207" s="37">
        <v>0</v>
      </c>
      <c r="B207" s="37">
        <v>63</v>
      </c>
      <c r="C207" s="37">
        <v>3</v>
      </c>
      <c r="D207" s="37">
        <f t="shared" si="12"/>
        <v>1993</v>
      </c>
      <c r="E207" s="46">
        <f t="shared" si="13"/>
        <v>34043</v>
      </c>
      <c r="F207" s="37">
        <f>GETPIVOTDATA("Min of Tmin",'Pivot-Monthly'!$A$3,"Month",$C207,"Year",$D207)</f>
        <v>10.4</v>
      </c>
      <c r="G207" s="37">
        <f>GETPIVOTDATA("Max of Tmax",'Pivot-Monthly'!$A$3,"Month",$C207,"Year",$D207)</f>
        <v>39.200000000000003</v>
      </c>
      <c r="H207" s="37">
        <f t="shared" si="14"/>
        <v>28.800000000000004</v>
      </c>
      <c r="I207" s="37">
        <f t="shared" si="15"/>
        <v>24.8</v>
      </c>
      <c r="J207" s="72">
        <f>_xll.TESMTH($G$6:G207,1,$J$1,$J$2,$J$3,$J$4,$A207)</f>
        <v>41.38652510122872</v>
      </c>
      <c r="K207" s="73">
        <f>_xll.TESMTH($F$6:F207,1,$K$1,$K$2,$K$3,$K$4,$A207)</f>
        <v>13.595815513342727</v>
      </c>
    </row>
    <row r="208" spans="1:11" x14ac:dyDescent="0.25">
      <c r="A208" s="37">
        <v>0</v>
      </c>
      <c r="B208" s="37">
        <v>62</v>
      </c>
      <c r="C208" s="37">
        <v>2</v>
      </c>
      <c r="D208" s="37">
        <f t="shared" si="12"/>
        <v>1993</v>
      </c>
      <c r="E208" s="46">
        <f t="shared" si="13"/>
        <v>34015</v>
      </c>
      <c r="F208" s="37">
        <f>GETPIVOTDATA("Min of Tmin",'Pivot-Monthly'!$A$3,"Month",$C208,"Year",$D208)</f>
        <v>6.4</v>
      </c>
      <c r="G208" s="37">
        <f>GETPIVOTDATA("Max of Tmax",'Pivot-Monthly'!$A$3,"Month",$C208,"Year",$D208)</f>
        <v>38.299999999999997</v>
      </c>
      <c r="H208" s="37">
        <f t="shared" si="14"/>
        <v>31.9</v>
      </c>
      <c r="I208" s="37">
        <f t="shared" si="15"/>
        <v>22.349999999999998</v>
      </c>
      <c r="J208" s="72">
        <f>_xll.TESMTH($G$6:G208,1,$J$1,$J$2,$J$3,$J$4,$A208)</f>
        <v>37.055681549626577</v>
      </c>
      <c r="K208" s="73">
        <f>_xll.TESMTH($F$6:F208,1,$K$1,$K$2,$K$3,$K$4,$A208)</f>
        <v>7.2134403848101334</v>
      </c>
    </row>
    <row r="209" spans="1:11" x14ac:dyDescent="0.25">
      <c r="A209" s="37">
        <v>0</v>
      </c>
      <c r="B209" s="37">
        <v>61</v>
      </c>
      <c r="C209" s="37">
        <v>1</v>
      </c>
      <c r="D209" s="37">
        <f t="shared" si="12"/>
        <v>1993</v>
      </c>
      <c r="E209" s="46">
        <f t="shared" si="13"/>
        <v>33984</v>
      </c>
      <c r="F209" s="37">
        <f>GETPIVOTDATA("Min of Tmin",'Pivot-Monthly'!$A$3,"Month",$C209,"Year",$D209)</f>
        <v>6.4</v>
      </c>
      <c r="G209" s="37">
        <f>GETPIVOTDATA("Max of Tmax",'Pivot-Monthly'!$A$3,"Month",$C209,"Year",$D209)</f>
        <v>33.4</v>
      </c>
      <c r="H209" s="37">
        <f t="shared" si="14"/>
        <v>27</v>
      </c>
      <c r="I209" s="37">
        <f t="shared" si="15"/>
        <v>19.899999999999999</v>
      </c>
      <c r="J209" s="72">
        <f>_xll.TESMTH($G$6:G209,1,$J$1,$J$2,$J$3,$J$4,$A209)</f>
        <v>33.883237431549389</v>
      </c>
      <c r="K209" s="73">
        <f>_xll.TESMTH($F$6:F209,1,$K$1,$K$2,$K$3,$K$4,$A209)</f>
        <v>5.346795202565513</v>
      </c>
    </row>
    <row r="210" spans="1:11" x14ac:dyDescent="0.25">
      <c r="A210" s="37">
        <v>0</v>
      </c>
      <c r="B210" s="37">
        <v>60</v>
      </c>
      <c r="C210" s="37">
        <v>12</v>
      </c>
      <c r="D210" s="37">
        <f t="shared" si="12"/>
        <v>1992</v>
      </c>
      <c r="E210" s="46">
        <f t="shared" si="13"/>
        <v>33953</v>
      </c>
      <c r="F210" s="37">
        <f>GETPIVOTDATA("Min of Tmin",'Pivot-Monthly'!$A$3,"Month",$C210,"Year",$D210)</f>
        <v>7.5</v>
      </c>
      <c r="G210" s="37">
        <f>GETPIVOTDATA("Max of Tmax",'Pivot-Monthly'!$A$3,"Month",$C210,"Year",$D210)</f>
        <v>34.4</v>
      </c>
      <c r="H210" s="37">
        <f t="shared" si="14"/>
        <v>26.9</v>
      </c>
      <c r="I210" s="37">
        <f t="shared" si="15"/>
        <v>20.95</v>
      </c>
      <c r="J210" s="72">
        <f>_xll.TESMTH($G$6:G210,1,$J$1,$J$2,$J$3,$J$4,$A210)</f>
        <v>34.806258584687278</v>
      </c>
      <c r="K210" s="73">
        <f>_xll.TESMTH($F$6:F210,1,$K$1,$K$2,$K$3,$K$4,$A210)</f>
        <v>7.2398170716809664</v>
      </c>
    </row>
    <row r="211" spans="1:11" x14ac:dyDescent="0.25">
      <c r="A211" s="37">
        <v>0</v>
      </c>
      <c r="B211" s="37">
        <v>59</v>
      </c>
      <c r="C211" s="37">
        <v>11</v>
      </c>
      <c r="D211" s="37">
        <f t="shared" si="12"/>
        <v>1992</v>
      </c>
      <c r="E211" s="46">
        <f t="shared" si="13"/>
        <v>33923</v>
      </c>
      <c r="F211" s="37">
        <f>GETPIVOTDATA("Min of Tmin",'Pivot-Monthly'!$A$3,"Month",$C211,"Year",$D211)</f>
        <v>10.5</v>
      </c>
      <c r="G211" s="37">
        <f>GETPIVOTDATA("Max of Tmax",'Pivot-Monthly'!$A$3,"Month",$C211,"Year",$D211)</f>
        <v>35.9</v>
      </c>
      <c r="H211" s="37">
        <f t="shared" si="14"/>
        <v>25.4</v>
      </c>
      <c r="I211" s="37">
        <f t="shared" si="15"/>
        <v>23.2</v>
      </c>
      <c r="J211" s="72">
        <f>_xll.TESMTH($G$6:G211,1,$J$1,$J$2,$J$3,$J$4,$A211)</f>
        <v>36.958507630045567</v>
      </c>
      <c r="K211" s="73">
        <f>_xll.TESMTH($F$6:F211,1,$K$1,$K$2,$K$3,$K$4,$A211)</f>
        <v>10.894308159842112</v>
      </c>
    </row>
    <row r="212" spans="1:11" x14ac:dyDescent="0.25">
      <c r="A212" s="37">
        <v>0</v>
      </c>
      <c r="B212" s="37">
        <v>58</v>
      </c>
      <c r="C212" s="37">
        <v>10</v>
      </c>
      <c r="D212" s="37">
        <f t="shared" si="12"/>
        <v>1992</v>
      </c>
      <c r="E212" s="46">
        <f t="shared" si="13"/>
        <v>33892</v>
      </c>
      <c r="F212" s="37">
        <f>GETPIVOTDATA("Min of Tmin",'Pivot-Monthly'!$A$3,"Month",$C212,"Year",$D212)</f>
        <v>14.4</v>
      </c>
      <c r="G212" s="37">
        <f>GETPIVOTDATA("Max of Tmax",'Pivot-Monthly'!$A$3,"Month",$C212,"Year",$D212)</f>
        <v>37.700000000000003</v>
      </c>
      <c r="H212" s="37">
        <f t="shared" si="14"/>
        <v>23.300000000000004</v>
      </c>
      <c r="I212" s="37">
        <f t="shared" si="15"/>
        <v>26.05</v>
      </c>
      <c r="J212" s="72">
        <f>_xll.TESMTH($G$6:G212,1,$J$1,$J$2,$J$3,$J$4,$A212)</f>
        <v>38.651298714857603</v>
      </c>
      <c r="K212" s="73">
        <f>_xll.TESMTH($F$6:F212,1,$K$1,$K$2,$K$3,$K$4,$A212)</f>
        <v>14.635113335539552</v>
      </c>
    </row>
    <row r="213" spans="1:11" x14ac:dyDescent="0.25">
      <c r="A213" s="37">
        <v>0</v>
      </c>
      <c r="B213" s="37">
        <v>57</v>
      </c>
      <c r="C213" s="37">
        <v>9</v>
      </c>
      <c r="D213" s="37">
        <f t="shared" si="12"/>
        <v>1992</v>
      </c>
      <c r="E213" s="46">
        <f t="shared" si="13"/>
        <v>33862</v>
      </c>
      <c r="F213" s="37">
        <f>GETPIVOTDATA("Min of Tmin",'Pivot-Monthly'!$A$3,"Month",$C213,"Year",$D213)</f>
        <v>20.8</v>
      </c>
      <c r="G213" s="37">
        <f>GETPIVOTDATA("Max of Tmax",'Pivot-Monthly'!$A$3,"Month",$C213,"Year",$D213)</f>
        <v>37.700000000000003</v>
      </c>
      <c r="H213" s="37">
        <f t="shared" si="14"/>
        <v>16.900000000000002</v>
      </c>
      <c r="I213" s="37">
        <f t="shared" si="15"/>
        <v>29.25</v>
      </c>
      <c r="J213" s="72">
        <f>_xll.TESMTH($G$6:G213,1,$J$1,$J$2,$J$3,$J$4,$A213)</f>
        <v>36.192315358365015</v>
      </c>
      <c r="K213" s="73">
        <f>_xll.TESMTH($F$6:F213,1,$K$1,$K$2,$K$3,$K$4,$A213)</f>
        <v>19.296849419025285</v>
      </c>
    </row>
    <row r="214" spans="1:11" x14ac:dyDescent="0.25">
      <c r="A214" s="37">
        <v>0</v>
      </c>
      <c r="B214" s="37">
        <v>56</v>
      </c>
      <c r="C214" s="37">
        <v>8</v>
      </c>
      <c r="D214" s="37">
        <f t="shared" si="12"/>
        <v>1992</v>
      </c>
      <c r="E214" s="46">
        <f t="shared" si="13"/>
        <v>33831</v>
      </c>
      <c r="F214" s="37">
        <f>GETPIVOTDATA("Min of Tmin",'Pivot-Monthly'!$A$3,"Month",$C214,"Year",$D214)</f>
        <v>24</v>
      </c>
      <c r="G214" s="37">
        <f>GETPIVOTDATA("Max of Tmax",'Pivot-Monthly'!$A$3,"Month",$C214,"Year",$D214)</f>
        <v>33.6</v>
      </c>
      <c r="H214" s="37">
        <f t="shared" si="14"/>
        <v>9.6000000000000014</v>
      </c>
      <c r="I214" s="37">
        <f t="shared" si="15"/>
        <v>28.8</v>
      </c>
      <c r="J214" s="72">
        <f>_xll.TESMTH($G$6:G214,1,$J$1,$J$2,$J$3,$J$4,$A214)</f>
        <v>33.532371166356555</v>
      </c>
      <c r="K214" s="73">
        <f>_xll.TESMTH($F$6:F214,1,$K$1,$K$2,$K$3,$K$4,$A214)</f>
        <v>21.396996612038347</v>
      </c>
    </row>
    <row r="215" spans="1:11" x14ac:dyDescent="0.25">
      <c r="A215" s="37">
        <v>0</v>
      </c>
      <c r="B215" s="37">
        <v>55</v>
      </c>
      <c r="C215" s="37">
        <v>7</v>
      </c>
      <c r="D215" s="37">
        <f t="shared" si="12"/>
        <v>1992</v>
      </c>
      <c r="E215" s="46">
        <f t="shared" si="13"/>
        <v>33800</v>
      </c>
      <c r="F215" s="37">
        <f>GETPIVOTDATA("Min of Tmin",'Pivot-Monthly'!$A$3,"Month",$C215,"Year",$D215)</f>
        <v>24</v>
      </c>
      <c r="G215" s="37">
        <f>GETPIVOTDATA("Max of Tmax",'Pivot-Monthly'!$A$3,"Month",$C215,"Year",$D215)</f>
        <v>38.299999999999997</v>
      </c>
      <c r="H215" s="37">
        <f t="shared" si="14"/>
        <v>14.299999999999997</v>
      </c>
      <c r="I215" s="37">
        <f t="shared" si="15"/>
        <v>31.15</v>
      </c>
      <c r="J215" s="72">
        <f>_xll.TESMTH($G$6:G215,1,$J$1,$J$2,$J$3,$J$4,$A215)</f>
        <v>35.451809208800718</v>
      </c>
      <c r="K215" s="73">
        <f>_xll.TESMTH($F$6:F215,1,$K$1,$K$2,$K$3,$K$4,$A215)</f>
        <v>22.534189911016306</v>
      </c>
    </row>
    <row r="216" spans="1:11" x14ac:dyDescent="0.25">
      <c r="A216" s="37">
        <v>0</v>
      </c>
      <c r="B216" s="37">
        <v>54</v>
      </c>
      <c r="C216" s="37">
        <v>6</v>
      </c>
      <c r="D216" s="37">
        <f t="shared" si="12"/>
        <v>1992</v>
      </c>
      <c r="E216" s="46">
        <f t="shared" si="13"/>
        <v>33770</v>
      </c>
      <c r="F216" s="37">
        <f>GETPIVOTDATA("Min of Tmin",'Pivot-Monthly'!$A$3,"Month",$C216,"Year",$D216)</f>
        <v>24.5</v>
      </c>
      <c r="G216" s="37">
        <f>GETPIVOTDATA("Max of Tmax",'Pivot-Monthly'!$A$3,"Month",$C216,"Year",$D216)</f>
        <v>42.8</v>
      </c>
      <c r="H216" s="37">
        <f t="shared" si="14"/>
        <v>18.299999999999997</v>
      </c>
      <c r="I216" s="37">
        <f t="shared" si="15"/>
        <v>33.65</v>
      </c>
      <c r="J216" s="72">
        <f>_xll.TESMTH($G$6:G216,1,$J$1,$J$2,$J$3,$J$4,$A216)</f>
        <v>40.967081318702938</v>
      </c>
      <c r="K216" s="73">
        <f>_xll.TESMTH($F$6:F216,1,$K$1,$K$2,$K$3,$K$4,$A216)</f>
        <v>23.883829598906537</v>
      </c>
    </row>
    <row r="217" spans="1:11" x14ac:dyDescent="0.25">
      <c r="A217" s="37">
        <v>0</v>
      </c>
      <c r="B217" s="37">
        <v>53</v>
      </c>
      <c r="C217" s="37">
        <v>5</v>
      </c>
      <c r="D217" s="37">
        <f t="shared" si="12"/>
        <v>1992</v>
      </c>
      <c r="E217" s="46">
        <f t="shared" si="13"/>
        <v>33739</v>
      </c>
      <c r="F217" s="37">
        <f>GETPIVOTDATA("Min of Tmin",'Pivot-Monthly'!$A$3,"Month",$C217,"Year",$D217)</f>
        <v>21.7</v>
      </c>
      <c r="G217" s="37">
        <f>GETPIVOTDATA("Max of Tmax",'Pivot-Monthly'!$A$3,"Month",$C217,"Year",$D217)</f>
        <v>43.7</v>
      </c>
      <c r="H217" s="37">
        <f t="shared" si="14"/>
        <v>22.000000000000004</v>
      </c>
      <c r="I217" s="37">
        <f t="shared" si="15"/>
        <v>32.700000000000003</v>
      </c>
      <c r="J217" s="72">
        <f>_xll.TESMTH($G$6:G217,1,$J$1,$J$2,$J$3,$J$4,$A217)</f>
        <v>44.081440530727804</v>
      </c>
      <c r="K217" s="73">
        <f>_xll.TESMTH($F$6:F217,1,$K$1,$K$2,$K$3,$K$4,$A217)</f>
        <v>23.2349093265255</v>
      </c>
    </row>
    <row r="218" spans="1:11" x14ac:dyDescent="0.25">
      <c r="A218" s="37">
        <v>0</v>
      </c>
      <c r="B218" s="37">
        <v>52</v>
      </c>
      <c r="C218" s="37">
        <v>4</v>
      </c>
      <c r="D218" s="37">
        <f t="shared" si="12"/>
        <v>1992</v>
      </c>
      <c r="E218" s="46">
        <f t="shared" si="13"/>
        <v>33709</v>
      </c>
      <c r="F218" s="37">
        <f>GETPIVOTDATA("Min of Tmin",'Pivot-Monthly'!$A$3,"Month",$C218,"Year",$D218)</f>
        <v>16</v>
      </c>
      <c r="G218" s="37">
        <f>GETPIVOTDATA("Max of Tmax",'Pivot-Monthly'!$A$3,"Month",$C218,"Year",$D218)</f>
        <v>43.1</v>
      </c>
      <c r="H218" s="37">
        <f t="shared" si="14"/>
        <v>27.1</v>
      </c>
      <c r="I218" s="37">
        <f t="shared" si="15"/>
        <v>29.55</v>
      </c>
      <c r="J218" s="72">
        <f>_xll.TESMTH($G$6:G218,1,$J$1,$J$2,$J$3,$J$4,$A218)</f>
        <v>43.511063358347009</v>
      </c>
      <c r="K218" s="73">
        <f>_xll.TESMTH($F$6:F218,1,$K$1,$K$2,$K$3,$K$4,$A218)</f>
        <v>17.986741237285788</v>
      </c>
    </row>
    <row r="219" spans="1:11" x14ac:dyDescent="0.25">
      <c r="A219" s="37">
        <v>0</v>
      </c>
      <c r="B219" s="37">
        <v>51</v>
      </c>
      <c r="C219" s="37">
        <v>3</v>
      </c>
      <c r="D219" s="37">
        <f t="shared" si="12"/>
        <v>1992</v>
      </c>
      <c r="E219" s="46">
        <f t="shared" si="13"/>
        <v>33678</v>
      </c>
      <c r="F219" s="37">
        <f>GETPIVOTDATA("Min of Tmin",'Pivot-Monthly'!$A$3,"Month",$C219,"Year",$D219)</f>
        <v>13.9</v>
      </c>
      <c r="G219" s="37">
        <f>GETPIVOTDATA("Max of Tmax",'Pivot-Monthly'!$A$3,"Month",$C219,"Year",$D219)</f>
        <v>39.200000000000003</v>
      </c>
      <c r="H219" s="37">
        <f t="shared" si="14"/>
        <v>25.300000000000004</v>
      </c>
      <c r="I219" s="37">
        <f t="shared" si="15"/>
        <v>26.55</v>
      </c>
      <c r="J219" s="72">
        <f>_xll.TESMTH($G$6:G219,1,$J$1,$J$2,$J$3,$J$4,$A219)</f>
        <v>41.615059779236738</v>
      </c>
      <c r="K219" s="73">
        <f>_xll.TESMTH($F$6:F219,1,$K$1,$K$2,$K$3,$K$4,$A219)</f>
        <v>12.506000661243586</v>
      </c>
    </row>
    <row r="220" spans="1:11" x14ac:dyDescent="0.25">
      <c r="A220" s="37">
        <v>0</v>
      </c>
      <c r="B220" s="37">
        <v>50</v>
      </c>
      <c r="C220" s="37">
        <v>2</v>
      </c>
      <c r="D220" s="37">
        <f t="shared" si="12"/>
        <v>1992</v>
      </c>
      <c r="E220" s="46">
        <f t="shared" si="13"/>
        <v>33649</v>
      </c>
      <c r="F220" s="37">
        <f>GETPIVOTDATA("Min of Tmin",'Pivot-Monthly'!$A$3,"Month",$C220,"Year",$D220)</f>
        <v>6.9</v>
      </c>
      <c r="G220" s="37">
        <f>GETPIVOTDATA("Max of Tmax",'Pivot-Monthly'!$A$3,"Month",$C220,"Year",$D220)</f>
        <v>35.299999999999997</v>
      </c>
      <c r="H220" s="37">
        <f t="shared" si="14"/>
        <v>28.4</v>
      </c>
      <c r="I220" s="37">
        <f t="shared" si="15"/>
        <v>21.099999999999998</v>
      </c>
      <c r="J220" s="72">
        <f>_xll.TESMTH($G$6:G220,1,$J$1,$J$2,$J$3,$J$4,$A220)</f>
        <v>37.479648603656074</v>
      </c>
      <c r="K220" s="73">
        <f>_xll.TESMTH($F$6:F220,1,$K$1,$K$2,$K$3,$K$4,$A220)</f>
        <v>8.2104133050933736</v>
      </c>
    </row>
    <row r="221" spans="1:11" x14ac:dyDescent="0.25">
      <c r="A221" s="37">
        <v>0</v>
      </c>
      <c r="B221" s="37">
        <v>49</v>
      </c>
      <c r="C221" s="37">
        <v>1</v>
      </c>
      <c r="D221" s="37">
        <f t="shared" si="12"/>
        <v>1992</v>
      </c>
      <c r="E221" s="46">
        <f t="shared" si="13"/>
        <v>33618</v>
      </c>
      <c r="F221" s="37">
        <f>GETPIVOTDATA("Min of Tmin",'Pivot-Monthly'!$A$3,"Month",$C221,"Year",$D221)</f>
        <v>3.5</v>
      </c>
      <c r="G221" s="37">
        <f>GETPIVOTDATA("Max of Tmax",'Pivot-Monthly'!$A$3,"Month",$C221,"Year",$D221)</f>
        <v>35.6</v>
      </c>
      <c r="H221" s="37">
        <f t="shared" si="14"/>
        <v>32.1</v>
      </c>
      <c r="I221" s="37">
        <f t="shared" si="15"/>
        <v>19.55</v>
      </c>
      <c r="J221" s="72">
        <f>_xll.TESMTH($G$6:G221,1,$J$1,$J$2,$J$3,$J$4,$A221)</f>
        <v>33.760411772683071</v>
      </c>
      <c r="K221" s="73">
        <f>_xll.TESMTH($F$6:F221,1,$K$1,$K$2,$K$3,$K$4,$A221)</f>
        <v>5.9956693243882668</v>
      </c>
    </row>
    <row r="222" spans="1:11" x14ac:dyDescent="0.25">
      <c r="A222" s="37">
        <v>0</v>
      </c>
      <c r="B222" s="37">
        <v>48</v>
      </c>
      <c r="C222" s="37">
        <v>12</v>
      </c>
      <c r="D222" s="37">
        <f t="shared" si="12"/>
        <v>1991</v>
      </c>
      <c r="E222" s="46">
        <f t="shared" si="13"/>
        <v>33587</v>
      </c>
      <c r="F222" s="37">
        <f>GETPIVOTDATA("Min of Tmin",'Pivot-Monthly'!$A$3,"Month",$C222,"Year",$D222)</f>
        <v>5.0999999999999996</v>
      </c>
      <c r="G222" s="37">
        <f>GETPIVOTDATA("Max of Tmax",'Pivot-Monthly'!$A$3,"Month",$C222,"Year",$D222)</f>
        <v>35.299999999999997</v>
      </c>
      <c r="H222" s="37">
        <f t="shared" si="14"/>
        <v>30.199999999999996</v>
      </c>
      <c r="I222" s="37">
        <f t="shared" si="15"/>
        <v>20.2</v>
      </c>
      <c r="J222" s="72">
        <f>_xll.TESMTH($G$6:G222,1,$J$1,$J$2,$J$3,$J$4,$A222)</f>
        <v>34.97652954900547</v>
      </c>
      <c r="K222" s="73">
        <f>_xll.TESMTH($F$6:F222,1,$K$1,$K$2,$K$3,$K$4,$A222)</f>
        <v>5.4902479286217822</v>
      </c>
    </row>
    <row r="223" spans="1:11" x14ac:dyDescent="0.25">
      <c r="A223" s="37">
        <v>0</v>
      </c>
      <c r="B223" s="37">
        <v>47</v>
      </c>
      <c r="C223" s="37">
        <v>11</v>
      </c>
      <c r="D223" s="37">
        <f t="shared" si="12"/>
        <v>1991</v>
      </c>
      <c r="E223" s="46">
        <f t="shared" si="13"/>
        <v>33557</v>
      </c>
      <c r="F223" s="37">
        <f>GETPIVOTDATA("Min of Tmin",'Pivot-Monthly'!$A$3,"Month",$C223,"Year",$D223)</f>
        <v>12</v>
      </c>
      <c r="G223" s="37">
        <f>GETPIVOTDATA("Max of Tmax",'Pivot-Monthly'!$A$3,"Month",$C223,"Year",$D223)</f>
        <v>36.700000000000003</v>
      </c>
      <c r="H223" s="37">
        <f t="shared" si="14"/>
        <v>24.700000000000003</v>
      </c>
      <c r="I223" s="37">
        <f t="shared" si="15"/>
        <v>24.35</v>
      </c>
      <c r="J223" s="72">
        <f>_xll.TESMTH($G$6:G223,1,$J$1,$J$2,$J$3,$J$4,$A223)</f>
        <v>37.190508466894293</v>
      </c>
      <c r="K223" s="73">
        <f>_xll.TESMTH($F$6:F223,1,$K$1,$K$2,$K$3,$K$4,$A223)</f>
        <v>7.7325422099360317</v>
      </c>
    </row>
    <row r="224" spans="1:11" x14ac:dyDescent="0.25">
      <c r="A224" s="37">
        <v>0</v>
      </c>
      <c r="B224" s="37">
        <v>46</v>
      </c>
      <c r="C224" s="37">
        <v>10</v>
      </c>
      <c r="D224" s="37">
        <f t="shared" si="12"/>
        <v>1991</v>
      </c>
      <c r="E224" s="46">
        <f t="shared" si="13"/>
        <v>33526</v>
      </c>
      <c r="F224" s="37">
        <f>GETPIVOTDATA("Min of Tmin",'Pivot-Monthly'!$A$3,"Month",$C224,"Year",$D224)</f>
        <v>14.6</v>
      </c>
      <c r="G224" s="37">
        <f>GETPIVOTDATA("Max of Tmax",'Pivot-Monthly'!$A$3,"Month",$C224,"Year",$D224)</f>
        <v>38.6</v>
      </c>
      <c r="H224" s="37">
        <f t="shared" si="14"/>
        <v>24</v>
      </c>
      <c r="I224" s="37">
        <f t="shared" si="15"/>
        <v>26.6</v>
      </c>
      <c r="J224" s="72">
        <f>_xll.TESMTH($G$6:G224,1,$J$1,$J$2,$J$3,$J$4,$A224)</f>
        <v>38.984984417271413</v>
      </c>
      <c r="K224" s="73">
        <f>_xll.TESMTH($F$6:F224,1,$K$1,$K$2,$K$3,$K$4,$A224)</f>
        <v>14.053641174920196</v>
      </c>
    </row>
    <row r="225" spans="1:11" x14ac:dyDescent="0.25">
      <c r="A225" s="37">
        <v>0</v>
      </c>
      <c r="B225" s="37">
        <v>45</v>
      </c>
      <c r="C225" s="37">
        <v>9</v>
      </c>
      <c r="D225" s="37">
        <f t="shared" si="12"/>
        <v>1991</v>
      </c>
      <c r="E225" s="46">
        <f t="shared" si="13"/>
        <v>33496</v>
      </c>
      <c r="F225" s="37">
        <f>GETPIVOTDATA("Min of Tmin",'Pivot-Monthly'!$A$3,"Month",$C225,"Year",$D225)</f>
        <v>21.6</v>
      </c>
      <c r="G225" s="37">
        <f>GETPIVOTDATA("Max of Tmax",'Pivot-Monthly'!$A$3,"Month",$C225,"Year",$D225)</f>
        <v>37.700000000000003</v>
      </c>
      <c r="H225" s="37">
        <f t="shared" si="14"/>
        <v>16.100000000000001</v>
      </c>
      <c r="I225" s="37">
        <f t="shared" si="15"/>
        <v>29.650000000000002</v>
      </c>
      <c r="J225" s="72">
        <f>_xll.TESMTH($G$6:G225,1,$J$1,$J$2,$J$3,$J$4,$A225)</f>
        <v>36.757441445673088</v>
      </c>
      <c r="K225" s="73">
        <f>_xll.TESMTH($F$6:F225,1,$K$1,$K$2,$K$3,$K$4,$A225)</f>
        <v>19.230653321994392</v>
      </c>
    </row>
    <row r="226" spans="1:11" x14ac:dyDescent="0.25">
      <c r="A226" s="37">
        <v>0</v>
      </c>
      <c r="B226" s="37">
        <v>44</v>
      </c>
      <c r="C226" s="37">
        <v>8</v>
      </c>
      <c r="D226" s="37">
        <f t="shared" si="12"/>
        <v>1991</v>
      </c>
      <c r="E226" s="46">
        <f t="shared" si="13"/>
        <v>33465</v>
      </c>
      <c r="F226" s="37">
        <f>GETPIVOTDATA("Min of Tmin",'Pivot-Monthly'!$A$3,"Month",$C226,"Year",$D226)</f>
        <v>23.2</v>
      </c>
      <c r="G226" s="37">
        <f>GETPIVOTDATA("Max of Tmax",'Pivot-Monthly'!$A$3,"Month",$C226,"Year",$D226)</f>
        <v>31.7</v>
      </c>
      <c r="H226" s="37">
        <f t="shared" si="14"/>
        <v>8.5</v>
      </c>
      <c r="I226" s="37">
        <f t="shared" si="15"/>
        <v>27.45</v>
      </c>
      <c r="J226" s="72">
        <f>_xll.TESMTH($G$6:G226,1,$J$1,$J$2,$J$3,$J$4,$A226)</f>
        <v>33.898555017244419</v>
      </c>
      <c r="K226" s="73">
        <f>_xll.TESMTH($F$6:F226,1,$K$1,$K$2,$K$3,$K$4,$A226)</f>
        <v>21.973232688014402</v>
      </c>
    </row>
    <row r="227" spans="1:11" x14ac:dyDescent="0.25">
      <c r="A227" s="37">
        <v>0</v>
      </c>
      <c r="B227" s="37">
        <v>43</v>
      </c>
      <c r="C227" s="37">
        <v>7</v>
      </c>
      <c r="D227" s="37">
        <f t="shared" si="12"/>
        <v>1991</v>
      </c>
      <c r="E227" s="46">
        <f t="shared" si="13"/>
        <v>33434</v>
      </c>
      <c r="F227" s="37">
        <f>GETPIVOTDATA("Min of Tmin",'Pivot-Monthly'!$A$3,"Month",$C227,"Year",$D227)</f>
        <v>22.3</v>
      </c>
      <c r="G227" s="37">
        <f>GETPIVOTDATA("Max of Tmax",'Pivot-Monthly'!$A$3,"Month",$C227,"Year",$D227)</f>
        <v>37.5</v>
      </c>
      <c r="H227" s="37">
        <f t="shared" si="14"/>
        <v>15.2</v>
      </c>
      <c r="I227" s="37">
        <f t="shared" si="15"/>
        <v>29.9</v>
      </c>
      <c r="J227" s="72">
        <f>_xll.TESMTH($G$6:G227,1,$J$1,$J$2,$J$3,$J$4,$A227)</f>
        <v>35.751903996359928</v>
      </c>
      <c r="K227" s="73">
        <f>_xll.TESMTH($F$6:F227,1,$K$1,$K$2,$K$3,$K$4,$A227)</f>
        <v>22.318970448414522</v>
      </c>
    </row>
    <row r="228" spans="1:11" x14ac:dyDescent="0.25">
      <c r="A228" s="37">
        <v>0</v>
      </c>
      <c r="B228" s="37">
        <v>42</v>
      </c>
      <c r="C228" s="37">
        <v>6</v>
      </c>
      <c r="D228" s="37">
        <f t="shared" si="12"/>
        <v>1991</v>
      </c>
      <c r="E228" s="46">
        <f t="shared" si="13"/>
        <v>33404</v>
      </c>
      <c r="F228" s="37">
        <f>GETPIVOTDATA("Min of Tmin",'Pivot-Monthly'!$A$3,"Month",$C228,"Year",$D228)</f>
        <v>22.3</v>
      </c>
      <c r="G228" s="37">
        <f>GETPIVOTDATA("Max of Tmax",'Pivot-Monthly'!$A$3,"Month",$C228,"Year",$D228)</f>
        <v>43.7</v>
      </c>
      <c r="H228" s="37">
        <f t="shared" si="14"/>
        <v>21.400000000000002</v>
      </c>
      <c r="I228" s="37">
        <f t="shared" si="15"/>
        <v>33</v>
      </c>
      <c r="J228" s="72">
        <f>_xll.TESMTH($G$6:G228,1,$J$1,$J$2,$J$3,$J$4,$A228)</f>
        <v>41.060682602351321</v>
      </c>
      <c r="K228" s="73">
        <f>_xll.TESMTH($F$6:F228,1,$K$1,$K$2,$K$3,$K$4,$A228)</f>
        <v>22.77021525622111</v>
      </c>
    </row>
    <row r="229" spans="1:11" x14ac:dyDescent="0.25">
      <c r="A229" s="37">
        <v>0</v>
      </c>
      <c r="B229" s="37">
        <v>41</v>
      </c>
      <c r="C229" s="37">
        <v>5</v>
      </c>
      <c r="D229" s="37">
        <f t="shared" si="12"/>
        <v>1991</v>
      </c>
      <c r="E229" s="46">
        <f t="shared" si="13"/>
        <v>33373</v>
      </c>
      <c r="F229" s="37">
        <f>GETPIVOTDATA("Min of Tmin",'Pivot-Monthly'!$A$3,"Month",$C229,"Year",$D229)</f>
        <v>23.2</v>
      </c>
      <c r="G229" s="37">
        <f>GETPIVOTDATA("Max of Tmax",'Pivot-Monthly'!$A$3,"Month",$C229,"Year",$D229)</f>
        <v>42.6</v>
      </c>
      <c r="H229" s="37">
        <f t="shared" si="14"/>
        <v>19.400000000000002</v>
      </c>
      <c r="I229" s="37">
        <f t="shared" si="15"/>
        <v>32.9</v>
      </c>
      <c r="J229" s="72">
        <f>_xll.TESMTH($G$6:G229,1,$J$1,$J$2,$J$3,$J$4,$A229)</f>
        <v>44.115726347677956</v>
      </c>
      <c r="K229" s="73">
        <f>_xll.TESMTH($F$6:F229,1,$K$1,$K$2,$K$3,$K$4,$A229)</f>
        <v>21.446284647883704</v>
      </c>
    </row>
    <row r="230" spans="1:11" x14ac:dyDescent="0.25">
      <c r="A230" s="37">
        <v>0</v>
      </c>
      <c r="B230" s="37">
        <v>40</v>
      </c>
      <c r="C230" s="37">
        <v>4</v>
      </c>
      <c r="D230" s="37">
        <f t="shared" si="12"/>
        <v>1991</v>
      </c>
      <c r="E230" s="46">
        <f t="shared" si="13"/>
        <v>33343</v>
      </c>
      <c r="F230" s="37">
        <f>GETPIVOTDATA("Min of Tmin",'Pivot-Monthly'!$A$3,"Month",$C230,"Year",$D230)</f>
        <v>18</v>
      </c>
      <c r="G230" s="37">
        <f>GETPIVOTDATA("Max of Tmax",'Pivot-Monthly'!$A$3,"Month",$C230,"Year",$D230)</f>
        <v>43</v>
      </c>
      <c r="H230" s="37">
        <f t="shared" si="14"/>
        <v>25</v>
      </c>
      <c r="I230" s="37">
        <f t="shared" si="15"/>
        <v>30.5</v>
      </c>
      <c r="J230" s="72">
        <f>_xll.TESMTH($G$6:G230,1,$J$1,$J$2,$J$3,$J$4,$A230)</f>
        <v>43.392463765988218</v>
      </c>
      <c r="K230" s="73">
        <f>_xll.TESMTH($F$6:F230,1,$K$1,$K$2,$K$3,$K$4,$A230)</f>
        <v>18.004494721791666</v>
      </c>
    </row>
    <row r="231" spans="1:11" x14ac:dyDescent="0.25">
      <c r="A231" s="37">
        <v>0</v>
      </c>
      <c r="B231" s="37">
        <v>39</v>
      </c>
      <c r="C231" s="37">
        <v>3</v>
      </c>
      <c r="D231" s="37">
        <f t="shared" si="12"/>
        <v>1991</v>
      </c>
      <c r="E231" s="46">
        <f t="shared" si="13"/>
        <v>33312</v>
      </c>
      <c r="F231" s="37">
        <f>GETPIVOTDATA("Min of Tmin",'Pivot-Monthly'!$A$3,"Month",$C231,"Year",$D231)</f>
        <v>12.7</v>
      </c>
      <c r="G231" s="37">
        <f>GETPIVOTDATA("Max of Tmax",'Pivot-Monthly'!$A$3,"Month",$C231,"Year",$D231)</f>
        <v>43.7</v>
      </c>
      <c r="H231" s="37">
        <f t="shared" si="14"/>
        <v>31.000000000000004</v>
      </c>
      <c r="I231" s="37">
        <f t="shared" si="15"/>
        <v>28.200000000000003</v>
      </c>
      <c r="J231" s="72">
        <f>_xll.TESMTH($G$6:G231,1,$J$1,$J$2,$J$3,$J$4,$A231)</f>
        <v>41.346565791960359</v>
      </c>
      <c r="K231" s="73">
        <f>_xll.TESMTH($F$6:F231,1,$K$1,$K$2,$K$3,$K$4,$A231)</f>
        <v>13.520274799730318</v>
      </c>
    </row>
    <row r="232" spans="1:11" x14ac:dyDescent="0.25">
      <c r="A232" s="37">
        <v>0</v>
      </c>
      <c r="B232" s="37">
        <v>38</v>
      </c>
      <c r="C232" s="37">
        <v>2</v>
      </c>
      <c r="D232" s="37">
        <f t="shared" si="12"/>
        <v>1991</v>
      </c>
      <c r="E232" s="46">
        <f t="shared" si="13"/>
        <v>33284</v>
      </c>
      <c r="F232" s="37">
        <f>GETPIVOTDATA("Min of Tmin",'Pivot-Monthly'!$A$3,"Month",$C232,"Year",$D232)</f>
        <v>3.2</v>
      </c>
      <c r="G232" s="37">
        <f>GETPIVOTDATA("Max of Tmax",'Pivot-Monthly'!$A$3,"Month",$C232,"Year",$D232)</f>
        <v>35.299999999999997</v>
      </c>
      <c r="H232" s="37">
        <f t="shared" si="14"/>
        <v>32.099999999999994</v>
      </c>
      <c r="I232" s="37">
        <f t="shared" si="15"/>
        <v>19.25</v>
      </c>
      <c r="J232" s="72">
        <f>_xll.TESMTH($G$6:G232,1,$J$1,$J$2,$J$3,$J$4,$A232)</f>
        <v>37.765154887097324</v>
      </c>
      <c r="K232" s="73">
        <f>_xll.TESMTH($F$6:F232,1,$K$1,$K$2,$K$3,$K$4,$A232)</f>
        <v>7.9243801549170954</v>
      </c>
    </row>
    <row r="233" spans="1:11" x14ac:dyDescent="0.25">
      <c r="A233" s="37">
        <v>0</v>
      </c>
      <c r="B233" s="37">
        <v>37</v>
      </c>
      <c r="C233" s="37">
        <v>1</v>
      </c>
      <c r="D233" s="37">
        <f t="shared" si="12"/>
        <v>1991</v>
      </c>
      <c r="E233" s="46">
        <f t="shared" si="13"/>
        <v>33253</v>
      </c>
      <c r="F233" s="37">
        <f>GETPIVOTDATA("Min of Tmin",'Pivot-Monthly'!$A$3,"Month",$C233,"Year",$D233)</f>
        <v>2.5</v>
      </c>
      <c r="G233" s="37">
        <f>GETPIVOTDATA("Max of Tmax",'Pivot-Monthly'!$A$3,"Month",$C233,"Year",$D233)</f>
        <v>37.1</v>
      </c>
      <c r="H233" s="37">
        <f t="shared" si="14"/>
        <v>34.6</v>
      </c>
      <c r="I233" s="37">
        <f t="shared" si="15"/>
        <v>19.8</v>
      </c>
      <c r="J233" s="72">
        <f>_xll.TESMTH($G$6:G233,1,$J$1,$J$2,$J$3,$J$4,$A233)</f>
        <v>34.275481447823239</v>
      </c>
      <c r="K233" s="73">
        <f>_xll.TESMTH($F$6:F233,1,$K$1,$K$2,$K$3,$K$4,$A233)</f>
        <v>4.0555396621450228</v>
      </c>
    </row>
    <row r="234" spans="1:11" x14ac:dyDescent="0.25">
      <c r="A234" s="37">
        <v>0</v>
      </c>
      <c r="B234" s="37">
        <v>36</v>
      </c>
      <c r="C234" s="37">
        <v>12</v>
      </c>
      <c r="D234" s="37">
        <f t="shared" si="12"/>
        <v>1990</v>
      </c>
      <c r="E234" s="46">
        <f t="shared" si="13"/>
        <v>33222</v>
      </c>
      <c r="F234" s="37">
        <f>GETPIVOTDATA("Min of Tmin",'Pivot-Monthly'!$A$3,"Month",$C234,"Year",$D234)</f>
        <v>5.6</v>
      </c>
      <c r="G234" s="37">
        <f>GETPIVOTDATA("Max of Tmax",'Pivot-Monthly'!$A$3,"Month",$C234,"Year",$D234)</f>
        <v>34.799999999999997</v>
      </c>
      <c r="H234" s="37">
        <f t="shared" si="14"/>
        <v>29.199999999999996</v>
      </c>
      <c r="I234" s="37">
        <f t="shared" si="15"/>
        <v>20.2</v>
      </c>
      <c r="J234" s="72">
        <f>_xll.TESMTH($G$6:G234,1,$J$1,$J$2,$J$3,$J$4,$A234)</f>
        <v>35.518713031811963</v>
      </c>
      <c r="K234" s="73">
        <f>_xll.TESMTH($F$6:F234,1,$K$1,$K$2,$K$3,$K$4,$A234)</f>
        <v>3.8633118637288359</v>
      </c>
    </row>
    <row r="235" spans="1:11" x14ac:dyDescent="0.25">
      <c r="A235" s="37">
        <v>0</v>
      </c>
      <c r="B235" s="37">
        <v>35</v>
      </c>
      <c r="C235" s="37">
        <v>11</v>
      </c>
      <c r="D235" s="37">
        <f t="shared" si="12"/>
        <v>1990</v>
      </c>
      <c r="E235" s="46">
        <f t="shared" si="13"/>
        <v>33192</v>
      </c>
      <c r="F235" s="37">
        <f>GETPIVOTDATA("Min of Tmin",'Pivot-Monthly'!$A$3,"Month",$C235,"Year",$D235)</f>
        <v>12.8</v>
      </c>
      <c r="G235" s="37">
        <f>GETPIVOTDATA("Max of Tmax",'Pivot-Monthly'!$A$3,"Month",$C235,"Year",$D235)</f>
        <v>35.5</v>
      </c>
      <c r="H235" s="37">
        <f t="shared" si="14"/>
        <v>22.7</v>
      </c>
      <c r="I235" s="37">
        <f t="shared" si="15"/>
        <v>24.15</v>
      </c>
      <c r="J235" s="72">
        <f>_xll.TESMTH($G$6:G235,1,$J$1,$J$2,$J$3,$J$4,$A235)</f>
        <v>37.574975417478768</v>
      </c>
      <c r="K235" s="73">
        <f>_xll.TESMTH($F$6:F235,1,$K$1,$K$2,$K$3,$K$4,$A235)</f>
        <v>7.3675443406282168</v>
      </c>
    </row>
    <row r="236" spans="1:11" x14ac:dyDescent="0.25">
      <c r="A236" s="37">
        <v>0</v>
      </c>
      <c r="B236" s="37">
        <v>34</v>
      </c>
      <c r="C236" s="37">
        <v>10</v>
      </c>
      <c r="D236" s="37">
        <f t="shared" si="12"/>
        <v>1990</v>
      </c>
      <c r="E236" s="46">
        <f t="shared" si="13"/>
        <v>33161</v>
      </c>
      <c r="F236" s="37">
        <f>GETPIVOTDATA("Min of Tmin",'Pivot-Monthly'!$A$3,"Month",$C236,"Year",$D236)</f>
        <v>14</v>
      </c>
      <c r="G236" s="37">
        <f>GETPIVOTDATA("Max of Tmax",'Pivot-Monthly'!$A$3,"Month",$C236,"Year",$D236)</f>
        <v>37.9</v>
      </c>
      <c r="H236" s="37">
        <f t="shared" si="14"/>
        <v>23.9</v>
      </c>
      <c r="I236" s="37">
        <f t="shared" si="15"/>
        <v>25.95</v>
      </c>
      <c r="J236" s="72">
        <f>_xll.TESMTH($G$6:G236,1,$J$1,$J$2,$J$3,$J$4,$A236)</f>
        <v>39.194609599512944</v>
      </c>
      <c r="K236" s="73">
        <f>_xll.TESMTH($F$6:F236,1,$K$1,$K$2,$K$3,$K$4,$A236)</f>
        <v>14.353350003223545</v>
      </c>
    </row>
    <row r="237" spans="1:11" x14ac:dyDescent="0.25">
      <c r="A237" s="37">
        <v>0</v>
      </c>
      <c r="B237" s="37">
        <v>33</v>
      </c>
      <c r="C237" s="37">
        <v>9</v>
      </c>
      <c r="D237" s="37">
        <f t="shared" si="12"/>
        <v>1990</v>
      </c>
      <c r="E237" s="46">
        <f t="shared" si="13"/>
        <v>33131</v>
      </c>
      <c r="F237" s="37">
        <f>GETPIVOTDATA("Min of Tmin",'Pivot-Monthly'!$A$3,"Month",$C237,"Year",$D237)</f>
        <v>21.2</v>
      </c>
      <c r="G237" s="37">
        <f>GETPIVOTDATA("Max of Tmax",'Pivot-Monthly'!$A$3,"Month",$C237,"Year",$D237)</f>
        <v>34.4</v>
      </c>
      <c r="H237" s="37">
        <f t="shared" si="14"/>
        <v>13.2</v>
      </c>
      <c r="I237" s="37">
        <f t="shared" si="15"/>
        <v>27.799999999999997</v>
      </c>
      <c r="J237" s="72">
        <f>_xll.TESMTH($G$6:G237,1,$J$1,$J$2,$J$3,$J$4,$A237)</f>
        <v>36.942914906903972</v>
      </c>
      <c r="K237" s="73">
        <f>_xll.TESMTH($F$6:F237,1,$K$1,$K$2,$K$3,$K$4,$A237)</f>
        <v>19.046497276936631</v>
      </c>
    </row>
    <row r="238" spans="1:11" x14ac:dyDescent="0.25">
      <c r="A238" s="37">
        <v>0</v>
      </c>
      <c r="B238" s="37">
        <v>32</v>
      </c>
      <c r="C238" s="37">
        <v>8</v>
      </c>
      <c r="D238" s="37">
        <f t="shared" si="12"/>
        <v>1990</v>
      </c>
      <c r="E238" s="46">
        <f t="shared" si="13"/>
        <v>33100</v>
      </c>
      <c r="F238" s="37">
        <f>GETPIVOTDATA("Min of Tmin",'Pivot-Monthly'!$A$3,"Month",$C238,"Year",$D238)</f>
        <v>23</v>
      </c>
      <c r="G238" s="37">
        <f>GETPIVOTDATA("Max of Tmax",'Pivot-Monthly'!$A$3,"Month",$C238,"Year",$D238)</f>
        <v>35</v>
      </c>
      <c r="H238" s="37">
        <f t="shared" si="14"/>
        <v>12</v>
      </c>
      <c r="I238" s="37">
        <f t="shared" si="15"/>
        <v>29</v>
      </c>
      <c r="J238" s="72">
        <f>_xll.TESMTH($G$6:G238,1,$J$1,$J$2,$J$3,$J$4,$A238)</f>
        <v>33.440331585336452</v>
      </c>
      <c r="K238" s="73">
        <f>_xll.TESMTH($F$6:F238,1,$K$1,$K$2,$K$3,$K$4,$A238)</f>
        <v>21.643759692457557</v>
      </c>
    </row>
    <row r="239" spans="1:11" x14ac:dyDescent="0.25">
      <c r="A239" s="37">
        <v>0</v>
      </c>
      <c r="B239" s="37">
        <v>31</v>
      </c>
      <c r="C239" s="37">
        <v>7</v>
      </c>
      <c r="D239" s="37">
        <f t="shared" si="12"/>
        <v>1990</v>
      </c>
      <c r="E239" s="46">
        <f t="shared" si="13"/>
        <v>33069</v>
      </c>
      <c r="F239" s="37">
        <f>GETPIVOTDATA("Min of Tmin",'Pivot-Monthly'!$A$3,"Month",$C239,"Year",$D239)</f>
        <v>24.1</v>
      </c>
      <c r="G239" s="37">
        <f>GETPIVOTDATA("Max of Tmax",'Pivot-Monthly'!$A$3,"Month",$C239,"Year",$D239)</f>
        <v>33.799999999999997</v>
      </c>
      <c r="H239" s="37">
        <f t="shared" si="14"/>
        <v>9.6999999999999957</v>
      </c>
      <c r="I239" s="37">
        <f t="shared" si="15"/>
        <v>28.95</v>
      </c>
      <c r="J239" s="72">
        <f>_xll.TESMTH($G$6:G239,1,$J$1,$J$2,$J$3,$J$4,$A239)</f>
        <v>36.050787887612891</v>
      </c>
      <c r="K239" s="73">
        <f>_xll.TESMTH($F$6:F239,1,$K$1,$K$2,$K$3,$K$4,$A239)</f>
        <v>22.035655383129384</v>
      </c>
    </row>
    <row r="240" spans="1:11" x14ac:dyDescent="0.25">
      <c r="A240" s="37">
        <v>0</v>
      </c>
      <c r="B240" s="37">
        <v>30</v>
      </c>
      <c r="C240" s="37">
        <v>6</v>
      </c>
      <c r="D240" s="37">
        <f t="shared" si="12"/>
        <v>1990</v>
      </c>
      <c r="E240" s="46">
        <f t="shared" si="13"/>
        <v>33039</v>
      </c>
      <c r="F240" s="37">
        <f>GETPIVOTDATA("Min of Tmin",'Pivot-Monthly'!$A$3,"Month",$C240,"Year",$D240)</f>
        <v>23.8</v>
      </c>
      <c r="G240" s="37">
        <f>GETPIVOTDATA("Max of Tmax",'Pivot-Monthly'!$A$3,"Month",$C240,"Year",$D240)</f>
        <v>38.200000000000003</v>
      </c>
      <c r="H240" s="37">
        <f t="shared" si="14"/>
        <v>14.400000000000002</v>
      </c>
      <c r="I240" s="37">
        <f t="shared" si="15"/>
        <v>31</v>
      </c>
      <c r="J240" s="72">
        <f>_xll.TESMTH($G$6:G240,1,$J$1,$J$2,$J$3,$J$4,$A240)</f>
        <v>40.881061555010334</v>
      </c>
      <c r="K240" s="73">
        <f>_xll.TESMTH($F$6:F240,1,$K$1,$K$2,$K$3,$K$4,$A240)</f>
        <v>23.70497715293126</v>
      </c>
    </row>
    <row r="241" spans="1:11" x14ac:dyDescent="0.25">
      <c r="A241" s="37">
        <v>0</v>
      </c>
      <c r="B241" s="37">
        <v>29</v>
      </c>
      <c r="C241" s="37">
        <v>5</v>
      </c>
      <c r="D241" s="37">
        <f t="shared" si="12"/>
        <v>1990</v>
      </c>
      <c r="E241" s="46">
        <f t="shared" si="13"/>
        <v>33008</v>
      </c>
      <c r="F241" s="37">
        <f>GETPIVOTDATA("Min of Tmin",'Pivot-Monthly'!$A$3,"Month",$C241,"Year",$D241)</f>
        <v>24</v>
      </c>
      <c r="G241" s="37">
        <f>GETPIVOTDATA("Max of Tmax",'Pivot-Monthly'!$A$3,"Month",$C241,"Year",$D241)</f>
        <v>42.2</v>
      </c>
      <c r="H241" s="37">
        <f t="shared" si="14"/>
        <v>18.200000000000003</v>
      </c>
      <c r="I241" s="37">
        <f t="shared" si="15"/>
        <v>33.1</v>
      </c>
      <c r="J241" s="72">
        <f>_xll.TESMTH($G$6:G241,1,$J$1,$J$2,$J$3,$J$4,$A241)</f>
        <v>42.89268660957493</v>
      </c>
      <c r="K241" s="73">
        <f>_xll.TESMTH($F$6:F241,1,$K$1,$K$2,$K$3,$K$4,$A241)</f>
        <v>22.78384176129439</v>
      </c>
    </row>
    <row r="242" spans="1:11" x14ac:dyDescent="0.25">
      <c r="A242" s="37">
        <v>0</v>
      </c>
      <c r="B242" s="37">
        <v>28</v>
      </c>
      <c r="C242" s="37">
        <v>4</v>
      </c>
      <c r="D242" s="37">
        <f t="shared" si="12"/>
        <v>1990</v>
      </c>
      <c r="E242" s="46">
        <f t="shared" si="13"/>
        <v>32978</v>
      </c>
      <c r="F242" s="37">
        <f>GETPIVOTDATA("Min of Tmin",'Pivot-Monthly'!$A$3,"Month",$C242,"Year",$D242)</f>
        <v>16.899999999999999</v>
      </c>
      <c r="G242" s="37">
        <f>GETPIVOTDATA("Max of Tmax",'Pivot-Monthly'!$A$3,"Month",$C242,"Year",$D242)</f>
        <v>43</v>
      </c>
      <c r="H242" s="37">
        <f t="shared" si="14"/>
        <v>26.1</v>
      </c>
      <c r="I242" s="37">
        <f t="shared" si="15"/>
        <v>29.95</v>
      </c>
      <c r="J242" s="72">
        <f>_xll.TESMTH($G$6:G242,1,$J$1,$J$2,$J$3,$J$4,$A242)</f>
        <v>42.327580102604784</v>
      </c>
      <c r="K242" s="73">
        <f>_xll.TESMTH($F$6:F242,1,$K$1,$K$2,$K$3,$K$4,$A242)</f>
        <v>18.778694591137238</v>
      </c>
    </row>
    <row r="243" spans="1:11" x14ac:dyDescent="0.25">
      <c r="A243" s="37">
        <v>0</v>
      </c>
      <c r="B243" s="37">
        <v>27</v>
      </c>
      <c r="C243" s="37">
        <v>3</v>
      </c>
      <c r="D243" s="37">
        <f t="shared" si="12"/>
        <v>1990</v>
      </c>
      <c r="E243" s="46">
        <f t="shared" si="13"/>
        <v>32947</v>
      </c>
      <c r="F243" s="37">
        <f>GETPIVOTDATA("Min of Tmin",'Pivot-Monthly'!$A$3,"Month",$C243,"Year",$D243)</f>
        <v>11.2</v>
      </c>
      <c r="G243" s="37">
        <f>GETPIVOTDATA("Max of Tmax",'Pivot-Monthly'!$A$3,"Month",$C243,"Year",$D243)</f>
        <v>38.700000000000003</v>
      </c>
      <c r="H243" s="37">
        <f t="shared" si="14"/>
        <v>27.500000000000004</v>
      </c>
      <c r="I243" s="37">
        <f t="shared" si="15"/>
        <v>24.950000000000003</v>
      </c>
      <c r="J243" s="72">
        <f>_xll.TESMTH($G$6:G243,1,$J$1,$J$2,$J$3,$J$4,$A243)</f>
        <v>40.630783953683661</v>
      </c>
      <c r="K243" s="73">
        <f>_xll.TESMTH($F$6:F243,1,$K$1,$K$2,$K$3,$K$4,$A243)</f>
        <v>13.22780683572042</v>
      </c>
    </row>
    <row r="244" spans="1:11" x14ac:dyDescent="0.25">
      <c r="A244" s="37">
        <v>0</v>
      </c>
      <c r="B244" s="37">
        <v>26</v>
      </c>
      <c r="C244" s="37">
        <v>2</v>
      </c>
      <c r="D244" s="37">
        <f t="shared" si="12"/>
        <v>1990</v>
      </c>
      <c r="E244" s="46">
        <f t="shared" si="13"/>
        <v>32919</v>
      </c>
      <c r="F244" s="37">
        <f>GETPIVOTDATA("Min of Tmin",'Pivot-Monthly'!$A$3,"Month",$C244,"Year",$D244)</f>
        <v>10</v>
      </c>
      <c r="G244" s="37">
        <f>GETPIVOTDATA("Max of Tmax",'Pivot-Monthly'!$A$3,"Month",$C244,"Year",$D244)</f>
        <v>38.200000000000003</v>
      </c>
      <c r="H244" s="37">
        <f t="shared" si="14"/>
        <v>28.200000000000003</v>
      </c>
      <c r="I244" s="37">
        <f t="shared" si="15"/>
        <v>24.1</v>
      </c>
      <c r="J244" s="72">
        <f>_xll.TESMTH($G$6:G244,1,$J$1,$J$2,$J$3,$J$4,$A244)</f>
        <v>36.284110019030081</v>
      </c>
      <c r="K244" s="73">
        <f>_xll.TESMTH($F$6:F244,1,$K$1,$K$2,$K$3,$K$4,$A244)</f>
        <v>7.0075166401187827</v>
      </c>
    </row>
    <row r="245" spans="1:11" x14ac:dyDescent="0.25">
      <c r="A245" s="37">
        <v>0</v>
      </c>
      <c r="B245" s="37">
        <v>25</v>
      </c>
      <c r="C245" s="37">
        <v>1</v>
      </c>
      <c r="D245" s="37">
        <f t="shared" si="12"/>
        <v>1990</v>
      </c>
      <c r="E245" s="46">
        <f t="shared" si="13"/>
        <v>32888</v>
      </c>
      <c r="F245" s="37">
        <f>GETPIVOTDATA("Min of Tmin",'Pivot-Monthly'!$A$3,"Month",$C245,"Year",$D245)</f>
        <v>6.2</v>
      </c>
      <c r="G245" s="37">
        <f>GETPIVOTDATA("Max of Tmax",'Pivot-Monthly'!$A$3,"Month",$C245,"Year",$D245)</f>
        <v>35.9</v>
      </c>
      <c r="H245" s="37">
        <f t="shared" si="14"/>
        <v>29.7</v>
      </c>
      <c r="I245" s="37">
        <f t="shared" si="15"/>
        <v>21.05</v>
      </c>
      <c r="J245" s="72">
        <f>_xll.TESMTH($G$6:G245,1,$J$1,$J$2,$J$3,$J$4,$A245)</f>
        <v>33.755675352104085</v>
      </c>
      <c r="K245" s="73">
        <f>_xll.TESMTH($F$6:F245,1,$K$1,$K$2,$K$3,$K$4,$A245)</f>
        <v>6.9363623712376654</v>
      </c>
    </row>
    <row r="246" spans="1:11" x14ac:dyDescent="0.25">
      <c r="A246" s="37">
        <v>0</v>
      </c>
      <c r="B246" s="37">
        <v>24</v>
      </c>
      <c r="C246" s="37">
        <v>12</v>
      </c>
      <c r="D246" s="37">
        <f t="shared" si="12"/>
        <v>1989</v>
      </c>
      <c r="E246" s="46">
        <f t="shared" si="13"/>
        <v>32857</v>
      </c>
      <c r="F246" s="37">
        <f>GETPIVOTDATA("Min of Tmin",'Pivot-Monthly'!$A$3,"Month",$C246,"Year",$D246)</f>
        <v>5.8</v>
      </c>
      <c r="G246" s="37">
        <f>GETPIVOTDATA("Max of Tmax",'Pivot-Monthly'!$A$3,"Month",$C246,"Year",$D246)</f>
        <v>33.200000000000003</v>
      </c>
      <c r="H246" s="37">
        <f t="shared" si="14"/>
        <v>27.400000000000002</v>
      </c>
      <c r="I246" s="37">
        <f t="shared" si="15"/>
        <v>19.5</v>
      </c>
      <c r="J246" s="72">
        <f>_xll.TESMTH($G$6:G246,1,$J$1,$J$2,$J$3,$J$4,$A246)</f>
        <v>34.651991911767333</v>
      </c>
      <c r="K246" s="73">
        <f>_xll.TESMTH($F$6:F246,1,$K$1,$K$2,$K$3,$K$4,$A246)</f>
        <v>8.1988800853704582</v>
      </c>
    </row>
    <row r="247" spans="1:11" x14ac:dyDescent="0.25">
      <c r="A247" s="37">
        <v>0</v>
      </c>
      <c r="B247" s="37">
        <v>23</v>
      </c>
      <c r="C247" s="37">
        <v>11</v>
      </c>
      <c r="D247" s="37">
        <f t="shared" si="12"/>
        <v>1989</v>
      </c>
      <c r="E247" s="46">
        <f t="shared" si="13"/>
        <v>32827</v>
      </c>
      <c r="F247" s="37">
        <f>GETPIVOTDATA("Min of Tmin",'Pivot-Monthly'!$A$3,"Month",$C247,"Year",$D247)</f>
        <v>12.3</v>
      </c>
      <c r="G247" s="37">
        <f>GETPIVOTDATA("Max of Tmax",'Pivot-Monthly'!$A$3,"Month",$C247,"Year",$D247)</f>
        <v>37.799999999999997</v>
      </c>
      <c r="H247" s="37">
        <f t="shared" si="14"/>
        <v>25.499999999999996</v>
      </c>
      <c r="I247" s="37">
        <f t="shared" si="15"/>
        <v>25.049999999999997</v>
      </c>
      <c r="J247" s="72">
        <f>_xll.TESMTH($G$6:G247,1,$J$1,$J$2,$J$3,$J$4,$A247)</f>
        <v>36.444275766308195</v>
      </c>
      <c r="K247" s="73">
        <f>_xll.TESMTH($F$6:F247,1,$K$1,$K$2,$K$3,$K$4,$A247)</f>
        <v>10.415981410468756</v>
      </c>
    </row>
    <row r="248" spans="1:11" x14ac:dyDescent="0.25">
      <c r="A248" s="37">
        <v>0</v>
      </c>
      <c r="B248" s="37">
        <v>22</v>
      </c>
      <c r="C248" s="37">
        <v>10</v>
      </c>
      <c r="D248" s="37">
        <f t="shared" si="12"/>
        <v>1989</v>
      </c>
      <c r="E248" s="46">
        <f t="shared" si="13"/>
        <v>32796</v>
      </c>
      <c r="F248" s="37">
        <f>GETPIVOTDATA("Min of Tmin",'Pivot-Monthly'!$A$3,"Month",$C248,"Year",$D248)</f>
        <v>14.9</v>
      </c>
      <c r="G248" s="37">
        <f>GETPIVOTDATA("Max of Tmax",'Pivot-Monthly'!$A$3,"Month",$C248,"Year",$D248)</f>
        <v>38.1</v>
      </c>
      <c r="H248" s="37">
        <f t="shared" si="14"/>
        <v>23.200000000000003</v>
      </c>
      <c r="I248" s="37">
        <f t="shared" si="15"/>
        <v>26.5</v>
      </c>
      <c r="J248" s="72">
        <f>_xll.TESMTH($G$6:G248,1,$J$1,$J$2,$J$3,$J$4,$A248)</f>
        <v>38.498651258286749</v>
      </c>
      <c r="K248" s="73">
        <f>_xll.TESMTH($F$6:F248,1,$K$1,$K$2,$K$3,$K$4,$A248)</f>
        <v>15.393117874265926</v>
      </c>
    </row>
    <row r="249" spans="1:11" x14ac:dyDescent="0.25">
      <c r="A249" s="37">
        <v>0</v>
      </c>
      <c r="B249" s="37">
        <v>21</v>
      </c>
      <c r="C249" s="37">
        <v>9</v>
      </c>
      <c r="D249" s="37">
        <f t="shared" si="12"/>
        <v>1989</v>
      </c>
      <c r="E249" s="46">
        <f t="shared" si="13"/>
        <v>32766</v>
      </c>
      <c r="F249" s="37">
        <f>GETPIVOTDATA("Min of Tmin",'Pivot-Monthly'!$A$3,"Month",$C249,"Year",$D249)</f>
        <v>21.2</v>
      </c>
      <c r="G249" s="37">
        <f>GETPIVOTDATA("Max of Tmax",'Pivot-Monthly'!$A$3,"Month",$C249,"Year",$D249)</f>
        <v>36.299999999999997</v>
      </c>
      <c r="H249" s="37">
        <f t="shared" si="14"/>
        <v>15.099999999999998</v>
      </c>
      <c r="I249" s="37">
        <f t="shared" si="15"/>
        <v>28.75</v>
      </c>
      <c r="J249" s="72">
        <f>_xll.TESMTH($G$6:G249,1,$J$1,$J$2,$J$3,$J$4,$A249)</f>
        <v>36.282059270431922</v>
      </c>
      <c r="K249" s="73">
        <f>_xll.TESMTH($F$6:F249,1,$K$1,$K$2,$K$3,$K$4,$A249)</f>
        <v>20.457214987174368</v>
      </c>
    </row>
    <row r="250" spans="1:11" x14ac:dyDescent="0.25">
      <c r="A250" s="37">
        <v>0</v>
      </c>
      <c r="B250" s="37">
        <v>20</v>
      </c>
      <c r="C250" s="37">
        <v>8</v>
      </c>
      <c r="D250" s="37">
        <f t="shared" si="12"/>
        <v>1989</v>
      </c>
      <c r="E250" s="46">
        <f t="shared" si="13"/>
        <v>32735</v>
      </c>
      <c r="F250" s="37">
        <f>GETPIVOTDATA("Min of Tmin",'Pivot-Monthly'!$A$3,"Month",$C250,"Year",$D250)</f>
        <v>22.3</v>
      </c>
      <c r="G250" s="37">
        <f>GETPIVOTDATA("Max of Tmax",'Pivot-Monthly'!$A$3,"Month",$C250,"Year",$D250)</f>
        <v>33.299999999999997</v>
      </c>
      <c r="H250" s="37">
        <f t="shared" si="14"/>
        <v>10.999999999999996</v>
      </c>
      <c r="I250" s="37">
        <f t="shared" si="15"/>
        <v>27.799999999999997</v>
      </c>
      <c r="J250" s="72">
        <f>_xll.TESMTH($G$6:G250,1,$J$1,$J$2,$J$3,$J$4,$A250)</f>
        <v>33.390095638622064</v>
      </c>
      <c r="K250" s="73">
        <f>_xll.TESMTH($F$6:F250,1,$K$1,$K$2,$K$3,$K$4,$A250)</f>
        <v>22.264187319300127</v>
      </c>
    </row>
    <row r="251" spans="1:11" x14ac:dyDescent="0.25">
      <c r="A251" s="37">
        <v>0</v>
      </c>
      <c r="B251" s="37">
        <v>19</v>
      </c>
      <c r="C251" s="37">
        <v>7</v>
      </c>
      <c r="D251" s="37">
        <f t="shared" si="12"/>
        <v>1989</v>
      </c>
      <c r="E251" s="46">
        <f t="shared" si="13"/>
        <v>32704</v>
      </c>
      <c r="F251" s="37">
        <f>GETPIVOTDATA("Min of Tmin",'Pivot-Monthly'!$A$3,"Month",$C251,"Year",$D251)</f>
        <v>23.6</v>
      </c>
      <c r="G251" s="37">
        <f>GETPIVOTDATA("Max of Tmax",'Pivot-Monthly'!$A$3,"Month",$C251,"Year",$D251)</f>
        <v>34</v>
      </c>
      <c r="H251" s="37">
        <f t="shared" si="14"/>
        <v>10.399999999999999</v>
      </c>
      <c r="I251" s="37">
        <f t="shared" si="15"/>
        <v>28.8</v>
      </c>
      <c r="J251" s="72">
        <f>_xll.TESMTH($G$6:G251,1,$J$1,$J$2,$J$3,$J$4,$A251)</f>
        <v>35.501352368012839</v>
      </c>
      <c r="K251" s="73">
        <f>_xll.TESMTH($F$6:F251,1,$K$1,$K$2,$K$3,$K$4,$A251)</f>
        <v>21.952628302387108</v>
      </c>
    </row>
    <row r="252" spans="1:11" x14ac:dyDescent="0.25">
      <c r="A252" s="37">
        <v>0</v>
      </c>
      <c r="B252" s="37">
        <v>18</v>
      </c>
      <c r="C252" s="37">
        <v>6</v>
      </c>
      <c r="D252" s="37">
        <f t="shared" si="12"/>
        <v>1989</v>
      </c>
      <c r="E252" s="46">
        <f t="shared" si="13"/>
        <v>32674</v>
      </c>
      <c r="F252" s="37">
        <f>GETPIVOTDATA("Min of Tmin",'Pivot-Monthly'!$A$3,"Month",$C252,"Year",$D252)</f>
        <v>23.6</v>
      </c>
      <c r="G252" s="37">
        <f>GETPIVOTDATA("Max of Tmax",'Pivot-Monthly'!$A$3,"Month",$C252,"Year",$D252)</f>
        <v>39.1</v>
      </c>
      <c r="H252" s="37">
        <f t="shared" si="14"/>
        <v>15.5</v>
      </c>
      <c r="I252" s="37">
        <f t="shared" si="15"/>
        <v>31.35</v>
      </c>
      <c r="J252" s="72">
        <f>_xll.TESMTH($G$6:G252,1,$J$1,$J$2,$J$3,$J$4,$A252)</f>
        <v>40.335085628060419</v>
      </c>
      <c r="K252" s="73">
        <f>_xll.TESMTH($F$6:F252,1,$K$1,$K$2,$K$3,$K$4,$A252)</f>
        <v>23.314009144939199</v>
      </c>
    </row>
    <row r="253" spans="1:11" x14ac:dyDescent="0.25">
      <c r="A253" s="37">
        <v>0</v>
      </c>
      <c r="B253" s="37">
        <v>17</v>
      </c>
      <c r="C253" s="37">
        <v>5</v>
      </c>
      <c r="D253" s="37">
        <f t="shared" si="12"/>
        <v>1989</v>
      </c>
      <c r="E253" s="46">
        <f t="shared" si="13"/>
        <v>32643</v>
      </c>
      <c r="F253" s="37">
        <f>GETPIVOTDATA("Min of Tmin",'Pivot-Monthly'!$A$3,"Month",$C253,"Year",$D253)</f>
        <v>21.8</v>
      </c>
      <c r="G253" s="37">
        <f>GETPIVOTDATA("Max of Tmax",'Pivot-Monthly'!$A$3,"Month",$C253,"Year",$D253)</f>
        <v>43.4</v>
      </c>
      <c r="H253" s="37">
        <f t="shared" si="14"/>
        <v>21.599999999999998</v>
      </c>
      <c r="I253" s="37">
        <f t="shared" si="15"/>
        <v>32.6</v>
      </c>
      <c r="J253" s="72">
        <f>_xll.TESMTH($G$6:G253,1,$J$1,$J$2,$J$3,$J$4,$A253)</f>
        <v>42.63909619350131</v>
      </c>
      <c r="K253" s="73">
        <f>_xll.TESMTH($F$6:F253,1,$K$1,$K$2,$K$3,$K$4,$A253)</f>
        <v>22.583135662749147</v>
      </c>
    </row>
    <row r="254" spans="1:11" x14ac:dyDescent="0.25">
      <c r="A254" s="37">
        <v>0</v>
      </c>
      <c r="B254" s="37">
        <v>16</v>
      </c>
      <c r="C254" s="37">
        <v>4</v>
      </c>
      <c r="D254" s="37">
        <f t="shared" si="12"/>
        <v>1989</v>
      </c>
      <c r="E254" s="46">
        <f t="shared" si="13"/>
        <v>32613</v>
      </c>
      <c r="F254" s="37">
        <f>GETPIVOTDATA("Min of Tmin",'Pivot-Monthly'!$A$3,"Month",$C254,"Year",$D254)</f>
        <v>15.4</v>
      </c>
      <c r="G254" s="37">
        <f>GETPIVOTDATA("Max of Tmax",'Pivot-Monthly'!$A$3,"Month",$C254,"Year",$D254)</f>
        <v>43.9</v>
      </c>
      <c r="H254" s="37">
        <f t="shared" si="14"/>
        <v>28.5</v>
      </c>
      <c r="I254" s="37">
        <f t="shared" si="15"/>
        <v>29.65</v>
      </c>
      <c r="J254" s="72">
        <f>_xll.TESMTH($G$6:G254,1,$J$1,$J$2,$J$3,$J$4,$A254)</f>
        <v>42.347696509700832</v>
      </c>
      <c r="K254" s="73">
        <f>_xll.TESMTH($F$6:F254,1,$K$1,$K$2,$K$3,$K$4,$A254)</f>
        <v>17.545241194700878</v>
      </c>
    </row>
    <row r="255" spans="1:11" x14ac:dyDescent="0.25">
      <c r="A255" s="37">
        <v>0</v>
      </c>
      <c r="B255" s="37">
        <v>15</v>
      </c>
      <c r="C255" s="37">
        <v>3</v>
      </c>
      <c r="D255" s="37">
        <f t="shared" si="12"/>
        <v>1989</v>
      </c>
      <c r="E255" s="46">
        <f t="shared" si="13"/>
        <v>32582</v>
      </c>
      <c r="F255" s="37">
        <f>GETPIVOTDATA("Min of Tmin",'Pivot-Monthly'!$A$3,"Month",$C255,"Year",$D255)</f>
        <v>8.6</v>
      </c>
      <c r="G255" s="37">
        <f>GETPIVOTDATA("Max of Tmax",'Pivot-Monthly'!$A$3,"Month",$C255,"Year",$D255)</f>
        <v>38.9</v>
      </c>
      <c r="H255" s="37">
        <f t="shared" si="14"/>
        <v>30.299999999999997</v>
      </c>
      <c r="I255" s="37">
        <f t="shared" si="15"/>
        <v>23.75</v>
      </c>
      <c r="J255" s="72">
        <f>_xll.TESMTH($G$6:G255,1,$J$1,$J$2,$J$3,$J$4,$A255)</f>
        <v>40.57831782755855</v>
      </c>
      <c r="K255" s="73">
        <f>_xll.TESMTH($F$6:F255,1,$K$1,$K$2,$K$3,$K$4,$A255)</f>
        <v>12.113363904398868</v>
      </c>
    </row>
    <row r="256" spans="1:11" x14ac:dyDescent="0.25">
      <c r="A256" s="37">
        <v>0</v>
      </c>
      <c r="B256" s="37">
        <v>14</v>
      </c>
      <c r="C256" s="37">
        <v>2</v>
      </c>
      <c r="D256" s="37">
        <f t="shared" si="12"/>
        <v>1989</v>
      </c>
      <c r="E256" s="46">
        <f t="shared" si="13"/>
        <v>32554</v>
      </c>
      <c r="F256" s="37">
        <f>GETPIVOTDATA("Min of Tmin",'Pivot-Monthly'!$A$3,"Month",$C256,"Year",$D256)</f>
        <v>7.1</v>
      </c>
      <c r="G256" s="37">
        <f>GETPIVOTDATA("Max of Tmax",'Pivot-Monthly'!$A$3,"Month",$C256,"Year",$D256)</f>
        <v>36.9</v>
      </c>
      <c r="H256" s="37">
        <f t="shared" si="14"/>
        <v>29.799999999999997</v>
      </c>
      <c r="I256" s="37">
        <f t="shared" si="15"/>
        <v>22</v>
      </c>
      <c r="J256" s="72">
        <f>_xll.TESMTH($G$6:G256,1,$J$1,$J$2,$J$3,$J$4,$A256)</f>
        <v>36.520134135616068</v>
      </c>
      <c r="K256" s="73">
        <f>_xll.TESMTH($F$6:F256,1,$K$1,$K$2,$K$3,$K$4,$A256)</f>
        <v>5.994991417262419</v>
      </c>
    </row>
    <row r="257" spans="1:13" x14ac:dyDescent="0.25">
      <c r="A257" s="37">
        <v>0</v>
      </c>
      <c r="B257" s="37">
        <v>13</v>
      </c>
      <c r="C257" s="37">
        <v>1</v>
      </c>
      <c r="D257" s="37">
        <f t="shared" si="12"/>
        <v>1989</v>
      </c>
      <c r="E257" s="46">
        <f t="shared" si="13"/>
        <v>32523</v>
      </c>
      <c r="F257" s="37">
        <f>GETPIVOTDATA("Min of Tmin",'Pivot-Monthly'!$A$3,"Month",$C257,"Year",$D257)</f>
        <v>2.6</v>
      </c>
      <c r="G257" s="37">
        <f>GETPIVOTDATA("Max of Tmax",'Pivot-Monthly'!$A$3,"Month",$C257,"Year",$D257)</f>
        <v>34</v>
      </c>
      <c r="H257" s="37">
        <f t="shared" si="14"/>
        <v>31.4</v>
      </c>
      <c r="I257" s="37">
        <f t="shared" si="15"/>
        <v>18.3</v>
      </c>
      <c r="J257" s="72">
        <f>_xll.TESMTH($G$6:G257,1,$J$1,$J$2,$J$3,$J$4,$A257)</f>
        <v>33.835115437688984</v>
      </c>
      <c r="K257" s="73">
        <f>_xll.TESMTH($F$6:F257,1,$K$1,$K$2,$K$3,$K$4,$A257)</f>
        <v>5.1649519053476114</v>
      </c>
    </row>
    <row r="258" spans="1:13" x14ac:dyDescent="0.25">
      <c r="A258" s="37">
        <v>0</v>
      </c>
      <c r="B258" s="37">
        <v>12</v>
      </c>
      <c r="C258" s="37">
        <v>12</v>
      </c>
      <c r="D258" s="37">
        <f t="shared" si="12"/>
        <v>1988</v>
      </c>
      <c r="E258" s="46">
        <f t="shared" si="13"/>
        <v>32492</v>
      </c>
      <c r="F258" s="37">
        <f>GETPIVOTDATA("Min of Tmin",'Pivot-Monthly'!$A$3,"Month",$C258,"Year",$D258)</f>
        <v>5.6</v>
      </c>
      <c r="G258" s="37">
        <f>GETPIVOTDATA("Max of Tmax",'Pivot-Monthly'!$A$3,"Month",$C258,"Year",$D258)</f>
        <v>34.9</v>
      </c>
      <c r="H258" s="37">
        <f t="shared" si="14"/>
        <v>29.299999999999997</v>
      </c>
      <c r="I258" s="37">
        <f t="shared" si="15"/>
        <v>20.25</v>
      </c>
      <c r="J258" s="72">
        <f>_xll.TESMTH($G$6:G258,1,$J$1,$J$2,$J$3,$J$4,$A258)</f>
        <v>34.225054064857183</v>
      </c>
      <c r="K258" s="73">
        <f>_xll.TESMTH($F$6:F258,1,$K$1,$K$2,$K$3,$K$4,$A258)</f>
        <v>4.5755862233682363</v>
      </c>
    </row>
    <row r="259" spans="1:13" x14ac:dyDescent="0.25">
      <c r="A259" s="37">
        <v>0</v>
      </c>
      <c r="B259" s="37">
        <v>11</v>
      </c>
      <c r="C259" s="37">
        <v>11</v>
      </c>
      <c r="D259" s="37">
        <f t="shared" si="12"/>
        <v>1988</v>
      </c>
      <c r="E259" s="46">
        <f t="shared" si="13"/>
        <v>32462</v>
      </c>
      <c r="F259" s="37">
        <f>GETPIVOTDATA("Min of Tmin",'Pivot-Monthly'!$A$3,"Month",$C259,"Year",$D259)</f>
        <v>6.6</v>
      </c>
      <c r="G259" s="37">
        <f>GETPIVOTDATA("Max of Tmax",'Pivot-Monthly'!$A$3,"Month",$C259,"Year",$D259)</f>
        <v>36.1</v>
      </c>
      <c r="H259" s="37">
        <f t="shared" si="14"/>
        <v>29.5</v>
      </c>
      <c r="I259" s="37">
        <f t="shared" si="15"/>
        <v>21.35</v>
      </c>
      <c r="J259" s="72">
        <f>_xll.TESMTH($G$6:G259,1,$J$1,$J$2,$J$3,$J$4,$A259)</f>
        <v>36.467223347582767</v>
      </c>
      <c r="K259" s="73">
        <f>_xll.TESMTH($F$6:F259,1,$K$1,$K$2,$K$3,$K$4,$A259)</f>
        <v>8.1101750535335171</v>
      </c>
    </row>
    <row r="260" spans="1:13" x14ac:dyDescent="0.25">
      <c r="A260" s="37">
        <v>0</v>
      </c>
      <c r="B260" s="37">
        <v>10</v>
      </c>
      <c r="C260" s="37">
        <v>10</v>
      </c>
      <c r="D260" s="37">
        <f t="shared" si="12"/>
        <v>1988</v>
      </c>
      <c r="E260" s="46">
        <f t="shared" si="13"/>
        <v>32431</v>
      </c>
      <c r="F260" s="37">
        <f>GETPIVOTDATA("Min of Tmin",'Pivot-Monthly'!$A$3,"Month",$C260,"Year",$D260)</f>
        <v>15.1</v>
      </c>
      <c r="G260" s="37">
        <f>GETPIVOTDATA("Max of Tmax",'Pivot-Monthly'!$A$3,"Month",$C260,"Year",$D260)</f>
        <v>37.700000000000003</v>
      </c>
      <c r="H260" s="37">
        <f t="shared" si="14"/>
        <v>22.6</v>
      </c>
      <c r="I260" s="37">
        <f t="shared" si="15"/>
        <v>26.400000000000002</v>
      </c>
      <c r="J260" s="72">
        <f>_xll.TESMTH($G$6:G260,1,$J$1,$J$2,$J$3,$J$4,$A260)</f>
        <v>38.175796418532883</v>
      </c>
      <c r="K260" s="73">
        <f>_xll.TESMTH($F$6:F260,1,$K$1,$K$2,$K$3,$K$4,$A260)</f>
        <v>9.5883144916686547</v>
      </c>
    </row>
    <row r="261" spans="1:13" x14ac:dyDescent="0.25">
      <c r="A261" s="37">
        <v>0</v>
      </c>
      <c r="B261" s="37">
        <v>9</v>
      </c>
      <c r="C261" s="37">
        <v>9</v>
      </c>
      <c r="D261" s="37">
        <f t="shared" si="12"/>
        <v>1988</v>
      </c>
      <c r="E261" s="46">
        <f t="shared" si="13"/>
        <v>32401</v>
      </c>
      <c r="F261" s="37">
        <f>GETPIVOTDATA("Min of Tmin",'Pivot-Monthly'!$A$3,"Month",$C261,"Year",$D261)</f>
        <v>23.3</v>
      </c>
      <c r="G261" s="37">
        <f>GETPIVOTDATA("Max of Tmax",'Pivot-Monthly'!$A$3,"Month",$C261,"Year",$D261)</f>
        <v>38.1</v>
      </c>
      <c r="H261" s="37">
        <f t="shared" si="14"/>
        <v>14.8</v>
      </c>
      <c r="I261" s="37">
        <f t="shared" si="15"/>
        <v>30.700000000000003</v>
      </c>
      <c r="J261" s="72">
        <f>_xll.TESMTH($G$6:G261,1,$J$1,$J$2,$J$3,$J$4,$A261)</f>
        <v>35.990606442882196</v>
      </c>
      <c r="K261" s="73">
        <f>_xll.TESMTH($F$6:F261,1,$K$1,$K$2,$K$3,$K$4,$A261)</f>
        <v>17.407479038378867</v>
      </c>
    </row>
    <row r="262" spans="1:13" x14ac:dyDescent="0.25">
      <c r="A262" s="37">
        <v>0</v>
      </c>
      <c r="B262" s="37">
        <v>8</v>
      </c>
      <c r="C262" s="37">
        <v>8</v>
      </c>
      <c r="D262" s="37">
        <f t="shared" ref="D262:D271" si="16">1988+INT((B262-1)/12)</f>
        <v>1988</v>
      </c>
      <c r="E262" s="46">
        <f t="shared" ref="E262:E269" si="17">DATE(D262,C262,15)</f>
        <v>32370</v>
      </c>
      <c r="F262" s="37">
        <f>GETPIVOTDATA("Min of Tmin",'Pivot-Monthly'!$A$3,"Month",$C262,"Year",$D262)</f>
        <v>24</v>
      </c>
      <c r="G262" s="37">
        <f>GETPIVOTDATA("Max of Tmax",'Pivot-Monthly'!$A$3,"Month",$C262,"Year",$D262)</f>
        <v>32.4</v>
      </c>
      <c r="H262" s="37">
        <f t="shared" ref="H262:H270" si="18">G262-F262</f>
        <v>8.3999999999999986</v>
      </c>
      <c r="I262" s="37">
        <f t="shared" ref="I262:I270" si="19">(F262+G262)/2</f>
        <v>28.2</v>
      </c>
      <c r="J262" s="72">
        <f>_xll.TESMTH($G$6:G262,1,$J$1,$J$2,$J$3,$J$4,$A262)</f>
        <v>33.353151351492194</v>
      </c>
      <c r="K262" s="73">
        <f>_xll.TESMTH($F$6:F262,1,$K$1,$K$2,$K$3,$K$4,$A262)</f>
        <v>22.212801576144674</v>
      </c>
    </row>
    <row r="263" spans="1:13" x14ac:dyDescent="0.25">
      <c r="A263" s="37">
        <v>0</v>
      </c>
      <c r="B263" s="37">
        <v>7</v>
      </c>
      <c r="C263" s="37">
        <v>7</v>
      </c>
      <c r="D263" s="37">
        <f t="shared" si="16"/>
        <v>1988</v>
      </c>
      <c r="E263" s="46">
        <f t="shared" si="17"/>
        <v>32339</v>
      </c>
      <c r="F263" s="37">
        <f>GETPIVOTDATA("Min of Tmin",'Pivot-Monthly'!$A$3,"Month",$C263,"Year",$D263)</f>
        <v>21.6</v>
      </c>
      <c r="G263" s="37">
        <f>GETPIVOTDATA("Max of Tmax",'Pivot-Monthly'!$A$3,"Month",$C263,"Year",$D263)</f>
        <v>37.1</v>
      </c>
      <c r="H263" s="37">
        <f t="shared" si="18"/>
        <v>15.5</v>
      </c>
      <c r="I263" s="37">
        <f t="shared" si="19"/>
        <v>29.35</v>
      </c>
      <c r="J263" s="72">
        <f>_xll.TESMTH($G$6:G263,1,$J$1,$J$2,$J$3,$J$4,$A263)</f>
        <v>35.249576488599573</v>
      </c>
      <c r="K263" s="73">
        <f>_xll.TESMTH($F$6:F263,1,$K$1,$K$2,$K$3,$K$4,$A263)</f>
        <v>23.011808622701757</v>
      </c>
    </row>
    <row r="264" spans="1:13" x14ac:dyDescent="0.25">
      <c r="A264" s="37">
        <v>0</v>
      </c>
      <c r="B264" s="37">
        <v>6</v>
      </c>
      <c r="C264" s="37">
        <v>6</v>
      </c>
      <c r="D264" s="37">
        <f t="shared" si="16"/>
        <v>1988</v>
      </c>
      <c r="E264" s="46">
        <f t="shared" si="17"/>
        <v>32309</v>
      </c>
      <c r="F264" s="37">
        <f>GETPIVOTDATA("Min of Tmin",'Pivot-Monthly'!$A$3,"Month",$C264,"Year",$D264)</f>
        <v>24.5</v>
      </c>
      <c r="G264" s="37">
        <f>GETPIVOTDATA("Max of Tmax",'Pivot-Monthly'!$A$3,"Month",$C264,"Year",$D264)</f>
        <v>40.9</v>
      </c>
      <c r="H264" s="37">
        <f t="shared" si="18"/>
        <v>16.399999999999999</v>
      </c>
      <c r="I264" s="37">
        <f t="shared" si="19"/>
        <v>32.700000000000003</v>
      </c>
      <c r="J264" s="72">
        <f>_xll.TESMTH($G$6:G264,1,$J$1,$J$2,$J$3,$J$4,$A264)</f>
        <v>40.558323970984198</v>
      </c>
      <c r="K264" s="73">
        <f>_xll.TESMTH($F$6:F264,1,$K$1,$K$2,$K$3,$K$4,$A264)</f>
        <v>22.539894974948609</v>
      </c>
    </row>
    <row r="265" spans="1:13" x14ac:dyDescent="0.25">
      <c r="A265" s="37">
        <v>0</v>
      </c>
      <c r="B265" s="37">
        <v>5</v>
      </c>
      <c r="C265" s="37">
        <v>5</v>
      </c>
      <c r="D265" s="37">
        <f t="shared" si="16"/>
        <v>1988</v>
      </c>
      <c r="E265" s="46">
        <f t="shared" si="17"/>
        <v>32278</v>
      </c>
      <c r="F265" s="37">
        <f>GETPIVOTDATA("Min of Tmin",'Pivot-Monthly'!$A$3,"Month",$C265,"Year",$D265)</f>
        <v>23.6</v>
      </c>
      <c r="G265" s="37">
        <f>GETPIVOTDATA("Max of Tmax",'Pivot-Monthly'!$A$3,"Month",$C265,"Year",$D265)</f>
        <v>45.4</v>
      </c>
      <c r="H265" s="37">
        <f t="shared" si="18"/>
        <v>21.799999999999997</v>
      </c>
      <c r="I265" s="37">
        <f t="shared" si="19"/>
        <v>34.5</v>
      </c>
      <c r="J265" s="72">
        <f>_xll.TESMTH($G$6:G265,1,$J$1,$J$2,$J$3,$J$4,$A265)</f>
        <v>43.235950276325838</v>
      </c>
      <c r="K265" s="73">
        <f>_xll.TESMTH($F$6:F265,1,$K$1,$K$2,$K$3,$K$4,$A265)</f>
        <v>22.732644528725828</v>
      </c>
    </row>
    <row r="266" spans="1:13" x14ac:dyDescent="0.25">
      <c r="A266" s="37">
        <v>0</v>
      </c>
      <c r="B266" s="37">
        <v>4</v>
      </c>
      <c r="C266" s="37">
        <v>4</v>
      </c>
      <c r="D266" s="37">
        <f t="shared" si="16"/>
        <v>1988</v>
      </c>
      <c r="E266" s="46">
        <f t="shared" si="17"/>
        <v>32248</v>
      </c>
      <c r="F266" s="37">
        <f>GETPIVOTDATA("Min of Tmin",'Pivot-Monthly'!$A$3,"Month",$C266,"Year",$D266)</f>
        <v>19.100000000000001</v>
      </c>
      <c r="G266" s="37">
        <f>GETPIVOTDATA("Max of Tmax",'Pivot-Monthly'!$A$3,"Month",$C266,"Year",$D266)</f>
        <v>43.9</v>
      </c>
      <c r="H266" s="37">
        <f t="shared" si="18"/>
        <v>24.799999999999997</v>
      </c>
      <c r="I266" s="37">
        <f t="shared" si="19"/>
        <v>31.5</v>
      </c>
      <c r="J266" s="72">
        <f>_xll.TESMTH($G$6:G266,1,$J$1,$J$2,$J$3,$J$4,$A266)</f>
        <v>43.186844952084634</v>
      </c>
      <c r="K266" s="73">
        <f>_xll.TESMTH($F$6:F266,1,$K$1,$K$2,$K$3,$K$4,$A266)</f>
        <v>18.319978245053349</v>
      </c>
    </row>
    <row r="267" spans="1:13" x14ac:dyDescent="0.25">
      <c r="A267" s="37">
        <v>0</v>
      </c>
      <c r="B267" s="37">
        <v>3</v>
      </c>
      <c r="C267" s="37">
        <v>3</v>
      </c>
      <c r="D267" s="37">
        <f t="shared" si="16"/>
        <v>1988</v>
      </c>
      <c r="E267" s="46">
        <f t="shared" si="17"/>
        <v>32217</v>
      </c>
      <c r="F267" s="37">
        <f>GETPIVOTDATA("Min of Tmin",'Pivot-Monthly'!$A$3,"Month",$C267,"Year",$D267)</f>
        <v>15.1</v>
      </c>
      <c r="G267" s="37">
        <f>GETPIVOTDATA("Max of Tmax",'Pivot-Monthly'!$A$3,"Month",$C267,"Year",$D267)</f>
        <v>39.799999999999997</v>
      </c>
      <c r="H267" s="37">
        <f t="shared" si="18"/>
        <v>24.699999999999996</v>
      </c>
      <c r="I267" s="37">
        <f t="shared" si="19"/>
        <v>27.45</v>
      </c>
      <c r="J267" s="72">
        <f>_xll.TESMTH($G$6:G267,1,$J$1,$J$2,$J$3,$J$4,$A267)</f>
        <v>41.077646431678467</v>
      </c>
      <c r="K267" s="73">
        <f>_xll.TESMTH($F$6:F267,1,$K$1,$K$2,$K$3,$K$4,$A267)</f>
        <v>13.782492612689408</v>
      </c>
    </row>
    <row r="268" spans="1:13" x14ac:dyDescent="0.25">
      <c r="A268" s="37">
        <v>0</v>
      </c>
      <c r="B268" s="37">
        <v>2</v>
      </c>
      <c r="C268" s="37">
        <v>2</v>
      </c>
      <c r="D268" s="37">
        <f t="shared" si="16"/>
        <v>1988</v>
      </c>
      <c r="E268" s="46">
        <f t="shared" si="17"/>
        <v>32188</v>
      </c>
      <c r="F268" s="37">
        <f>GETPIVOTDATA("Min of Tmin",'Pivot-Monthly'!$A$3,"Month",$C268,"Year",$D268)</f>
        <v>12.1</v>
      </c>
      <c r="G268" s="37">
        <f>GETPIVOTDATA("Max of Tmax",'Pivot-Monthly'!$A$3,"Month",$C268,"Year",$D268)</f>
        <v>37.4</v>
      </c>
      <c r="H268" s="37">
        <f t="shared" si="18"/>
        <v>25.299999999999997</v>
      </c>
      <c r="I268" s="37">
        <f t="shared" si="19"/>
        <v>24.75</v>
      </c>
      <c r="J268" s="72">
        <f>_xll.TESMTH($G$6:G268,1,$J$1,$J$2,$J$3,$J$4,$A268)</f>
        <v>37.158630601245527</v>
      </c>
      <c r="K268" s="73">
        <f>_xll.TESMTH($F$6:F268,1,$K$1,$K$2,$K$3,$K$4,$A268)</f>
        <v>8.8451678162025917</v>
      </c>
    </row>
    <row r="269" spans="1:13" ht="15.75" thickBot="1" x14ac:dyDescent="0.3">
      <c r="A269" s="57">
        <v>0</v>
      </c>
      <c r="B269" s="57">
        <v>1</v>
      </c>
      <c r="C269" s="57">
        <v>1</v>
      </c>
      <c r="D269" s="57">
        <f t="shared" si="16"/>
        <v>1988</v>
      </c>
      <c r="E269" s="58">
        <f t="shared" si="17"/>
        <v>32157</v>
      </c>
      <c r="F269" s="57">
        <f>GETPIVOTDATA("Min of Tmin",'Pivot-Monthly'!$A$3,"Month",$C269,"Year",$D269)</f>
        <v>6.1</v>
      </c>
      <c r="G269" s="57">
        <f>GETPIVOTDATA("Max of Tmax",'Pivot-Monthly'!$A$3,"Month",$C269,"Year",$D269)</f>
        <v>35.4</v>
      </c>
      <c r="H269" s="57">
        <f t="shared" si="18"/>
        <v>29.299999999999997</v>
      </c>
      <c r="I269" s="57">
        <f t="shared" si="19"/>
        <v>20.75</v>
      </c>
      <c r="J269" s="74">
        <f>_xll.TESMTH($G$6:G269,1,$J$1,$J$2,$J$3,$J$4,$A269)</f>
        <v>34.414619853203881</v>
      </c>
      <c r="K269" s="75">
        <f>_xll.TESMTH($F$6:F269,1,$K$1,$K$2,$K$3,$K$4,$A269)</f>
        <v>8.0746915392081053</v>
      </c>
    </row>
    <row r="270" spans="1:13" x14ac:dyDescent="0.25">
      <c r="A270" s="37">
        <v>1</v>
      </c>
      <c r="B270" s="37">
        <v>0</v>
      </c>
      <c r="C270" s="37">
        <v>12</v>
      </c>
      <c r="D270" s="37">
        <f t="shared" si="16"/>
        <v>1987</v>
      </c>
      <c r="E270" s="60">
        <f t="shared" ref="E270:E317" si="20">DATE(D270,C270,15)</f>
        <v>32126</v>
      </c>
      <c r="F270" s="61">
        <f>K270</f>
        <v>8.8328984848221825</v>
      </c>
      <c r="G270" s="61">
        <f>J270</f>
        <v>34.949659564469798</v>
      </c>
      <c r="H270" s="61">
        <f t="shared" si="18"/>
        <v>26.116761079647617</v>
      </c>
      <c r="I270" s="61">
        <f t="shared" si="19"/>
        <v>21.891279024645989</v>
      </c>
      <c r="J270" s="72">
        <f>_xll.TESMTH($G$6:$G$269,1,$J$1,$J$2,$J$3,$J$4,$A270)</f>
        <v>34.949659564469798</v>
      </c>
      <c r="K270" s="73">
        <f>_xll.TESMTH($F$6:$F$269,1,$K$1,$K$2,$K$3,$K$4,$A270)</f>
        <v>8.8328984848221825</v>
      </c>
      <c r="L270" t="s">
        <v>28</v>
      </c>
      <c r="M270" t="s">
        <v>29</v>
      </c>
    </row>
    <row r="271" spans="1:13" x14ac:dyDescent="0.25">
      <c r="A271" s="37">
        <v>2</v>
      </c>
      <c r="B271" s="37">
        <v>-1</v>
      </c>
      <c r="C271" s="37">
        <v>11</v>
      </c>
      <c r="D271" s="37">
        <f t="shared" si="16"/>
        <v>1987</v>
      </c>
      <c r="E271" s="60">
        <f t="shared" si="20"/>
        <v>32096</v>
      </c>
      <c r="F271" s="61">
        <f t="shared" ref="F271:F293" si="21">K271</f>
        <v>13.620679185607598</v>
      </c>
      <c r="G271" s="61">
        <f t="shared" ref="G271:G293" si="22">J271</f>
        <v>37.089488928250887</v>
      </c>
      <c r="H271" s="61">
        <f t="shared" ref="H271:H293" si="23">G271-F271</f>
        <v>23.468809742643288</v>
      </c>
      <c r="I271" s="61">
        <f t="shared" ref="I271:I293" si="24">(F271+G271)/2</f>
        <v>25.355084056929243</v>
      </c>
      <c r="J271" s="72">
        <f>_xll.TESMTH($G$6:$G$269,1,$J$1,$J$2,$J$3,$J$4,$A271)</f>
        <v>37.089488928250887</v>
      </c>
      <c r="K271" s="73">
        <f>_xll.TESMTH($F$6:$F$269,1,$K$1,$K$2,$K$3,$K$4,$A271)</f>
        <v>13.620679185607598</v>
      </c>
    </row>
    <row r="272" spans="1:13" x14ac:dyDescent="0.25">
      <c r="A272" s="37">
        <v>3</v>
      </c>
      <c r="B272" s="37">
        <v>-2</v>
      </c>
      <c r="C272" s="37">
        <v>10</v>
      </c>
      <c r="D272" s="37">
        <f t="shared" ref="D272:D317" si="25">1988+INT((B272-1)/12)</f>
        <v>1987</v>
      </c>
      <c r="E272" s="60">
        <f t="shared" si="20"/>
        <v>32065</v>
      </c>
      <c r="F272" s="61">
        <f t="shared" si="21"/>
        <v>18.55543504904163</v>
      </c>
      <c r="G272" s="61">
        <f t="shared" si="22"/>
        <v>38.884626253622791</v>
      </c>
      <c r="H272" s="61">
        <f t="shared" si="23"/>
        <v>20.329191204581161</v>
      </c>
      <c r="I272" s="61">
        <f t="shared" si="24"/>
        <v>28.720030651332209</v>
      </c>
      <c r="J272" s="72">
        <f>_xll.TESMTH($G$6:$G$269,1,$J$1,$J$2,$J$3,$J$4,$A272)</f>
        <v>38.884626253622791</v>
      </c>
      <c r="K272" s="73">
        <f>_xll.TESMTH($F$6:$F$269,1,$K$1,$K$2,$K$3,$K$4,$A272)</f>
        <v>18.55543504904163</v>
      </c>
    </row>
    <row r="273" spans="1:11" x14ac:dyDescent="0.25">
      <c r="A273" s="37">
        <v>4</v>
      </c>
      <c r="B273" s="37">
        <v>-3</v>
      </c>
      <c r="C273" s="37">
        <v>9</v>
      </c>
      <c r="D273" s="37">
        <f t="shared" si="25"/>
        <v>1987</v>
      </c>
      <c r="E273" s="60">
        <f t="shared" si="20"/>
        <v>32035</v>
      </c>
      <c r="F273" s="61">
        <f t="shared" si="21"/>
        <v>25.269698779863642</v>
      </c>
      <c r="G273" s="61">
        <f t="shared" si="22"/>
        <v>36.907265150358469</v>
      </c>
      <c r="H273" s="61">
        <f t="shared" si="23"/>
        <v>11.637566370494827</v>
      </c>
      <c r="I273" s="61">
        <f t="shared" si="24"/>
        <v>31.088481965111058</v>
      </c>
      <c r="J273" s="72">
        <f>_xll.TESMTH($G$6:$G$269,1,$J$1,$J$2,$J$3,$J$4,$A273)</f>
        <v>36.907265150358469</v>
      </c>
      <c r="K273" s="73">
        <f>_xll.TESMTH($F$6:$F$269,1,$K$1,$K$2,$K$3,$K$4,$A273)</f>
        <v>25.269698779863642</v>
      </c>
    </row>
    <row r="274" spans="1:11" x14ac:dyDescent="0.25">
      <c r="A274" s="37">
        <v>5</v>
      </c>
      <c r="B274" s="37">
        <v>-4</v>
      </c>
      <c r="C274" s="37">
        <v>8</v>
      </c>
      <c r="D274" s="37">
        <f t="shared" si="25"/>
        <v>1987</v>
      </c>
      <c r="E274" s="60">
        <f t="shared" si="20"/>
        <v>32004</v>
      </c>
      <c r="F274" s="61">
        <f t="shared" si="21"/>
        <v>26.816766556719692</v>
      </c>
      <c r="G274" s="61">
        <f t="shared" si="22"/>
        <v>33.770635151488023</v>
      </c>
      <c r="H274" s="61">
        <f t="shared" si="23"/>
        <v>6.9538685947683305</v>
      </c>
      <c r="I274" s="61">
        <f t="shared" si="24"/>
        <v>30.293700854103857</v>
      </c>
      <c r="J274" s="72">
        <f>_xll.TESMTH($G$6:$G$269,1,$J$1,$J$2,$J$3,$J$4,$A274)</f>
        <v>33.770635151488023</v>
      </c>
      <c r="K274" s="73">
        <f>_xll.TESMTH($F$6:$F$269,1,$K$1,$K$2,$K$3,$K$4,$A274)</f>
        <v>26.816766556719692</v>
      </c>
    </row>
    <row r="275" spans="1:11" x14ac:dyDescent="0.25">
      <c r="A275" s="37">
        <v>6</v>
      </c>
      <c r="B275" s="37">
        <v>-5</v>
      </c>
      <c r="C275" s="37">
        <v>7</v>
      </c>
      <c r="D275" s="37">
        <f t="shared" si="25"/>
        <v>1987</v>
      </c>
      <c r="E275" s="60">
        <f t="shared" si="20"/>
        <v>31973</v>
      </c>
      <c r="F275" s="61">
        <f t="shared" si="21"/>
        <v>26.404260454521893</v>
      </c>
      <c r="G275" s="61">
        <f t="shared" si="22"/>
        <v>36.024865575176847</v>
      </c>
      <c r="H275" s="61">
        <f t="shared" si="23"/>
        <v>9.6206051206549539</v>
      </c>
      <c r="I275" s="61">
        <f t="shared" si="24"/>
        <v>31.214563014849368</v>
      </c>
      <c r="J275" s="72">
        <f>_xll.TESMTH($G$6:$G$269,1,$J$1,$J$2,$J$3,$J$4,$A275)</f>
        <v>36.024865575176847</v>
      </c>
      <c r="K275" s="73">
        <f>_xll.TESMTH($F$6:$F$269,1,$K$1,$K$2,$K$3,$K$4,$A275)</f>
        <v>26.404260454521893</v>
      </c>
    </row>
    <row r="276" spans="1:11" x14ac:dyDescent="0.25">
      <c r="A276" s="37">
        <v>7</v>
      </c>
      <c r="B276" s="37">
        <v>-6</v>
      </c>
      <c r="C276" s="37">
        <v>6</v>
      </c>
      <c r="D276" s="37">
        <f t="shared" si="25"/>
        <v>1987</v>
      </c>
      <c r="E276" s="60">
        <f t="shared" si="20"/>
        <v>31943</v>
      </c>
      <c r="F276" s="61">
        <f t="shared" si="21"/>
        <v>27.010105759772248</v>
      </c>
      <c r="G276" s="61">
        <f t="shared" si="22"/>
        <v>41.077255818705289</v>
      </c>
      <c r="H276" s="61">
        <f t="shared" si="23"/>
        <v>14.067150058933041</v>
      </c>
      <c r="I276" s="61">
        <f t="shared" si="24"/>
        <v>34.043680789238771</v>
      </c>
      <c r="J276" s="72">
        <f>_xll.TESMTH($G$6:$G$269,1,$J$1,$J$2,$J$3,$J$4,$A276)</f>
        <v>41.077255818705289</v>
      </c>
      <c r="K276" s="73">
        <f>_xll.TESMTH($F$6:$F$269,1,$K$1,$K$2,$K$3,$K$4,$A276)</f>
        <v>27.010105759772248</v>
      </c>
    </row>
    <row r="277" spans="1:11" x14ac:dyDescent="0.25">
      <c r="A277" s="37">
        <v>8</v>
      </c>
      <c r="B277" s="37">
        <v>-7</v>
      </c>
      <c r="C277" s="37">
        <v>5</v>
      </c>
      <c r="D277" s="37">
        <f t="shared" si="25"/>
        <v>1987</v>
      </c>
      <c r="E277" s="60">
        <f t="shared" si="20"/>
        <v>31912</v>
      </c>
      <c r="F277" s="61">
        <f t="shared" si="21"/>
        <v>25.925142176504668</v>
      </c>
      <c r="G277" s="61">
        <f t="shared" si="22"/>
        <v>43.874576416382844</v>
      </c>
      <c r="H277" s="61">
        <f t="shared" si="23"/>
        <v>17.949434239878176</v>
      </c>
      <c r="I277" s="61">
        <f t="shared" si="24"/>
        <v>34.899859296443758</v>
      </c>
      <c r="J277" s="72">
        <f>_xll.TESMTH($G$6:$G$269,1,$J$1,$J$2,$J$3,$J$4,$A277)</f>
        <v>43.874576416382844</v>
      </c>
      <c r="K277" s="73">
        <f>_xll.TESMTH($F$6:$F$269,1,$K$1,$K$2,$K$3,$K$4,$A277)</f>
        <v>25.925142176504668</v>
      </c>
    </row>
    <row r="278" spans="1:11" x14ac:dyDescent="0.25">
      <c r="A278" s="37">
        <v>9</v>
      </c>
      <c r="B278" s="37">
        <v>-8</v>
      </c>
      <c r="C278" s="37">
        <v>4</v>
      </c>
      <c r="D278" s="37">
        <f t="shared" si="25"/>
        <v>1987</v>
      </c>
      <c r="E278" s="60">
        <f t="shared" si="20"/>
        <v>31882</v>
      </c>
      <c r="F278" s="61">
        <f t="shared" si="21"/>
        <v>20.466186499183603</v>
      </c>
      <c r="G278" s="61">
        <f t="shared" si="22"/>
        <v>43.464433133179632</v>
      </c>
      <c r="H278" s="61">
        <f t="shared" si="23"/>
        <v>22.998246633996029</v>
      </c>
      <c r="I278" s="61">
        <f t="shared" si="24"/>
        <v>31.965309816181616</v>
      </c>
      <c r="J278" s="72">
        <f>_xll.TESMTH($G$6:$G$269,1,$J$1,$J$2,$J$3,$J$4,$A278)</f>
        <v>43.464433133179632</v>
      </c>
      <c r="K278" s="73">
        <f>_xll.TESMTH($F$6:$F$269,1,$K$1,$K$2,$K$3,$K$4,$A278)</f>
        <v>20.466186499183603</v>
      </c>
    </row>
    <row r="279" spans="1:11" x14ac:dyDescent="0.25">
      <c r="A279" s="37">
        <v>10</v>
      </c>
      <c r="B279" s="37">
        <v>-9</v>
      </c>
      <c r="C279" s="37">
        <v>3</v>
      </c>
      <c r="D279" s="37">
        <f t="shared" si="25"/>
        <v>1987</v>
      </c>
      <c r="E279" s="60">
        <f t="shared" si="20"/>
        <v>31851</v>
      </c>
      <c r="F279" s="61">
        <f t="shared" si="21"/>
        <v>15.082888208739179</v>
      </c>
      <c r="G279" s="61">
        <f t="shared" si="22"/>
        <v>41.126104911293019</v>
      </c>
      <c r="H279" s="61">
        <f t="shared" si="23"/>
        <v>26.043216702553842</v>
      </c>
      <c r="I279" s="61">
        <f t="shared" si="24"/>
        <v>28.104496560016099</v>
      </c>
      <c r="J279" s="72">
        <f>_xll.TESMTH($G$6:$G$269,1,$J$1,$J$2,$J$3,$J$4,$A279)</f>
        <v>41.126104911293019</v>
      </c>
      <c r="K279" s="73">
        <f>_xll.TESMTH($F$6:$F$269,1,$K$1,$K$2,$K$3,$K$4,$A279)</f>
        <v>15.082888208739179</v>
      </c>
    </row>
    <row r="280" spans="1:11" x14ac:dyDescent="0.25">
      <c r="A280" s="37">
        <v>11</v>
      </c>
      <c r="B280" s="37">
        <v>-10</v>
      </c>
      <c r="C280" s="37">
        <v>2</v>
      </c>
      <c r="D280" s="37">
        <f t="shared" si="25"/>
        <v>1987</v>
      </c>
      <c r="E280" s="60">
        <f t="shared" si="20"/>
        <v>31823</v>
      </c>
      <c r="F280" s="61">
        <f t="shared" si="21"/>
        <v>9.3113600194877897</v>
      </c>
      <c r="G280" s="61">
        <f t="shared" si="22"/>
        <v>37.440878522611079</v>
      </c>
      <c r="H280" s="61">
        <f t="shared" si="23"/>
        <v>28.12951850312329</v>
      </c>
      <c r="I280" s="61">
        <f t="shared" si="24"/>
        <v>23.376119271049433</v>
      </c>
      <c r="J280" s="72">
        <f>_xll.TESMTH($G$6:$G$269,1,$J$1,$J$2,$J$3,$J$4,$A280)</f>
        <v>37.440878522611079</v>
      </c>
      <c r="K280" s="73">
        <f>_xll.TESMTH($F$6:$F$269,1,$K$1,$K$2,$K$3,$K$4,$A280)</f>
        <v>9.3113600194877897</v>
      </c>
    </row>
    <row r="281" spans="1:11" x14ac:dyDescent="0.25">
      <c r="A281" s="37">
        <v>12</v>
      </c>
      <c r="B281" s="37">
        <v>-11</v>
      </c>
      <c r="C281" s="37">
        <v>1</v>
      </c>
      <c r="D281" s="37">
        <f t="shared" si="25"/>
        <v>1987</v>
      </c>
      <c r="E281" s="60">
        <f t="shared" si="20"/>
        <v>31792</v>
      </c>
      <c r="F281" s="61">
        <f t="shared" si="21"/>
        <v>6.8193261122241813</v>
      </c>
      <c r="G281" s="61">
        <f t="shared" si="22"/>
        <v>34.706551644025609</v>
      </c>
      <c r="H281" s="61">
        <f t="shared" si="23"/>
        <v>27.887225531801427</v>
      </c>
      <c r="I281" s="61">
        <f t="shared" si="24"/>
        <v>20.762938878124896</v>
      </c>
      <c r="J281" s="72">
        <f>_xll.TESMTH($G$6:$G$269,1,$J$1,$J$2,$J$3,$J$4,$A281)</f>
        <v>34.706551644025609</v>
      </c>
      <c r="K281" s="73">
        <f>_xll.TESMTH($F$6:$F$269,1,$K$1,$K$2,$K$3,$K$4,$A281)</f>
        <v>6.8193261122241813</v>
      </c>
    </row>
    <row r="282" spans="1:11" x14ac:dyDescent="0.25">
      <c r="A282" s="37">
        <v>13</v>
      </c>
      <c r="B282" s="37">
        <v>-12</v>
      </c>
      <c r="C282" s="37">
        <v>12</v>
      </c>
      <c r="D282" s="37">
        <f t="shared" si="25"/>
        <v>1986</v>
      </c>
      <c r="E282" s="60">
        <f t="shared" si="20"/>
        <v>31761</v>
      </c>
      <c r="F282" s="61">
        <f t="shared" si="21"/>
        <v>8.7945238565329209</v>
      </c>
      <c r="G282" s="61">
        <f t="shared" si="22"/>
        <v>35.055849434857429</v>
      </c>
      <c r="H282" s="61">
        <f t="shared" si="23"/>
        <v>26.261325578324509</v>
      </c>
      <c r="I282" s="61">
        <f t="shared" si="24"/>
        <v>21.925186645695174</v>
      </c>
      <c r="J282" s="72">
        <f>_xll.TESMTH($G$6:$G$269,1,$J$1,$J$2,$J$3,$J$4,$A282)</f>
        <v>35.055849434857429</v>
      </c>
      <c r="K282" s="73">
        <f>_xll.TESMTH($F$6:$F$269,1,$K$1,$K$2,$K$3,$K$4,$A282)</f>
        <v>8.7945238565329209</v>
      </c>
    </row>
    <row r="283" spans="1:11" x14ac:dyDescent="0.25">
      <c r="A283" s="37">
        <v>14</v>
      </c>
      <c r="B283" s="37">
        <v>-13</v>
      </c>
      <c r="C283" s="37">
        <v>11</v>
      </c>
      <c r="D283" s="37">
        <f t="shared" si="25"/>
        <v>1986</v>
      </c>
      <c r="E283" s="60">
        <f t="shared" si="20"/>
        <v>31731</v>
      </c>
      <c r="F283" s="61">
        <f t="shared" si="21"/>
        <v>13.561482557712152</v>
      </c>
      <c r="G283" s="61">
        <f t="shared" si="22"/>
        <v>37.202151858284388</v>
      </c>
      <c r="H283" s="61">
        <f t="shared" si="23"/>
        <v>23.640669300572235</v>
      </c>
      <c r="I283" s="61">
        <f t="shared" si="24"/>
        <v>25.381817207998271</v>
      </c>
      <c r="J283" s="72">
        <f>_xll.TESMTH($G$6:$G$269,1,$J$1,$J$2,$J$3,$J$4,$A283)</f>
        <v>37.202151858284388</v>
      </c>
      <c r="K283" s="73">
        <f>_xll.TESMTH($F$6:$F$269,1,$K$1,$K$2,$K$3,$K$4,$A283)</f>
        <v>13.561482557712152</v>
      </c>
    </row>
    <row r="284" spans="1:11" x14ac:dyDescent="0.25">
      <c r="A284" s="37">
        <v>15</v>
      </c>
      <c r="B284" s="37">
        <v>-14</v>
      </c>
      <c r="C284" s="37">
        <v>10</v>
      </c>
      <c r="D284" s="37">
        <f t="shared" si="25"/>
        <v>1986</v>
      </c>
      <c r="E284" s="60">
        <f t="shared" si="20"/>
        <v>31700</v>
      </c>
      <c r="F284" s="61">
        <f t="shared" si="21"/>
        <v>18.47476233575189</v>
      </c>
      <c r="G284" s="61">
        <f t="shared" si="22"/>
        <v>39.002712196420141</v>
      </c>
      <c r="H284" s="61">
        <f t="shared" si="23"/>
        <v>20.527949860668251</v>
      </c>
      <c r="I284" s="61">
        <f t="shared" si="24"/>
        <v>28.738737266086016</v>
      </c>
      <c r="J284" s="72">
        <f>_xll.TESMTH($G$6:$G$269,1,$J$1,$J$2,$J$3,$J$4,$A284)</f>
        <v>39.002712196420141</v>
      </c>
      <c r="K284" s="73">
        <f>_xll.TESMTH($F$6:$F$269,1,$K$1,$K$2,$K$3,$K$4,$A284)</f>
        <v>18.47476233575189</v>
      </c>
    </row>
    <row r="285" spans="1:11" x14ac:dyDescent="0.25">
      <c r="A285" s="37">
        <v>16</v>
      </c>
      <c r="B285" s="37">
        <v>-15</v>
      </c>
      <c r="C285" s="37">
        <v>9</v>
      </c>
      <c r="D285" s="37">
        <f t="shared" si="25"/>
        <v>1986</v>
      </c>
      <c r="E285" s="60">
        <f t="shared" si="20"/>
        <v>31670</v>
      </c>
      <c r="F285" s="61">
        <f t="shared" si="21"/>
        <v>25.15979491542851</v>
      </c>
      <c r="G285" s="61">
        <f t="shared" si="22"/>
        <v>37.019317829457876</v>
      </c>
      <c r="H285" s="61">
        <f t="shared" si="23"/>
        <v>11.859522914029366</v>
      </c>
      <c r="I285" s="61">
        <f t="shared" si="24"/>
        <v>31.089556372443191</v>
      </c>
      <c r="J285" s="72">
        <f>_xll.TESMTH($G$6:$G$269,1,$J$1,$J$2,$J$3,$J$4,$A285)</f>
        <v>37.019317829457876</v>
      </c>
      <c r="K285" s="73">
        <f>_xll.TESMTH($F$6:$F$269,1,$K$1,$K$2,$K$3,$K$4,$A285)</f>
        <v>25.15979491542851</v>
      </c>
    </row>
    <row r="286" spans="1:11" x14ac:dyDescent="0.25">
      <c r="A286" s="37">
        <v>17</v>
      </c>
      <c r="B286" s="37">
        <v>-16</v>
      </c>
      <c r="C286" s="37">
        <v>8</v>
      </c>
      <c r="D286" s="37">
        <f t="shared" si="25"/>
        <v>1986</v>
      </c>
      <c r="E286" s="60">
        <f t="shared" si="20"/>
        <v>31639</v>
      </c>
      <c r="F286" s="61">
        <f t="shared" si="21"/>
        <v>26.700091843443055</v>
      </c>
      <c r="G286" s="61">
        <f t="shared" si="22"/>
        <v>33.873138899099025</v>
      </c>
      <c r="H286" s="61">
        <f t="shared" si="23"/>
        <v>7.1730470556559709</v>
      </c>
      <c r="I286" s="61">
        <f t="shared" si="24"/>
        <v>30.28661537127104</v>
      </c>
      <c r="J286" s="72">
        <f>_xll.TESMTH($G$6:$G$269,1,$J$1,$J$2,$J$3,$J$4,$A286)</f>
        <v>33.873138899099025</v>
      </c>
      <c r="K286" s="73">
        <f>_xll.TESMTH($F$6:$F$269,1,$K$1,$K$2,$K$3,$K$4,$A286)</f>
        <v>26.700091843443055</v>
      </c>
    </row>
    <row r="287" spans="1:11" x14ac:dyDescent="0.25">
      <c r="A287" s="37">
        <v>18</v>
      </c>
      <c r="B287" s="37">
        <v>-17</v>
      </c>
      <c r="C287" s="37">
        <v>7</v>
      </c>
      <c r="D287" s="37">
        <f t="shared" si="25"/>
        <v>1986</v>
      </c>
      <c r="E287" s="60">
        <f t="shared" si="20"/>
        <v>31608</v>
      </c>
      <c r="F287" s="61">
        <f t="shared" si="21"/>
        <v>26.289338810925798</v>
      </c>
      <c r="G287" s="61">
        <f t="shared" si="22"/>
        <v>36.134183919859339</v>
      </c>
      <c r="H287" s="61">
        <f t="shared" si="23"/>
        <v>9.8448451089335407</v>
      </c>
      <c r="I287" s="61">
        <f t="shared" si="24"/>
        <v>31.211761365392569</v>
      </c>
      <c r="J287" s="72">
        <f>_xll.TESMTH($G$6:$G$269,1,$J$1,$J$2,$J$3,$J$4,$A287)</f>
        <v>36.134183919859339</v>
      </c>
      <c r="K287" s="73">
        <f>_xll.TESMTH($F$6:$F$269,1,$K$1,$K$2,$K$3,$K$4,$A287)</f>
        <v>26.289338810925798</v>
      </c>
    </row>
    <row r="288" spans="1:11" x14ac:dyDescent="0.25">
      <c r="A288" s="37">
        <v>19</v>
      </c>
      <c r="B288" s="37">
        <v>-18</v>
      </c>
      <c r="C288" s="37">
        <v>6</v>
      </c>
      <c r="D288" s="37">
        <f t="shared" si="25"/>
        <v>1986</v>
      </c>
      <c r="E288" s="60">
        <f t="shared" si="20"/>
        <v>31578</v>
      </c>
      <c r="F288" s="61">
        <f t="shared" si="21"/>
        <v>26.892504587177299</v>
      </c>
      <c r="G288" s="61">
        <f t="shared" si="22"/>
        <v>41.20187425327191</v>
      </c>
      <c r="H288" s="61">
        <f t="shared" si="23"/>
        <v>14.309369666094611</v>
      </c>
      <c r="I288" s="61">
        <f t="shared" si="24"/>
        <v>34.047189420224605</v>
      </c>
      <c r="J288" s="72">
        <f>_xll.TESMTH($G$6:$G$269,1,$J$1,$J$2,$J$3,$J$4,$A288)</f>
        <v>41.20187425327191</v>
      </c>
      <c r="K288" s="73">
        <f>_xll.TESMTH($F$6:$F$269,1,$K$1,$K$2,$K$3,$K$4,$A288)</f>
        <v>26.892504587177299</v>
      </c>
    </row>
    <row r="289" spans="1:11" x14ac:dyDescent="0.25">
      <c r="A289" s="37">
        <v>20</v>
      </c>
      <c r="B289" s="37">
        <v>-19</v>
      </c>
      <c r="C289" s="37">
        <v>5</v>
      </c>
      <c r="D289" s="37">
        <f t="shared" si="25"/>
        <v>1986</v>
      </c>
      <c r="E289" s="60">
        <f t="shared" si="20"/>
        <v>31547</v>
      </c>
      <c r="F289" s="61">
        <f t="shared" si="21"/>
        <v>25.812223931881523</v>
      </c>
      <c r="G289" s="61">
        <f t="shared" si="22"/>
        <v>44.007647601262207</v>
      </c>
      <c r="H289" s="61">
        <f t="shared" si="23"/>
        <v>18.195423669380684</v>
      </c>
      <c r="I289" s="61">
        <f t="shared" si="24"/>
        <v>34.909935766571863</v>
      </c>
      <c r="J289" s="72">
        <f>_xll.TESMTH($G$6:$G$269,1,$J$1,$J$2,$J$3,$J$4,$A289)</f>
        <v>44.007647601262207</v>
      </c>
      <c r="K289" s="73">
        <f>_xll.TESMTH($F$6:$F$269,1,$K$1,$K$2,$K$3,$K$4,$A289)</f>
        <v>25.812223931881523</v>
      </c>
    </row>
    <row r="290" spans="1:11" x14ac:dyDescent="0.25">
      <c r="A290" s="37">
        <v>21</v>
      </c>
      <c r="B290" s="37">
        <v>-20</v>
      </c>
      <c r="C290" s="37">
        <v>4</v>
      </c>
      <c r="D290" s="37">
        <f t="shared" si="25"/>
        <v>1986</v>
      </c>
      <c r="E290" s="60">
        <f t="shared" si="20"/>
        <v>31517</v>
      </c>
      <c r="F290" s="61">
        <f t="shared" si="21"/>
        <v>20.377012640431179</v>
      </c>
      <c r="G290" s="61">
        <f t="shared" si="22"/>
        <v>43.596227046460577</v>
      </c>
      <c r="H290" s="61">
        <f t="shared" si="23"/>
        <v>23.219214406029398</v>
      </c>
      <c r="I290" s="61">
        <f t="shared" si="24"/>
        <v>31.986619843445879</v>
      </c>
      <c r="J290" s="72">
        <f>_xll.TESMTH($G$6:$G$269,1,$J$1,$J$2,$J$3,$J$4,$A290)</f>
        <v>43.596227046460577</v>
      </c>
      <c r="K290" s="73">
        <f>_xll.TESMTH($F$6:$F$269,1,$K$1,$K$2,$K$3,$K$4,$A290)</f>
        <v>20.377012640431179</v>
      </c>
    </row>
    <row r="291" spans="1:11" x14ac:dyDescent="0.25">
      <c r="A291" s="37">
        <v>22</v>
      </c>
      <c r="B291" s="37">
        <v>-21</v>
      </c>
      <c r="C291" s="37">
        <v>3</v>
      </c>
      <c r="D291" s="37">
        <f t="shared" si="25"/>
        <v>1986</v>
      </c>
      <c r="E291" s="60">
        <f t="shared" si="20"/>
        <v>31486</v>
      </c>
      <c r="F291" s="61">
        <f t="shared" si="21"/>
        <v>15.017146216126697</v>
      </c>
      <c r="G291" s="61">
        <f t="shared" si="22"/>
        <v>41.250776985950971</v>
      </c>
      <c r="H291" s="61">
        <f t="shared" si="23"/>
        <v>26.233630769824273</v>
      </c>
      <c r="I291" s="61">
        <f t="shared" si="24"/>
        <v>28.133961601038834</v>
      </c>
      <c r="J291" s="72">
        <f>_xll.TESMTH($G$6:$G$269,1,$J$1,$J$2,$J$3,$J$4,$A291)</f>
        <v>41.250776985950971</v>
      </c>
      <c r="K291" s="73">
        <f>_xll.TESMTH($F$6:$F$269,1,$K$1,$K$2,$K$3,$K$4,$A291)</f>
        <v>15.017146216126697</v>
      </c>
    </row>
    <row r="292" spans="1:11" x14ac:dyDescent="0.25">
      <c r="A292" s="37">
        <v>23</v>
      </c>
      <c r="B292" s="37">
        <v>-22</v>
      </c>
      <c r="C292" s="37">
        <v>2</v>
      </c>
      <c r="D292" s="37">
        <f t="shared" si="25"/>
        <v>1986</v>
      </c>
      <c r="E292" s="60">
        <f t="shared" si="20"/>
        <v>31458</v>
      </c>
      <c r="F292" s="61">
        <f t="shared" si="21"/>
        <v>9.2707597192098508</v>
      </c>
      <c r="G292" s="61">
        <f t="shared" si="22"/>
        <v>37.554350321495207</v>
      </c>
      <c r="H292" s="61">
        <f t="shared" si="23"/>
        <v>28.283590602285358</v>
      </c>
      <c r="I292" s="61">
        <f t="shared" si="24"/>
        <v>23.412555020352528</v>
      </c>
      <c r="J292" s="72">
        <f>_xll.TESMTH($G$6:$G$269,1,$J$1,$J$2,$J$3,$J$4,$A292)</f>
        <v>37.554350321495207</v>
      </c>
      <c r="K292" s="73">
        <f>_xll.TESMTH($F$6:$F$269,1,$K$1,$K$2,$K$3,$K$4,$A292)</f>
        <v>9.2707597192098508</v>
      </c>
    </row>
    <row r="293" spans="1:11" x14ac:dyDescent="0.25">
      <c r="A293" s="37">
        <v>24</v>
      </c>
      <c r="B293" s="37">
        <v>-23</v>
      </c>
      <c r="C293" s="37">
        <v>1</v>
      </c>
      <c r="D293" s="37">
        <f t="shared" si="25"/>
        <v>1986</v>
      </c>
      <c r="E293" s="60">
        <f t="shared" si="20"/>
        <v>31427</v>
      </c>
      <c r="F293" s="61">
        <f t="shared" si="21"/>
        <v>6.789581013162465</v>
      </c>
      <c r="G293" s="61">
        <f t="shared" si="22"/>
        <v>34.811709979727453</v>
      </c>
      <c r="H293" s="61">
        <f t="shared" si="23"/>
        <v>28.022128966564988</v>
      </c>
      <c r="I293" s="61">
        <f t="shared" si="24"/>
        <v>20.800645496444957</v>
      </c>
      <c r="J293" s="72">
        <f>_xll.TESMTH($G$6:$G$269,1,$J$1,$J$2,$J$3,$J$4,$A293)</f>
        <v>34.811709979727453</v>
      </c>
      <c r="K293" s="73">
        <f>_xll.TESMTH($F$6:$F$269,1,$K$1,$K$2,$K$3,$K$4,$A293)</f>
        <v>6.789581013162465</v>
      </c>
    </row>
    <row r="294" spans="1:11" x14ac:dyDescent="0.25">
      <c r="A294" s="37">
        <v>25</v>
      </c>
      <c r="B294" s="37">
        <v>-24</v>
      </c>
      <c r="C294" s="37">
        <v>12</v>
      </c>
      <c r="D294" s="37">
        <f t="shared" si="25"/>
        <v>1985</v>
      </c>
      <c r="E294" s="60">
        <f t="shared" si="20"/>
        <v>31396</v>
      </c>
      <c r="F294" s="61">
        <f t="shared" ref="F294:F317" si="26">K294</f>
        <v>8.7561492282436593</v>
      </c>
      <c r="G294" s="61">
        <f t="shared" ref="G294:G317" si="27">J294</f>
        <v>35.162039305245052</v>
      </c>
      <c r="H294" s="61">
        <f t="shared" ref="H294:H317" si="28">G294-F294</f>
        <v>26.405890077001395</v>
      </c>
      <c r="I294" s="61">
        <f t="shared" ref="I294:I317" si="29">(F294+G294)/2</f>
        <v>21.959094266744355</v>
      </c>
      <c r="J294" s="72">
        <f>_xll.TESMTH($G$6:$G$269,1,$J$1,$J$2,$J$3,$J$4,$A294)</f>
        <v>35.162039305245052</v>
      </c>
      <c r="K294" s="73">
        <f>_xll.TESMTH($F$6:$F$269,1,$K$1,$K$2,$K$3,$K$4,$A294)</f>
        <v>8.7561492282436593</v>
      </c>
    </row>
    <row r="295" spans="1:11" x14ac:dyDescent="0.25">
      <c r="A295" s="37">
        <v>26</v>
      </c>
      <c r="B295" s="37">
        <v>-25</v>
      </c>
      <c r="C295" s="37">
        <v>11</v>
      </c>
      <c r="D295" s="37">
        <f t="shared" si="25"/>
        <v>1985</v>
      </c>
      <c r="E295" s="60">
        <f t="shared" si="20"/>
        <v>31366</v>
      </c>
      <c r="F295" s="61">
        <f t="shared" si="26"/>
        <v>13.502285929816706</v>
      </c>
      <c r="G295" s="61">
        <f t="shared" si="27"/>
        <v>37.314814788317882</v>
      </c>
      <c r="H295" s="61">
        <f t="shared" si="28"/>
        <v>23.812528858501175</v>
      </c>
      <c r="I295" s="61">
        <f t="shared" si="29"/>
        <v>25.408550359067295</v>
      </c>
      <c r="J295" s="72">
        <f>_xll.TESMTH($G$6:$G$269,1,$J$1,$J$2,$J$3,$J$4,$A295)</f>
        <v>37.314814788317882</v>
      </c>
      <c r="K295" s="73">
        <f>_xll.TESMTH($F$6:$F$269,1,$K$1,$K$2,$K$3,$K$4,$A295)</f>
        <v>13.502285929816706</v>
      </c>
    </row>
    <row r="296" spans="1:11" x14ac:dyDescent="0.25">
      <c r="A296" s="37">
        <v>27</v>
      </c>
      <c r="B296" s="37">
        <v>-26</v>
      </c>
      <c r="C296" s="37">
        <v>10</v>
      </c>
      <c r="D296" s="37">
        <f t="shared" si="25"/>
        <v>1985</v>
      </c>
      <c r="E296" s="60">
        <f t="shared" si="20"/>
        <v>31335</v>
      </c>
      <c r="F296" s="61">
        <f t="shared" si="26"/>
        <v>18.39408962246215</v>
      </c>
      <c r="G296" s="61">
        <f t="shared" si="27"/>
        <v>39.120798139217499</v>
      </c>
      <c r="H296" s="61">
        <f t="shared" si="28"/>
        <v>20.726708516755348</v>
      </c>
      <c r="I296" s="61">
        <f t="shared" si="29"/>
        <v>28.757443880839823</v>
      </c>
      <c r="J296" s="72">
        <f>_xll.TESMTH($G$6:$G$269,1,$J$1,$J$2,$J$3,$J$4,$A296)</f>
        <v>39.120798139217499</v>
      </c>
      <c r="K296" s="73">
        <f>_xll.TESMTH($F$6:$F$269,1,$K$1,$K$2,$K$3,$K$4,$A296)</f>
        <v>18.39408962246215</v>
      </c>
    </row>
    <row r="297" spans="1:11" x14ac:dyDescent="0.25">
      <c r="A297" s="37">
        <v>28</v>
      </c>
      <c r="B297" s="37">
        <v>-27</v>
      </c>
      <c r="C297" s="37">
        <v>9</v>
      </c>
      <c r="D297" s="37">
        <f t="shared" si="25"/>
        <v>1985</v>
      </c>
      <c r="E297" s="60">
        <f t="shared" si="20"/>
        <v>31305</v>
      </c>
      <c r="F297" s="61">
        <f t="shared" si="26"/>
        <v>25.04989105099337</v>
      </c>
      <c r="G297" s="61">
        <f t="shared" si="27"/>
        <v>37.131370508557275</v>
      </c>
      <c r="H297" s="61">
        <f t="shared" si="28"/>
        <v>12.081479457563905</v>
      </c>
      <c r="I297" s="61">
        <f t="shared" si="29"/>
        <v>31.090630779775324</v>
      </c>
      <c r="J297" s="72">
        <f>_xll.TESMTH($G$6:$G$269,1,$J$1,$J$2,$J$3,$J$4,$A297)</f>
        <v>37.131370508557275</v>
      </c>
      <c r="K297" s="73">
        <f>_xll.TESMTH($F$6:$F$269,1,$K$1,$K$2,$K$3,$K$4,$A297)</f>
        <v>25.04989105099337</v>
      </c>
    </row>
    <row r="298" spans="1:11" x14ac:dyDescent="0.25">
      <c r="A298" s="37">
        <v>29</v>
      </c>
      <c r="B298" s="37">
        <v>-28</v>
      </c>
      <c r="C298" s="37">
        <v>8</v>
      </c>
      <c r="D298" s="37">
        <f t="shared" si="25"/>
        <v>1985</v>
      </c>
      <c r="E298" s="60">
        <f t="shared" si="20"/>
        <v>31274</v>
      </c>
      <c r="F298" s="61">
        <f t="shared" si="26"/>
        <v>26.583417130166417</v>
      </c>
      <c r="G298" s="61">
        <f t="shared" si="27"/>
        <v>33.975642646710028</v>
      </c>
      <c r="H298" s="61">
        <f t="shared" si="28"/>
        <v>7.3922255165436113</v>
      </c>
      <c r="I298" s="61">
        <f t="shared" si="29"/>
        <v>30.279529888438223</v>
      </c>
      <c r="J298" s="72">
        <f>_xll.TESMTH($G$6:$G$269,1,$J$1,$J$2,$J$3,$J$4,$A298)</f>
        <v>33.975642646710028</v>
      </c>
      <c r="K298" s="73">
        <f>_xll.TESMTH($F$6:$F$269,1,$K$1,$K$2,$K$3,$K$4,$A298)</f>
        <v>26.583417130166417</v>
      </c>
    </row>
    <row r="299" spans="1:11" x14ac:dyDescent="0.25">
      <c r="A299" s="37">
        <v>30</v>
      </c>
      <c r="B299" s="37">
        <v>-29</v>
      </c>
      <c r="C299" s="37">
        <v>7</v>
      </c>
      <c r="D299" s="37">
        <f t="shared" si="25"/>
        <v>1985</v>
      </c>
      <c r="E299" s="60">
        <f t="shared" si="20"/>
        <v>31243</v>
      </c>
      <c r="F299" s="61">
        <f t="shared" si="26"/>
        <v>26.174417167329707</v>
      </c>
      <c r="G299" s="61">
        <f t="shared" si="27"/>
        <v>36.243502264541839</v>
      </c>
      <c r="H299" s="61">
        <f t="shared" si="28"/>
        <v>10.069085097212131</v>
      </c>
      <c r="I299" s="61">
        <f t="shared" si="29"/>
        <v>31.208959715935773</v>
      </c>
      <c r="J299" s="72">
        <f>_xll.TESMTH($G$6:$G$269,1,$J$1,$J$2,$J$3,$J$4,$A299)</f>
        <v>36.243502264541839</v>
      </c>
      <c r="K299" s="73">
        <f>_xll.TESMTH($F$6:$F$269,1,$K$1,$K$2,$K$3,$K$4,$A299)</f>
        <v>26.174417167329707</v>
      </c>
    </row>
    <row r="300" spans="1:11" x14ac:dyDescent="0.25">
      <c r="A300" s="37">
        <v>31</v>
      </c>
      <c r="B300" s="37">
        <v>-30</v>
      </c>
      <c r="C300" s="37">
        <v>6</v>
      </c>
      <c r="D300" s="37">
        <f t="shared" si="25"/>
        <v>1985</v>
      </c>
      <c r="E300" s="60">
        <f t="shared" si="20"/>
        <v>31213</v>
      </c>
      <c r="F300" s="61">
        <f t="shared" si="26"/>
        <v>26.77490341458234</v>
      </c>
      <c r="G300" s="61">
        <f t="shared" si="27"/>
        <v>41.326492687838531</v>
      </c>
      <c r="H300" s="61">
        <f t="shared" si="28"/>
        <v>14.551589273256191</v>
      </c>
      <c r="I300" s="61">
        <f t="shared" si="29"/>
        <v>34.050698051210432</v>
      </c>
      <c r="J300" s="72">
        <f>_xll.TESMTH($G$6:$G$269,1,$J$1,$J$2,$J$3,$J$4,$A300)</f>
        <v>41.326492687838531</v>
      </c>
      <c r="K300" s="73">
        <f>_xll.TESMTH($F$6:$F$269,1,$K$1,$K$2,$K$3,$K$4,$A300)</f>
        <v>26.77490341458234</v>
      </c>
    </row>
    <row r="301" spans="1:11" x14ac:dyDescent="0.25">
      <c r="A301" s="37">
        <v>32</v>
      </c>
      <c r="B301" s="37">
        <v>-31</v>
      </c>
      <c r="C301" s="37">
        <v>5</v>
      </c>
      <c r="D301" s="37">
        <f t="shared" si="25"/>
        <v>1985</v>
      </c>
      <c r="E301" s="60">
        <f t="shared" si="20"/>
        <v>31182</v>
      </c>
      <c r="F301" s="61">
        <f t="shared" si="26"/>
        <v>25.699305687258374</v>
      </c>
      <c r="G301" s="61">
        <f t="shared" si="27"/>
        <v>44.140718786141562</v>
      </c>
      <c r="H301" s="61">
        <f t="shared" si="28"/>
        <v>18.441413098883189</v>
      </c>
      <c r="I301" s="61">
        <f t="shared" si="29"/>
        <v>34.920012236699968</v>
      </c>
      <c r="J301" s="72">
        <f>_xll.TESMTH($G$6:$G$269,1,$J$1,$J$2,$J$3,$J$4,$A301)</f>
        <v>44.140718786141562</v>
      </c>
      <c r="K301" s="73">
        <f>_xll.TESMTH($F$6:$F$269,1,$K$1,$K$2,$K$3,$K$4,$A301)</f>
        <v>25.699305687258374</v>
      </c>
    </row>
    <row r="302" spans="1:11" x14ac:dyDescent="0.25">
      <c r="A302" s="37">
        <v>33</v>
      </c>
      <c r="B302" s="37">
        <v>-32</v>
      </c>
      <c r="C302" s="37">
        <v>4</v>
      </c>
      <c r="D302" s="37">
        <f t="shared" si="25"/>
        <v>1985</v>
      </c>
      <c r="E302" s="60">
        <f t="shared" si="20"/>
        <v>31152</v>
      </c>
      <c r="F302" s="61">
        <f t="shared" si="26"/>
        <v>20.287838781678754</v>
      </c>
      <c r="G302" s="61">
        <f t="shared" si="27"/>
        <v>43.728020959741514</v>
      </c>
      <c r="H302" s="61">
        <f t="shared" si="28"/>
        <v>23.440182178062759</v>
      </c>
      <c r="I302" s="61">
        <f t="shared" si="29"/>
        <v>32.007929870710136</v>
      </c>
      <c r="J302" s="72">
        <f>_xll.TESMTH($G$6:$G$269,1,$J$1,$J$2,$J$3,$J$4,$A302)</f>
        <v>43.728020959741514</v>
      </c>
      <c r="K302" s="73">
        <f>_xll.TESMTH($F$6:$F$269,1,$K$1,$K$2,$K$3,$K$4,$A302)</f>
        <v>20.287838781678754</v>
      </c>
    </row>
    <row r="303" spans="1:11" x14ac:dyDescent="0.25">
      <c r="A303" s="37">
        <v>34</v>
      </c>
      <c r="B303" s="37">
        <v>-33</v>
      </c>
      <c r="C303" s="37">
        <v>3</v>
      </c>
      <c r="D303" s="37">
        <f t="shared" si="25"/>
        <v>1985</v>
      </c>
      <c r="E303" s="60">
        <f t="shared" si="20"/>
        <v>31121</v>
      </c>
      <c r="F303" s="61">
        <f t="shared" si="26"/>
        <v>14.951404223514213</v>
      </c>
      <c r="G303" s="61">
        <f t="shared" si="27"/>
        <v>41.375449060608929</v>
      </c>
      <c r="H303" s="61">
        <f t="shared" si="28"/>
        <v>26.424044837094716</v>
      </c>
      <c r="I303" s="61">
        <f t="shared" si="29"/>
        <v>28.163426642061573</v>
      </c>
      <c r="J303" s="72">
        <f>_xll.TESMTH($G$6:$G$269,1,$J$1,$J$2,$J$3,$J$4,$A303)</f>
        <v>41.375449060608929</v>
      </c>
      <c r="K303" s="73">
        <f>_xll.TESMTH($F$6:$F$269,1,$K$1,$K$2,$K$3,$K$4,$A303)</f>
        <v>14.951404223514213</v>
      </c>
    </row>
    <row r="304" spans="1:11" x14ac:dyDescent="0.25">
      <c r="A304" s="37">
        <v>35</v>
      </c>
      <c r="B304" s="37">
        <v>-34</v>
      </c>
      <c r="C304" s="37">
        <v>2</v>
      </c>
      <c r="D304" s="37">
        <f t="shared" si="25"/>
        <v>1985</v>
      </c>
      <c r="E304" s="60">
        <f t="shared" si="20"/>
        <v>31093</v>
      </c>
      <c r="F304" s="61">
        <f t="shared" si="26"/>
        <v>9.2301594189319118</v>
      </c>
      <c r="G304" s="61">
        <f t="shared" si="27"/>
        <v>37.667822120379334</v>
      </c>
      <c r="H304" s="61">
        <f t="shared" si="28"/>
        <v>28.437662701447422</v>
      </c>
      <c r="I304" s="61">
        <f t="shared" si="29"/>
        <v>23.448990769655623</v>
      </c>
      <c r="J304" s="72">
        <f>_xll.TESMTH($G$6:$G$269,1,$J$1,$J$2,$J$3,$J$4,$A304)</f>
        <v>37.667822120379334</v>
      </c>
      <c r="K304" s="73">
        <f>_xll.TESMTH($F$6:$F$269,1,$K$1,$K$2,$K$3,$K$4,$A304)</f>
        <v>9.2301594189319118</v>
      </c>
    </row>
    <row r="305" spans="1:11" x14ac:dyDescent="0.25">
      <c r="A305" s="37">
        <v>36</v>
      </c>
      <c r="B305" s="37">
        <v>-35</v>
      </c>
      <c r="C305" s="37">
        <v>1</v>
      </c>
      <c r="D305" s="37">
        <f t="shared" si="25"/>
        <v>1985</v>
      </c>
      <c r="E305" s="60">
        <f t="shared" si="20"/>
        <v>31062</v>
      </c>
      <c r="F305" s="61">
        <f t="shared" si="26"/>
        <v>6.7598359141007487</v>
      </c>
      <c r="G305" s="61">
        <f t="shared" si="27"/>
        <v>34.916868315429291</v>
      </c>
      <c r="H305" s="61">
        <f t="shared" si="28"/>
        <v>28.157032401328543</v>
      </c>
      <c r="I305" s="61">
        <f t="shared" si="29"/>
        <v>20.838352114765019</v>
      </c>
      <c r="J305" s="72">
        <f>_xll.TESMTH($G$6:$G$269,1,$J$1,$J$2,$J$3,$J$4,$A305)</f>
        <v>34.916868315429291</v>
      </c>
      <c r="K305" s="73">
        <f>_xll.TESMTH($F$6:$F$269,1,$K$1,$K$2,$K$3,$K$4,$A305)</f>
        <v>6.7598359141007487</v>
      </c>
    </row>
    <row r="306" spans="1:11" x14ac:dyDescent="0.25">
      <c r="A306" s="37">
        <v>37</v>
      </c>
      <c r="B306" s="37">
        <v>-36</v>
      </c>
      <c r="C306" s="37">
        <v>12</v>
      </c>
      <c r="D306" s="37">
        <f t="shared" si="25"/>
        <v>1984</v>
      </c>
      <c r="E306" s="60">
        <f t="shared" si="20"/>
        <v>31031</v>
      </c>
      <c r="F306" s="61">
        <f t="shared" si="26"/>
        <v>8.7177745999543959</v>
      </c>
      <c r="G306" s="61">
        <f t="shared" si="27"/>
        <v>35.26822917563269</v>
      </c>
      <c r="H306" s="61">
        <f t="shared" si="28"/>
        <v>26.550454575678295</v>
      </c>
      <c r="I306" s="61">
        <f t="shared" si="29"/>
        <v>21.993001887793543</v>
      </c>
      <c r="J306" s="72">
        <f>_xll.TESMTH($G$6:$G$269,1,$J$1,$J$2,$J$3,$J$4,$A306)</f>
        <v>35.26822917563269</v>
      </c>
      <c r="K306" s="73">
        <f>_xll.TESMTH($F$6:$F$269,1,$K$1,$K$2,$K$3,$K$4,$A306)</f>
        <v>8.7177745999543959</v>
      </c>
    </row>
    <row r="307" spans="1:11" x14ac:dyDescent="0.25">
      <c r="A307" s="37">
        <v>38</v>
      </c>
      <c r="B307" s="37">
        <v>-37</v>
      </c>
      <c r="C307" s="37">
        <v>11</v>
      </c>
      <c r="D307" s="37">
        <f t="shared" si="25"/>
        <v>1984</v>
      </c>
      <c r="E307" s="60">
        <f t="shared" si="20"/>
        <v>31001</v>
      </c>
      <c r="F307" s="61">
        <f t="shared" si="26"/>
        <v>13.443089301921262</v>
      </c>
      <c r="G307" s="61">
        <f t="shared" si="27"/>
        <v>37.427477718351376</v>
      </c>
      <c r="H307" s="61">
        <f t="shared" si="28"/>
        <v>23.984388416430114</v>
      </c>
      <c r="I307" s="61">
        <f t="shared" si="29"/>
        <v>25.435283510136319</v>
      </c>
      <c r="J307" s="72">
        <f>_xll.TESMTH($G$6:$G$269,1,$J$1,$J$2,$J$3,$J$4,$A307)</f>
        <v>37.427477718351376</v>
      </c>
      <c r="K307" s="73">
        <f>_xll.TESMTH($F$6:$F$269,1,$K$1,$K$2,$K$3,$K$4,$A307)</f>
        <v>13.443089301921262</v>
      </c>
    </row>
    <row r="308" spans="1:11" x14ac:dyDescent="0.25">
      <c r="A308" s="37">
        <v>39</v>
      </c>
      <c r="B308" s="37">
        <v>-38</v>
      </c>
      <c r="C308" s="37">
        <v>10</v>
      </c>
      <c r="D308" s="37">
        <f t="shared" si="25"/>
        <v>1984</v>
      </c>
      <c r="E308" s="60">
        <f t="shared" si="20"/>
        <v>30970</v>
      </c>
      <c r="F308" s="61">
        <f t="shared" si="26"/>
        <v>18.31341690917241</v>
      </c>
      <c r="G308" s="61">
        <f t="shared" si="27"/>
        <v>39.238884082014849</v>
      </c>
      <c r="H308" s="61">
        <f t="shared" si="28"/>
        <v>20.925467172842438</v>
      </c>
      <c r="I308" s="61">
        <f t="shared" si="29"/>
        <v>28.77615049559363</v>
      </c>
      <c r="J308" s="72">
        <f>_xll.TESMTH($G$6:$G$269,1,$J$1,$J$2,$J$3,$J$4,$A308)</f>
        <v>39.238884082014849</v>
      </c>
      <c r="K308" s="73">
        <f>_xll.TESMTH($F$6:$F$269,1,$K$1,$K$2,$K$3,$K$4,$A308)</f>
        <v>18.31341690917241</v>
      </c>
    </row>
    <row r="309" spans="1:11" x14ac:dyDescent="0.25">
      <c r="A309" s="37">
        <v>40</v>
      </c>
      <c r="B309" s="37">
        <v>-39</v>
      </c>
      <c r="C309" s="37">
        <v>9</v>
      </c>
      <c r="D309" s="37">
        <f t="shared" si="25"/>
        <v>1984</v>
      </c>
      <c r="E309" s="60">
        <f t="shared" si="20"/>
        <v>30940</v>
      </c>
      <c r="F309" s="61">
        <f t="shared" si="26"/>
        <v>24.939987186558238</v>
      </c>
      <c r="G309" s="61">
        <f t="shared" si="27"/>
        <v>37.243423187656688</v>
      </c>
      <c r="H309" s="61">
        <f t="shared" si="28"/>
        <v>12.303436001098451</v>
      </c>
      <c r="I309" s="61">
        <f t="shared" si="29"/>
        <v>31.091705187107465</v>
      </c>
      <c r="J309" s="72">
        <f>_xll.TESMTH($G$6:$G$269,1,$J$1,$J$2,$J$3,$J$4,$A309)</f>
        <v>37.243423187656688</v>
      </c>
      <c r="K309" s="73">
        <f>_xll.TESMTH($F$6:$F$269,1,$K$1,$K$2,$K$3,$K$4,$A309)</f>
        <v>24.939987186558238</v>
      </c>
    </row>
    <row r="310" spans="1:11" x14ac:dyDescent="0.25">
      <c r="A310" s="37">
        <v>41</v>
      </c>
      <c r="B310" s="37">
        <v>-40</v>
      </c>
      <c r="C310" s="37">
        <v>8</v>
      </c>
      <c r="D310" s="37">
        <f t="shared" si="25"/>
        <v>1984</v>
      </c>
      <c r="E310" s="60">
        <f t="shared" si="20"/>
        <v>30909</v>
      </c>
      <c r="F310" s="61">
        <f t="shared" si="26"/>
        <v>26.46674241688978</v>
      </c>
      <c r="G310" s="61">
        <f t="shared" si="27"/>
        <v>34.078146394321024</v>
      </c>
      <c r="H310" s="61">
        <f t="shared" si="28"/>
        <v>7.6114039774312445</v>
      </c>
      <c r="I310" s="61">
        <f t="shared" si="29"/>
        <v>30.272444405605402</v>
      </c>
      <c r="J310" s="72">
        <f>_xll.TESMTH($G$6:$G$269,1,$J$1,$J$2,$J$3,$J$4,$A310)</f>
        <v>34.078146394321024</v>
      </c>
      <c r="K310" s="73">
        <f>_xll.TESMTH($F$6:$F$269,1,$K$1,$K$2,$K$3,$K$4,$A310)</f>
        <v>26.46674241688978</v>
      </c>
    </row>
    <row r="311" spans="1:11" x14ac:dyDescent="0.25">
      <c r="A311" s="37">
        <v>42</v>
      </c>
      <c r="B311" s="37">
        <v>-41</v>
      </c>
      <c r="C311" s="37">
        <v>7</v>
      </c>
      <c r="D311" s="37">
        <f t="shared" si="25"/>
        <v>1984</v>
      </c>
      <c r="E311" s="60">
        <f t="shared" si="20"/>
        <v>30878</v>
      </c>
      <c r="F311" s="61">
        <f t="shared" si="26"/>
        <v>26.059495523733613</v>
      </c>
      <c r="G311" s="61">
        <f t="shared" si="27"/>
        <v>36.352820609224331</v>
      </c>
      <c r="H311" s="61">
        <f t="shared" si="28"/>
        <v>10.293325085490718</v>
      </c>
      <c r="I311" s="61">
        <f t="shared" si="29"/>
        <v>31.20615806647897</v>
      </c>
      <c r="J311" s="72">
        <f>_xll.TESMTH($G$6:$G$269,1,$J$1,$J$2,$J$3,$J$4,$A311)</f>
        <v>36.352820609224331</v>
      </c>
      <c r="K311" s="73">
        <f>_xll.TESMTH($F$6:$F$269,1,$K$1,$K$2,$K$3,$K$4,$A311)</f>
        <v>26.059495523733613</v>
      </c>
    </row>
    <row r="312" spans="1:11" x14ac:dyDescent="0.25">
      <c r="A312" s="37">
        <v>43</v>
      </c>
      <c r="B312" s="37">
        <v>-42</v>
      </c>
      <c r="C312" s="37">
        <v>6</v>
      </c>
      <c r="D312" s="37">
        <f t="shared" si="25"/>
        <v>1984</v>
      </c>
      <c r="E312" s="60">
        <f t="shared" si="20"/>
        <v>30848</v>
      </c>
      <c r="F312" s="61">
        <f t="shared" si="26"/>
        <v>26.657302241987388</v>
      </c>
      <c r="G312" s="61">
        <f t="shared" si="27"/>
        <v>41.451111122405159</v>
      </c>
      <c r="H312" s="61">
        <f t="shared" si="28"/>
        <v>14.793808880417771</v>
      </c>
      <c r="I312" s="61">
        <f t="shared" si="29"/>
        <v>34.054206682196273</v>
      </c>
      <c r="J312" s="72">
        <f>_xll.TESMTH($G$6:$G$269,1,$J$1,$J$2,$J$3,$J$4,$A312)</f>
        <v>41.451111122405159</v>
      </c>
      <c r="K312" s="73">
        <f>_xll.TESMTH($F$6:$F$269,1,$K$1,$K$2,$K$3,$K$4,$A312)</f>
        <v>26.657302241987388</v>
      </c>
    </row>
    <row r="313" spans="1:11" x14ac:dyDescent="0.25">
      <c r="A313" s="37">
        <v>44</v>
      </c>
      <c r="B313" s="37">
        <v>-43</v>
      </c>
      <c r="C313" s="37">
        <v>5</v>
      </c>
      <c r="D313" s="37">
        <f t="shared" si="25"/>
        <v>1984</v>
      </c>
      <c r="E313" s="60">
        <f t="shared" si="20"/>
        <v>30817</v>
      </c>
      <c r="F313" s="61">
        <f t="shared" si="26"/>
        <v>25.586387442635228</v>
      </c>
      <c r="G313" s="61">
        <f t="shared" si="27"/>
        <v>44.273789971020932</v>
      </c>
      <c r="H313" s="61">
        <f t="shared" si="28"/>
        <v>18.687402528385704</v>
      </c>
      <c r="I313" s="61">
        <f t="shared" si="29"/>
        <v>34.93008870682808</v>
      </c>
      <c r="J313" s="72">
        <f>_xll.TESMTH($G$6:$G$269,1,$J$1,$J$2,$J$3,$J$4,$A313)</f>
        <v>44.273789971020932</v>
      </c>
      <c r="K313" s="73">
        <f>_xll.TESMTH($F$6:$F$269,1,$K$1,$K$2,$K$3,$K$4,$A313)</f>
        <v>25.586387442635228</v>
      </c>
    </row>
    <row r="314" spans="1:11" x14ac:dyDescent="0.25">
      <c r="A314" s="37">
        <v>45</v>
      </c>
      <c r="B314" s="37">
        <v>-44</v>
      </c>
      <c r="C314" s="37">
        <v>4</v>
      </c>
      <c r="D314" s="37">
        <f t="shared" si="25"/>
        <v>1984</v>
      </c>
      <c r="E314" s="60">
        <f t="shared" si="20"/>
        <v>30787</v>
      </c>
      <c r="F314" s="61">
        <f t="shared" si="26"/>
        <v>20.19866492292633</v>
      </c>
      <c r="G314" s="61">
        <f t="shared" si="27"/>
        <v>43.859814873022451</v>
      </c>
      <c r="H314" s="61">
        <f t="shared" si="28"/>
        <v>23.661149950096121</v>
      </c>
      <c r="I314" s="61">
        <f t="shared" si="29"/>
        <v>32.029239897974392</v>
      </c>
      <c r="J314" s="72">
        <f>_xll.TESMTH($G$6:$G$269,1,$J$1,$J$2,$J$3,$J$4,$A314)</f>
        <v>43.859814873022451</v>
      </c>
      <c r="K314" s="73">
        <f>_xll.TESMTH($F$6:$F$269,1,$K$1,$K$2,$K$3,$K$4,$A314)</f>
        <v>20.19866492292633</v>
      </c>
    </row>
    <row r="315" spans="1:11" x14ac:dyDescent="0.25">
      <c r="A315" s="37">
        <v>46</v>
      </c>
      <c r="B315" s="37">
        <v>-45</v>
      </c>
      <c r="C315" s="37">
        <v>3</v>
      </c>
      <c r="D315" s="37">
        <f t="shared" si="25"/>
        <v>1984</v>
      </c>
      <c r="E315" s="60">
        <f t="shared" si="20"/>
        <v>30756</v>
      </c>
      <c r="F315" s="61">
        <f t="shared" si="26"/>
        <v>14.885662230901731</v>
      </c>
      <c r="G315" s="61">
        <f t="shared" si="27"/>
        <v>41.50012113526688</v>
      </c>
      <c r="H315" s="61">
        <f t="shared" si="28"/>
        <v>26.614458904365151</v>
      </c>
      <c r="I315" s="61">
        <f t="shared" si="29"/>
        <v>28.192891683084305</v>
      </c>
      <c r="J315" s="72">
        <f>_xll.TESMTH($G$6:$G$269,1,$J$1,$J$2,$J$3,$J$4,$A315)</f>
        <v>41.50012113526688</v>
      </c>
      <c r="K315" s="73">
        <f>_xll.TESMTH($F$6:$F$269,1,$K$1,$K$2,$K$3,$K$4,$A315)</f>
        <v>14.885662230901731</v>
      </c>
    </row>
    <row r="316" spans="1:11" x14ac:dyDescent="0.25">
      <c r="A316" s="37">
        <v>47</v>
      </c>
      <c r="B316" s="37">
        <v>-46</v>
      </c>
      <c r="C316" s="37">
        <v>2</v>
      </c>
      <c r="D316" s="37">
        <f t="shared" si="25"/>
        <v>1984</v>
      </c>
      <c r="E316" s="60">
        <f t="shared" si="20"/>
        <v>30727</v>
      </c>
      <c r="F316" s="61">
        <f t="shared" si="26"/>
        <v>9.1895591186539729</v>
      </c>
      <c r="G316" s="61">
        <f t="shared" si="27"/>
        <v>37.781293919263469</v>
      </c>
      <c r="H316" s="61">
        <f t="shared" si="28"/>
        <v>28.591734800609494</v>
      </c>
      <c r="I316" s="61">
        <f t="shared" si="29"/>
        <v>23.485426518958722</v>
      </c>
      <c r="J316" s="72">
        <f>_xll.TESMTH($G$6:$G$269,1,$J$1,$J$2,$J$3,$J$4,$A316)</f>
        <v>37.781293919263469</v>
      </c>
      <c r="K316" s="73">
        <f>_xll.TESMTH($F$6:$F$269,1,$K$1,$K$2,$K$3,$K$4,$A316)</f>
        <v>9.1895591186539729</v>
      </c>
    </row>
    <row r="317" spans="1:11" ht="15.75" thickBot="1" x14ac:dyDescent="0.3">
      <c r="A317" s="37">
        <v>48</v>
      </c>
      <c r="B317" s="37">
        <v>-47</v>
      </c>
      <c r="C317" s="37">
        <v>1</v>
      </c>
      <c r="D317" s="37">
        <f t="shared" si="25"/>
        <v>1984</v>
      </c>
      <c r="E317" s="60">
        <f t="shared" si="20"/>
        <v>30696</v>
      </c>
      <c r="F317" s="61">
        <f t="shared" si="26"/>
        <v>6.7300908150390324</v>
      </c>
      <c r="G317" s="61">
        <f t="shared" si="27"/>
        <v>35.022026651131128</v>
      </c>
      <c r="H317" s="61">
        <f t="shared" si="28"/>
        <v>28.291935836092094</v>
      </c>
      <c r="I317" s="61">
        <f t="shared" si="29"/>
        <v>20.876058733085081</v>
      </c>
      <c r="J317" s="74">
        <f>_xll.TESMTH($G$6:$G$269,1,$J$1,$J$2,$J$3,$J$4,$A317)</f>
        <v>35.022026651131128</v>
      </c>
      <c r="K317" s="75">
        <f>_xll.TESMTH($F$6:$F$269,1,$K$1,$K$2,$K$3,$K$4,$A317)</f>
        <v>6.7300908150390324</v>
      </c>
    </row>
  </sheetData>
  <sortState ref="B2:I266">
    <sortCondition descending="1" ref="B2:B266"/>
  </sortState>
  <mergeCells count="2">
    <mergeCell ref="O4:P4"/>
    <mergeCell ref="R4:S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90"/>
  <sheetViews>
    <sheetView workbookViewId="0">
      <selection activeCell="N26" sqref="N26"/>
    </sheetView>
  </sheetViews>
  <sheetFormatPr defaultRowHeight="15" x14ac:dyDescent="0.25"/>
  <cols>
    <col min="2" max="2" width="14.7109375" style="37" customWidth="1"/>
    <col min="3" max="6" width="9.140625" style="37"/>
  </cols>
  <sheetData>
    <row r="2" spans="2:7" ht="15.75" thickBot="1" x14ac:dyDescent="0.3">
      <c r="B2" s="57" t="s">
        <v>7</v>
      </c>
      <c r="C2" s="57" t="s">
        <v>14</v>
      </c>
      <c r="D2" s="57" t="s">
        <v>15</v>
      </c>
      <c r="E2" s="57" t="s">
        <v>13</v>
      </c>
      <c r="F2" s="57" t="s">
        <v>17</v>
      </c>
    </row>
    <row r="3" spans="2:7" x14ac:dyDescent="0.25">
      <c r="B3" s="76">
        <v>31427</v>
      </c>
      <c r="C3" s="61">
        <v>6.789581013162465</v>
      </c>
      <c r="D3" s="61">
        <v>34.811709979727453</v>
      </c>
      <c r="E3" s="61">
        <v>28.022128966564988</v>
      </c>
      <c r="F3" s="61">
        <f>(C3+D3)/2</f>
        <v>20.800645496444957</v>
      </c>
      <c r="G3" t="s">
        <v>30</v>
      </c>
    </row>
    <row r="4" spans="2:7" x14ac:dyDescent="0.25">
      <c r="B4" s="76">
        <v>31458</v>
      </c>
      <c r="C4" s="61">
        <v>9.2707597192098508</v>
      </c>
      <c r="D4" s="61">
        <v>37.554350321495207</v>
      </c>
      <c r="E4" s="61">
        <v>28.283590602285358</v>
      </c>
      <c r="F4" s="61">
        <f t="shared" ref="F4:F67" si="0">(C4+D4)/2</f>
        <v>23.412555020352528</v>
      </c>
    </row>
    <row r="5" spans="2:7" x14ac:dyDescent="0.25">
      <c r="B5" s="76">
        <v>31486</v>
      </c>
      <c r="C5" s="61">
        <v>15.017146216126697</v>
      </c>
      <c r="D5" s="61">
        <v>41.250776985950971</v>
      </c>
      <c r="E5" s="61">
        <v>26.233630769824273</v>
      </c>
      <c r="F5" s="61">
        <f t="shared" si="0"/>
        <v>28.133961601038834</v>
      </c>
    </row>
    <row r="6" spans="2:7" x14ac:dyDescent="0.25">
      <c r="B6" s="76">
        <v>31517</v>
      </c>
      <c r="C6" s="61">
        <v>20.377012640431179</v>
      </c>
      <c r="D6" s="61">
        <v>43.596227046460577</v>
      </c>
      <c r="E6" s="61">
        <v>23.219214406029398</v>
      </c>
      <c r="F6" s="61">
        <f t="shared" si="0"/>
        <v>31.986619843445879</v>
      </c>
    </row>
    <row r="7" spans="2:7" x14ac:dyDescent="0.25">
      <c r="B7" s="76">
        <v>31547</v>
      </c>
      <c r="C7" s="61">
        <v>25.812223931881523</v>
      </c>
      <c r="D7" s="61">
        <v>44.007647601262207</v>
      </c>
      <c r="E7" s="61">
        <v>18.195423669380684</v>
      </c>
      <c r="F7" s="61">
        <f t="shared" si="0"/>
        <v>34.909935766571863</v>
      </c>
    </row>
    <row r="8" spans="2:7" x14ac:dyDescent="0.25">
      <c r="B8" s="76">
        <v>31578</v>
      </c>
      <c r="C8" s="61">
        <v>26.892504587177299</v>
      </c>
      <c r="D8" s="61">
        <v>41.20187425327191</v>
      </c>
      <c r="E8" s="61">
        <v>14.309369666094611</v>
      </c>
      <c r="F8" s="61">
        <f t="shared" si="0"/>
        <v>34.047189420224605</v>
      </c>
    </row>
    <row r="9" spans="2:7" x14ac:dyDescent="0.25">
      <c r="B9" s="76">
        <v>31608</v>
      </c>
      <c r="C9" s="61">
        <v>26.289338810925798</v>
      </c>
      <c r="D9" s="61">
        <v>36.134183919859339</v>
      </c>
      <c r="E9" s="61">
        <v>9.8448451089335407</v>
      </c>
      <c r="F9" s="61">
        <f t="shared" si="0"/>
        <v>31.211761365392569</v>
      </c>
    </row>
    <row r="10" spans="2:7" x14ac:dyDescent="0.25">
      <c r="B10" s="76">
        <v>31639</v>
      </c>
      <c r="C10" s="61">
        <v>26.700091843443055</v>
      </c>
      <c r="D10" s="61">
        <v>33.873138899099025</v>
      </c>
      <c r="E10" s="61">
        <v>7.1730470556559709</v>
      </c>
      <c r="F10" s="61">
        <f t="shared" si="0"/>
        <v>30.28661537127104</v>
      </c>
    </row>
    <row r="11" spans="2:7" x14ac:dyDescent="0.25">
      <c r="B11" s="76">
        <v>31670</v>
      </c>
      <c r="C11" s="61">
        <v>25.15979491542851</v>
      </c>
      <c r="D11" s="61">
        <v>37.019317829457876</v>
      </c>
      <c r="E11" s="61">
        <v>11.859522914029366</v>
      </c>
      <c r="F11" s="61">
        <f t="shared" si="0"/>
        <v>31.089556372443191</v>
      </c>
    </row>
    <row r="12" spans="2:7" x14ac:dyDescent="0.25">
      <c r="B12" s="76">
        <v>31700</v>
      </c>
      <c r="C12" s="61">
        <v>18.47476233575189</v>
      </c>
      <c r="D12" s="61">
        <v>39.002712196420141</v>
      </c>
      <c r="E12" s="61">
        <v>20.527949860668251</v>
      </c>
      <c r="F12" s="61">
        <f t="shared" si="0"/>
        <v>28.738737266086016</v>
      </c>
    </row>
    <row r="13" spans="2:7" x14ac:dyDescent="0.25">
      <c r="B13" s="76">
        <v>31731</v>
      </c>
      <c r="C13" s="61">
        <v>13.561482557712152</v>
      </c>
      <c r="D13" s="61">
        <v>37.202151858284388</v>
      </c>
      <c r="E13" s="61">
        <v>23.640669300572235</v>
      </c>
      <c r="F13" s="61">
        <f t="shared" si="0"/>
        <v>25.381817207998271</v>
      </c>
    </row>
    <row r="14" spans="2:7" x14ac:dyDescent="0.25">
      <c r="B14" s="76">
        <v>31761</v>
      </c>
      <c r="C14" s="61">
        <v>8.7945238565329209</v>
      </c>
      <c r="D14" s="61">
        <v>35.055849434857429</v>
      </c>
      <c r="E14" s="61">
        <v>26.261325578324509</v>
      </c>
      <c r="F14" s="61">
        <f t="shared" si="0"/>
        <v>21.925186645695174</v>
      </c>
    </row>
    <row r="15" spans="2:7" x14ac:dyDescent="0.25">
      <c r="B15" s="76">
        <v>31792</v>
      </c>
      <c r="C15" s="61">
        <v>6.8193261122241813</v>
      </c>
      <c r="D15" s="61">
        <v>34.706551644025609</v>
      </c>
      <c r="E15" s="61">
        <v>27.887225531801427</v>
      </c>
      <c r="F15" s="61">
        <f t="shared" si="0"/>
        <v>20.762938878124896</v>
      </c>
    </row>
    <row r="16" spans="2:7" x14ac:dyDescent="0.25">
      <c r="B16" s="76">
        <v>31823</v>
      </c>
      <c r="C16" s="61">
        <v>9.3113600194877897</v>
      </c>
      <c r="D16" s="61">
        <v>37.440878522611079</v>
      </c>
      <c r="E16" s="61">
        <v>28.12951850312329</v>
      </c>
      <c r="F16" s="61">
        <f t="shared" si="0"/>
        <v>23.376119271049433</v>
      </c>
    </row>
    <row r="17" spans="2:7" x14ac:dyDescent="0.25">
      <c r="B17" s="76">
        <v>31851</v>
      </c>
      <c r="C17" s="61">
        <v>15.082888208739179</v>
      </c>
      <c r="D17" s="61">
        <v>41.126104911293019</v>
      </c>
      <c r="E17" s="61">
        <v>26.043216702553842</v>
      </c>
      <c r="F17" s="61">
        <f t="shared" si="0"/>
        <v>28.104496560016099</v>
      </c>
    </row>
    <row r="18" spans="2:7" x14ac:dyDescent="0.25">
      <c r="B18" s="76">
        <v>31882</v>
      </c>
      <c r="C18" s="61">
        <v>20.466186499183603</v>
      </c>
      <c r="D18" s="61">
        <v>43.464433133179632</v>
      </c>
      <c r="E18" s="61">
        <v>22.998246633996029</v>
      </c>
      <c r="F18" s="61">
        <f t="shared" si="0"/>
        <v>31.965309816181616</v>
      </c>
    </row>
    <row r="19" spans="2:7" x14ac:dyDescent="0.25">
      <c r="B19" s="76">
        <v>31912</v>
      </c>
      <c r="C19" s="61">
        <v>25.925142176504668</v>
      </c>
      <c r="D19" s="61">
        <v>43.874576416382844</v>
      </c>
      <c r="E19" s="61">
        <v>17.949434239878176</v>
      </c>
      <c r="F19" s="61">
        <f t="shared" si="0"/>
        <v>34.899859296443758</v>
      </c>
    </row>
    <row r="20" spans="2:7" x14ac:dyDescent="0.25">
      <c r="B20" s="76">
        <v>31943</v>
      </c>
      <c r="C20" s="61">
        <v>27.010105759772248</v>
      </c>
      <c r="D20" s="61">
        <v>41.077255818705289</v>
      </c>
      <c r="E20" s="61">
        <v>14.067150058933041</v>
      </c>
      <c r="F20" s="61">
        <f t="shared" si="0"/>
        <v>34.043680789238771</v>
      </c>
    </row>
    <row r="21" spans="2:7" x14ac:dyDescent="0.25">
      <c r="B21" s="76">
        <v>31973</v>
      </c>
      <c r="C21" s="61">
        <v>26.404260454521893</v>
      </c>
      <c r="D21" s="61">
        <v>36.024865575176847</v>
      </c>
      <c r="E21" s="61">
        <v>9.6206051206549539</v>
      </c>
      <c r="F21" s="61">
        <f t="shared" si="0"/>
        <v>31.214563014849368</v>
      </c>
    </row>
    <row r="22" spans="2:7" x14ac:dyDescent="0.25">
      <c r="B22" s="76">
        <v>32004</v>
      </c>
      <c r="C22" s="61">
        <v>26.816766556719692</v>
      </c>
      <c r="D22" s="61">
        <v>33.770635151488023</v>
      </c>
      <c r="E22" s="61">
        <v>6.9538685947683305</v>
      </c>
      <c r="F22" s="61">
        <f t="shared" si="0"/>
        <v>30.293700854103857</v>
      </c>
    </row>
    <row r="23" spans="2:7" x14ac:dyDescent="0.25">
      <c r="B23" s="76">
        <v>32035</v>
      </c>
      <c r="C23" s="61">
        <v>25.269698779863642</v>
      </c>
      <c r="D23" s="61">
        <v>36.907265150358469</v>
      </c>
      <c r="E23" s="61">
        <v>11.637566370494827</v>
      </c>
      <c r="F23" s="61">
        <f t="shared" si="0"/>
        <v>31.088481965111058</v>
      </c>
    </row>
    <row r="24" spans="2:7" x14ac:dyDescent="0.25">
      <c r="B24" s="76">
        <v>32065</v>
      </c>
      <c r="C24" s="61">
        <v>18.55543504904163</v>
      </c>
      <c r="D24" s="61">
        <v>38.884626253622791</v>
      </c>
      <c r="E24" s="61">
        <v>20.329191204581161</v>
      </c>
      <c r="F24" s="61">
        <f t="shared" si="0"/>
        <v>28.720030651332209</v>
      </c>
    </row>
    <row r="25" spans="2:7" x14ac:dyDescent="0.25">
      <c r="B25" s="76">
        <v>32096</v>
      </c>
      <c r="C25" s="61">
        <v>13.620679185607598</v>
      </c>
      <c r="D25" s="61">
        <v>37.089488928250887</v>
      </c>
      <c r="E25" s="61">
        <v>23.468809742643288</v>
      </c>
      <c r="F25" s="61">
        <f t="shared" si="0"/>
        <v>25.355084056929243</v>
      </c>
    </row>
    <row r="26" spans="2:7" x14ac:dyDescent="0.25">
      <c r="B26" s="76">
        <v>32126</v>
      </c>
      <c r="C26" s="61">
        <v>8.8328984848221825</v>
      </c>
      <c r="D26" s="61">
        <v>34.949659564469798</v>
      </c>
      <c r="E26" s="61">
        <v>26.116761079647617</v>
      </c>
      <c r="F26" s="61">
        <f t="shared" si="0"/>
        <v>21.891279024645989</v>
      </c>
    </row>
    <row r="27" spans="2:7" x14ac:dyDescent="0.25">
      <c r="B27" s="56">
        <v>32157</v>
      </c>
      <c r="C27" s="37">
        <v>6.1</v>
      </c>
      <c r="D27" s="37">
        <v>35.4</v>
      </c>
      <c r="E27" s="37">
        <v>29.299999999999997</v>
      </c>
      <c r="F27" s="59">
        <f t="shared" si="0"/>
        <v>20.75</v>
      </c>
      <c r="G27" t="s">
        <v>31</v>
      </c>
    </row>
    <row r="28" spans="2:7" x14ac:dyDescent="0.25">
      <c r="B28" s="56">
        <v>32188</v>
      </c>
      <c r="C28" s="37">
        <v>12.1</v>
      </c>
      <c r="D28" s="37">
        <v>37.4</v>
      </c>
      <c r="E28" s="37">
        <v>25.299999999999997</v>
      </c>
      <c r="F28" s="59">
        <f t="shared" si="0"/>
        <v>24.75</v>
      </c>
    </row>
    <row r="29" spans="2:7" x14ac:dyDescent="0.25">
      <c r="B29" s="56">
        <v>32217</v>
      </c>
      <c r="C29" s="37">
        <v>15.1</v>
      </c>
      <c r="D29" s="37">
        <v>39.799999999999997</v>
      </c>
      <c r="E29" s="37">
        <v>24.699999999999996</v>
      </c>
      <c r="F29" s="59">
        <f t="shared" si="0"/>
        <v>27.45</v>
      </c>
    </row>
    <row r="30" spans="2:7" x14ac:dyDescent="0.25">
      <c r="B30" s="56">
        <v>32248</v>
      </c>
      <c r="C30" s="37">
        <v>19.100000000000001</v>
      </c>
      <c r="D30" s="37">
        <v>43.9</v>
      </c>
      <c r="E30" s="37">
        <v>24.799999999999997</v>
      </c>
      <c r="F30" s="59">
        <f t="shared" si="0"/>
        <v>31.5</v>
      </c>
    </row>
    <row r="31" spans="2:7" x14ac:dyDescent="0.25">
      <c r="B31" s="56">
        <v>32278</v>
      </c>
      <c r="C31" s="37">
        <v>23.6</v>
      </c>
      <c r="D31" s="37">
        <v>45.4</v>
      </c>
      <c r="E31" s="37">
        <v>21.799999999999997</v>
      </c>
      <c r="F31" s="59">
        <f t="shared" si="0"/>
        <v>34.5</v>
      </c>
    </row>
    <row r="32" spans="2:7" x14ac:dyDescent="0.25">
      <c r="B32" s="56">
        <v>32309</v>
      </c>
      <c r="C32" s="37">
        <v>24.5</v>
      </c>
      <c r="D32" s="37">
        <v>40.9</v>
      </c>
      <c r="E32" s="37">
        <v>16.399999999999999</v>
      </c>
      <c r="F32" s="59">
        <f t="shared" si="0"/>
        <v>32.700000000000003</v>
      </c>
    </row>
    <row r="33" spans="2:6" x14ac:dyDescent="0.25">
      <c r="B33" s="56">
        <v>32339</v>
      </c>
      <c r="C33" s="37">
        <v>21.6</v>
      </c>
      <c r="D33" s="37">
        <v>37.1</v>
      </c>
      <c r="E33" s="37">
        <v>15.5</v>
      </c>
      <c r="F33" s="59">
        <f t="shared" si="0"/>
        <v>29.35</v>
      </c>
    </row>
    <row r="34" spans="2:6" x14ac:dyDescent="0.25">
      <c r="B34" s="56">
        <v>32370</v>
      </c>
      <c r="C34" s="37">
        <v>24</v>
      </c>
      <c r="D34" s="37">
        <v>32.4</v>
      </c>
      <c r="E34" s="37">
        <v>8.3999999999999986</v>
      </c>
      <c r="F34" s="59">
        <f t="shared" si="0"/>
        <v>28.2</v>
      </c>
    </row>
    <row r="35" spans="2:6" x14ac:dyDescent="0.25">
      <c r="B35" s="56">
        <v>32401</v>
      </c>
      <c r="C35" s="37">
        <v>23.3</v>
      </c>
      <c r="D35" s="37">
        <v>38.1</v>
      </c>
      <c r="E35" s="37">
        <v>14.8</v>
      </c>
      <c r="F35" s="59">
        <f t="shared" si="0"/>
        <v>30.700000000000003</v>
      </c>
    </row>
    <row r="36" spans="2:6" x14ac:dyDescent="0.25">
      <c r="B36" s="56">
        <v>32431</v>
      </c>
      <c r="C36" s="37">
        <v>15.1</v>
      </c>
      <c r="D36" s="37">
        <v>37.700000000000003</v>
      </c>
      <c r="E36" s="37">
        <v>22.6</v>
      </c>
      <c r="F36" s="59">
        <f t="shared" si="0"/>
        <v>26.400000000000002</v>
      </c>
    </row>
    <row r="37" spans="2:6" x14ac:dyDescent="0.25">
      <c r="B37" s="56">
        <v>32462</v>
      </c>
      <c r="C37" s="37">
        <v>6.6</v>
      </c>
      <c r="D37" s="37">
        <v>36.1</v>
      </c>
      <c r="E37" s="37">
        <v>29.5</v>
      </c>
      <c r="F37" s="59">
        <f t="shared" si="0"/>
        <v>21.35</v>
      </c>
    </row>
    <row r="38" spans="2:6" x14ac:dyDescent="0.25">
      <c r="B38" s="56">
        <v>32492</v>
      </c>
      <c r="C38" s="37">
        <v>5.6</v>
      </c>
      <c r="D38" s="37">
        <v>34.9</v>
      </c>
      <c r="E38" s="37">
        <v>29.299999999999997</v>
      </c>
      <c r="F38" s="59">
        <f t="shared" si="0"/>
        <v>20.25</v>
      </c>
    </row>
    <row r="39" spans="2:6" x14ac:dyDescent="0.25">
      <c r="B39" s="56">
        <v>32523</v>
      </c>
      <c r="C39" s="37">
        <v>2.6</v>
      </c>
      <c r="D39" s="37">
        <v>34</v>
      </c>
      <c r="E39" s="37">
        <v>31.4</v>
      </c>
      <c r="F39" s="59">
        <f t="shared" si="0"/>
        <v>18.3</v>
      </c>
    </row>
    <row r="40" spans="2:6" x14ac:dyDescent="0.25">
      <c r="B40" s="56">
        <v>32554</v>
      </c>
      <c r="C40" s="37">
        <v>7.1</v>
      </c>
      <c r="D40" s="37">
        <v>36.9</v>
      </c>
      <c r="E40" s="37">
        <v>29.799999999999997</v>
      </c>
      <c r="F40" s="59">
        <f t="shared" si="0"/>
        <v>22</v>
      </c>
    </row>
    <row r="41" spans="2:6" x14ac:dyDescent="0.25">
      <c r="B41" s="56">
        <v>32582</v>
      </c>
      <c r="C41" s="37">
        <v>8.6</v>
      </c>
      <c r="D41" s="37">
        <v>38.9</v>
      </c>
      <c r="E41" s="37">
        <v>30.299999999999997</v>
      </c>
      <c r="F41" s="59">
        <f t="shared" si="0"/>
        <v>23.75</v>
      </c>
    </row>
    <row r="42" spans="2:6" x14ac:dyDescent="0.25">
      <c r="B42" s="56">
        <v>32613</v>
      </c>
      <c r="C42" s="37">
        <v>15.4</v>
      </c>
      <c r="D42" s="37">
        <v>43.9</v>
      </c>
      <c r="E42" s="37">
        <v>28.5</v>
      </c>
      <c r="F42" s="59">
        <f t="shared" si="0"/>
        <v>29.65</v>
      </c>
    </row>
    <row r="43" spans="2:6" x14ac:dyDescent="0.25">
      <c r="B43" s="56">
        <v>32643</v>
      </c>
      <c r="C43" s="37">
        <v>21.8</v>
      </c>
      <c r="D43" s="37">
        <v>43.4</v>
      </c>
      <c r="E43" s="37">
        <v>21.599999999999998</v>
      </c>
      <c r="F43" s="59">
        <f t="shared" si="0"/>
        <v>32.6</v>
      </c>
    </row>
    <row r="44" spans="2:6" x14ac:dyDescent="0.25">
      <c r="B44" s="56">
        <v>32674</v>
      </c>
      <c r="C44" s="37">
        <v>23.6</v>
      </c>
      <c r="D44" s="37">
        <v>39.1</v>
      </c>
      <c r="E44" s="37">
        <v>15.5</v>
      </c>
      <c r="F44" s="59">
        <f t="shared" si="0"/>
        <v>31.35</v>
      </c>
    </row>
    <row r="45" spans="2:6" x14ac:dyDescent="0.25">
      <c r="B45" s="56">
        <v>32704</v>
      </c>
      <c r="C45" s="37">
        <v>23.6</v>
      </c>
      <c r="D45" s="37">
        <v>34</v>
      </c>
      <c r="E45" s="37">
        <v>10.399999999999999</v>
      </c>
      <c r="F45" s="59">
        <f t="shared" si="0"/>
        <v>28.8</v>
      </c>
    </row>
    <row r="46" spans="2:6" x14ac:dyDescent="0.25">
      <c r="B46" s="56">
        <v>32735</v>
      </c>
      <c r="C46" s="37">
        <v>22.3</v>
      </c>
      <c r="D46" s="37">
        <v>33.299999999999997</v>
      </c>
      <c r="E46" s="37">
        <v>10.999999999999996</v>
      </c>
      <c r="F46" s="59">
        <f t="shared" si="0"/>
        <v>27.799999999999997</v>
      </c>
    </row>
    <row r="47" spans="2:6" x14ac:dyDescent="0.25">
      <c r="B47" s="56">
        <v>32766</v>
      </c>
      <c r="C47" s="37">
        <v>21.2</v>
      </c>
      <c r="D47" s="37">
        <v>36.299999999999997</v>
      </c>
      <c r="E47" s="37">
        <v>15.099999999999998</v>
      </c>
      <c r="F47" s="59">
        <f t="shared" si="0"/>
        <v>28.75</v>
      </c>
    </row>
    <row r="48" spans="2:6" x14ac:dyDescent="0.25">
      <c r="B48" s="56">
        <v>32796</v>
      </c>
      <c r="C48" s="37">
        <v>14.9</v>
      </c>
      <c r="D48" s="37">
        <v>38.1</v>
      </c>
      <c r="E48" s="37">
        <v>23.200000000000003</v>
      </c>
      <c r="F48" s="59">
        <f t="shared" si="0"/>
        <v>26.5</v>
      </c>
    </row>
    <row r="49" spans="2:6" x14ac:dyDescent="0.25">
      <c r="B49" s="56">
        <v>32827</v>
      </c>
      <c r="C49" s="37">
        <v>12.3</v>
      </c>
      <c r="D49" s="37">
        <v>37.799999999999997</v>
      </c>
      <c r="E49" s="37">
        <v>25.499999999999996</v>
      </c>
      <c r="F49" s="59">
        <f t="shared" si="0"/>
        <v>25.049999999999997</v>
      </c>
    </row>
    <row r="50" spans="2:6" x14ac:dyDescent="0.25">
      <c r="B50" s="56">
        <v>32857</v>
      </c>
      <c r="C50" s="37">
        <v>5.8</v>
      </c>
      <c r="D50" s="37">
        <v>33.200000000000003</v>
      </c>
      <c r="E50" s="37">
        <v>27.400000000000002</v>
      </c>
      <c r="F50" s="59">
        <f t="shared" si="0"/>
        <v>19.5</v>
      </c>
    </row>
    <row r="51" spans="2:6" x14ac:dyDescent="0.25">
      <c r="B51" s="56">
        <v>32888</v>
      </c>
      <c r="C51" s="37">
        <v>6.2</v>
      </c>
      <c r="D51" s="37">
        <v>35.9</v>
      </c>
      <c r="E51" s="37">
        <v>29.7</v>
      </c>
      <c r="F51" s="59">
        <f t="shared" si="0"/>
        <v>21.05</v>
      </c>
    </row>
    <row r="52" spans="2:6" x14ac:dyDescent="0.25">
      <c r="B52" s="56">
        <v>32919</v>
      </c>
      <c r="C52" s="37">
        <v>10</v>
      </c>
      <c r="D52" s="37">
        <v>38.200000000000003</v>
      </c>
      <c r="E52" s="37">
        <v>28.200000000000003</v>
      </c>
      <c r="F52" s="59">
        <f t="shared" si="0"/>
        <v>24.1</v>
      </c>
    </row>
    <row r="53" spans="2:6" x14ac:dyDescent="0.25">
      <c r="B53" s="56">
        <v>32947</v>
      </c>
      <c r="C53" s="37">
        <v>11.2</v>
      </c>
      <c r="D53" s="37">
        <v>38.700000000000003</v>
      </c>
      <c r="E53" s="37">
        <v>27.500000000000004</v>
      </c>
      <c r="F53" s="59">
        <f t="shared" si="0"/>
        <v>24.950000000000003</v>
      </c>
    </row>
    <row r="54" spans="2:6" x14ac:dyDescent="0.25">
      <c r="B54" s="56">
        <v>32978</v>
      </c>
      <c r="C54" s="37">
        <v>16.899999999999999</v>
      </c>
      <c r="D54" s="37">
        <v>43</v>
      </c>
      <c r="E54" s="37">
        <v>26.1</v>
      </c>
      <c r="F54" s="59">
        <f t="shared" si="0"/>
        <v>29.95</v>
      </c>
    </row>
    <row r="55" spans="2:6" x14ac:dyDescent="0.25">
      <c r="B55" s="56">
        <v>33008</v>
      </c>
      <c r="C55" s="37">
        <v>24</v>
      </c>
      <c r="D55" s="37">
        <v>42.2</v>
      </c>
      <c r="E55" s="37">
        <v>18.200000000000003</v>
      </c>
      <c r="F55" s="59">
        <f t="shared" si="0"/>
        <v>33.1</v>
      </c>
    </row>
    <row r="56" spans="2:6" x14ac:dyDescent="0.25">
      <c r="B56" s="56">
        <v>33039</v>
      </c>
      <c r="C56" s="37">
        <v>23.8</v>
      </c>
      <c r="D56" s="37">
        <v>38.200000000000003</v>
      </c>
      <c r="E56" s="37">
        <v>14.400000000000002</v>
      </c>
      <c r="F56" s="59">
        <f t="shared" si="0"/>
        <v>31</v>
      </c>
    </row>
    <row r="57" spans="2:6" x14ac:dyDescent="0.25">
      <c r="B57" s="56">
        <v>33069</v>
      </c>
      <c r="C57" s="37">
        <v>24.1</v>
      </c>
      <c r="D57" s="37">
        <v>33.799999999999997</v>
      </c>
      <c r="E57" s="37">
        <v>9.6999999999999957</v>
      </c>
      <c r="F57" s="59">
        <f t="shared" si="0"/>
        <v>28.95</v>
      </c>
    </row>
    <row r="58" spans="2:6" x14ac:dyDescent="0.25">
      <c r="B58" s="56">
        <v>33100</v>
      </c>
      <c r="C58" s="37">
        <v>23</v>
      </c>
      <c r="D58" s="37">
        <v>35</v>
      </c>
      <c r="E58" s="37">
        <v>12</v>
      </c>
      <c r="F58" s="59">
        <f t="shared" si="0"/>
        <v>29</v>
      </c>
    </row>
    <row r="59" spans="2:6" x14ac:dyDescent="0.25">
      <c r="B59" s="56">
        <v>33131</v>
      </c>
      <c r="C59" s="37">
        <v>21.2</v>
      </c>
      <c r="D59" s="37">
        <v>34.4</v>
      </c>
      <c r="E59" s="37">
        <v>13.2</v>
      </c>
      <c r="F59" s="59">
        <f t="shared" si="0"/>
        <v>27.799999999999997</v>
      </c>
    </row>
    <row r="60" spans="2:6" x14ac:dyDescent="0.25">
      <c r="B60" s="56">
        <v>33161</v>
      </c>
      <c r="C60" s="37">
        <v>14</v>
      </c>
      <c r="D60" s="37">
        <v>37.9</v>
      </c>
      <c r="E60" s="37">
        <v>23.9</v>
      </c>
      <c r="F60" s="59">
        <f t="shared" si="0"/>
        <v>25.95</v>
      </c>
    </row>
    <row r="61" spans="2:6" x14ac:dyDescent="0.25">
      <c r="B61" s="56">
        <v>33192</v>
      </c>
      <c r="C61" s="37">
        <v>12.8</v>
      </c>
      <c r="D61" s="37">
        <v>35.5</v>
      </c>
      <c r="E61" s="37">
        <v>22.7</v>
      </c>
      <c r="F61" s="59">
        <f t="shared" si="0"/>
        <v>24.15</v>
      </c>
    </row>
    <row r="62" spans="2:6" x14ac:dyDescent="0.25">
      <c r="B62" s="56">
        <v>33222</v>
      </c>
      <c r="C62" s="37">
        <v>5.6</v>
      </c>
      <c r="D62" s="37">
        <v>34.799999999999997</v>
      </c>
      <c r="E62" s="37">
        <v>29.199999999999996</v>
      </c>
      <c r="F62" s="59">
        <f t="shared" si="0"/>
        <v>20.2</v>
      </c>
    </row>
    <row r="63" spans="2:6" x14ac:dyDescent="0.25">
      <c r="B63" s="56">
        <v>33253</v>
      </c>
      <c r="C63" s="37">
        <v>2.5</v>
      </c>
      <c r="D63" s="37">
        <v>37.1</v>
      </c>
      <c r="E63" s="37">
        <v>34.6</v>
      </c>
      <c r="F63" s="59">
        <f t="shared" si="0"/>
        <v>19.8</v>
      </c>
    </row>
    <row r="64" spans="2:6" x14ac:dyDescent="0.25">
      <c r="B64" s="56">
        <v>33284</v>
      </c>
      <c r="C64" s="37">
        <v>3.2</v>
      </c>
      <c r="D64" s="37">
        <v>35.299999999999997</v>
      </c>
      <c r="E64" s="37">
        <v>32.099999999999994</v>
      </c>
      <c r="F64" s="59">
        <f t="shared" si="0"/>
        <v>19.25</v>
      </c>
    </row>
    <row r="65" spans="2:6" x14ac:dyDescent="0.25">
      <c r="B65" s="56">
        <v>33312</v>
      </c>
      <c r="C65" s="37">
        <v>12.7</v>
      </c>
      <c r="D65" s="37">
        <v>43.7</v>
      </c>
      <c r="E65" s="37">
        <v>31.000000000000004</v>
      </c>
      <c r="F65" s="59">
        <f t="shared" si="0"/>
        <v>28.200000000000003</v>
      </c>
    </row>
    <row r="66" spans="2:6" x14ac:dyDescent="0.25">
      <c r="B66" s="56">
        <v>33343</v>
      </c>
      <c r="C66" s="37">
        <v>18</v>
      </c>
      <c r="D66" s="37">
        <v>43</v>
      </c>
      <c r="E66" s="37">
        <v>25</v>
      </c>
      <c r="F66" s="59">
        <f t="shared" si="0"/>
        <v>30.5</v>
      </c>
    </row>
    <row r="67" spans="2:6" x14ac:dyDescent="0.25">
      <c r="B67" s="56">
        <v>33373</v>
      </c>
      <c r="C67" s="37">
        <v>23.2</v>
      </c>
      <c r="D67" s="37">
        <v>42.6</v>
      </c>
      <c r="E67" s="37">
        <v>19.400000000000002</v>
      </c>
      <c r="F67" s="59">
        <f t="shared" si="0"/>
        <v>32.9</v>
      </c>
    </row>
    <row r="68" spans="2:6" x14ac:dyDescent="0.25">
      <c r="B68" s="56">
        <v>33404</v>
      </c>
      <c r="C68" s="37">
        <v>22.3</v>
      </c>
      <c r="D68" s="37">
        <v>43.7</v>
      </c>
      <c r="E68" s="37">
        <v>21.400000000000002</v>
      </c>
      <c r="F68" s="59">
        <f t="shared" ref="F68:F131" si="1">(C68+D68)/2</f>
        <v>33</v>
      </c>
    </row>
    <row r="69" spans="2:6" x14ac:dyDescent="0.25">
      <c r="B69" s="56">
        <v>33434</v>
      </c>
      <c r="C69" s="37">
        <v>22.3</v>
      </c>
      <c r="D69" s="37">
        <v>37.5</v>
      </c>
      <c r="E69" s="37">
        <v>15.2</v>
      </c>
      <c r="F69" s="59">
        <f t="shared" si="1"/>
        <v>29.9</v>
      </c>
    </row>
    <row r="70" spans="2:6" x14ac:dyDescent="0.25">
      <c r="B70" s="56">
        <v>33465</v>
      </c>
      <c r="C70" s="37">
        <v>23.2</v>
      </c>
      <c r="D70" s="37">
        <v>31.7</v>
      </c>
      <c r="E70" s="37">
        <v>8.5</v>
      </c>
      <c r="F70" s="59">
        <f t="shared" si="1"/>
        <v>27.45</v>
      </c>
    </row>
    <row r="71" spans="2:6" x14ac:dyDescent="0.25">
      <c r="B71" s="56">
        <v>33496</v>
      </c>
      <c r="C71" s="37">
        <v>21.6</v>
      </c>
      <c r="D71" s="37">
        <v>37.700000000000003</v>
      </c>
      <c r="E71" s="37">
        <v>16.100000000000001</v>
      </c>
      <c r="F71" s="59">
        <f t="shared" si="1"/>
        <v>29.650000000000002</v>
      </c>
    </row>
    <row r="72" spans="2:6" x14ac:dyDescent="0.25">
      <c r="B72" s="56">
        <v>33526</v>
      </c>
      <c r="C72" s="37">
        <v>14.6</v>
      </c>
      <c r="D72" s="37">
        <v>38.6</v>
      </c>
      <c r="E72" s="37">
        <v>24</v>
      </c>
      <c r="F72" s="59">
        <f t="shared" si="1"/>
        <v>26.6</v>
      </c>
    </row>
    <row r="73" spans="2:6" x14ac:dyDescent="0.25">
      <c r="B73" s="56">
        <v>33557</v>
      </c>
      <c r="C73" s="37">
        <v>12</v>
      </c>
      <c r="D73" s="37">
        <v>36.700000000000003</v>
      </c>
      <c r="E73" s="37">
        <v>24.700000000000003</v>
      </c>
      <c r="F73" s="59">
        <f t="shared" si="1"/>
        <v>24.35</v>
      </c>
    </row>
    <row r="74" spans="2:6" x14ac:dyDescent="0.25">
      <c r="B74" s="56">
        <v>33587</v>
      </c>
      <c r="C74" s="37">
        <v>5.0999999999999996</v>
      </c>
      <c r="D74" s="37">
        <v>35.299999999999997</v>
      </c>
      <c r="E74" s="37">
        <v>30.199999999999996</v>
      </c>
      <c r="F74" s="59">
        <f t="shared" si="1"/>
        <v>20.2</v>
      </c>
    </row>
    <row r="75" spans="2:6" x14ac:dyDescent="0.25">
      <c r="B75" s="56">
        <v>33618</v>
      </c>
      <c r="C75" s="37">
        <v>3.5</v>
      </c>
      <c r="D75" s="37">
        <v>35.6</v>
      </c>
      <c r="E75" s="37">
        <v>32.1</v>
      </c>
      <c r="F75" s="59">
        <f t="shared" si="1"/>
        <v>19.55</v>
      </c>
    </row>
    <row r="76" spans="2:6" x14ac:dyDescent="0.25">
      <c r="B76" s="56">
        <v>33649</v>
      </c>
      <c r="C76" s="37">
        <v>6.9</v>
      </c>
      <c r="D76" s="37">
        <v>35.299999999999997</v>
      </c>
      <c r="E76" s="37">
        <v>28.4</v>
      </c>
      <c r="F76" s="59">
        <f t="shared" si="1"/>
        <v>21.099999999999998</v>
      </c>
    </row>
    <row r="77" spans="2:6" x14ac:dyDescent="0.25">
      <c r="B77" s="56">
        <v>33678</v>
      </c>
      <c r="C77" s="37">
        <v>13.9</v>
      </c>
      <c r="D77" s="37">
        <v>39.200000000000003</v>
      </c>
      <c r="E77" s="37">
        <v>25.300000000000004</v>
      </c>
      <c r="F77" s="59">
        <f t="shared" si="1"/>
        <v>26.55</v>
      </c>
    </row>
    <row r="78" spans="2:6" x14ac:dyDescent="0.25">
      <c r="B78" s="56">
        <v>33709</v>
      </c>
      <c r="C78" s="37">
        <v>16</v>
      </c>
      <c r="D78" s="37">
        <v>43.1</v>
      </c>
      <c r="E78" s="37">
        <v>27.1</v>
      </c>
      <c r="F78" s="59">
        <f t="shared" si="1"/>
        <v>29.55</v>
      </c>
    </row>
    <row r="79" spans="2:6" x14ac:dyDescent="0.25">
      <c r="B79" s="56">
        <v>33739</v>
      </c>
      <c r="C79" s="37">
        <v>21.7</v>
      </c>
      <c r="D79" s="37">
        <v>43.7</v>
      </c>
      <c r="E79" s="37">
        <v>22.000000000000004</v>
      </c>
      <c r="F79" s="59">
        <f t="shared" si="1"/>
        <v>32.700000000000003</v>
      </c>
    </row>
    <row r="80" spans="2:6" x14ac:dyDescent="0.25">
      <c r="B80" s="56">
        <v>33770</v>
      </c>
      <c r="C80" s="37">
        <v>24.5</v>
      </c>
      <c r="D80" s="37">
        <v>42.8</v>
      </c>
      <c r="E80" s="37">
        <v>18.299999999999997</v>
      </c>
      <c r="F80" s="59">
        <f t="shared" si="1"/>
        <v>33.65</v>
      </c>
    </row>
    <row r="81" spans="2:6" x14ac:dyDescent="0.25">
      <c r="B81" s="56">
        <v>33800</v>
      </c>
      <c r="C81" s="37">
        <v>24</v>
      </c>
      <c r="D81" s="37">
        <v>38.299999999999997</v>
      </c>
      <c r="E81" s="37">
        <v>14.299999999999997</v>
      </c>
      <c r="F81" s="59">
        <f t="shared" si="1"/>
        <v>31.15</v>
      </c>
    </row>
    <row r="82" spans="2:6" x14ac:dyDescent="0.25">
      <c r="B82" s="56">
        <v>33831</v>
      </c>
      <c r="C82" s="37">
        <v>24</v>
      </c>
      <c r="D82" s="37">
        <v>33.6</v>
      </c>
      <c r="E82" s="37">
        <v>9.6000000000000014</v>
      </c>
      <c r="F82" s="59">
        <f t="shared" si="1"/>
        <v>28.8</v>
      </c>
    </row>
    <row r="83" spans="2:6" x14ac:dyDescent="0.25">
      <c r="B83" s="56">
        <v>33862</v>
      </c>
      <c r="C83" s="37">
        <v>20.8</v>
      </c>
      <c r="D83" s="37">
        <v>37.700000000000003</v>
      </c>
      <c r="E83" s="37">
        <v>16.900000000000002</v>
      </c>
      <c r="F83" s="59">
        <f t="shared" si="1"/>
        <v>29.25</v>
      </c>
    </row>
    <row r="84" spans="2:6" x14ac:dyDescent="0.25">
      <c r="B84" s="56">
        <v>33892</v>
      </c>
      <c r="C84" s="37">
        <v>14.4</v>
      </c>
      <c r="D84" s="37">
        <v>37.700000000000003</v>
      </c>
      <c r="E84" s="37">
        <v>23.300000000000004</v>
      </c>
      <c r="F84" s="59">
        <f t="shared" si="1"/>
        <v>26.05</v>
      </c>
    </row>
    <row r="85" spans="2:6" x14ac:dyDescent="0.25">
      <c r="B85" s="56">
        <v>33923</v>
      </c>
      <c r="C85" s="37">
        <v>10.5</v>
      </c>
      <c r="D85" s="37">
        <v>35.9</v>
      </c>
      <c r="E85" s="37">
        <v>25.4</v>
      </c>
      <c r="F85" s="59">
        <f t="shared" si="1"/>
        <v>23.2</v>
      </c>
    </row>
    <row r="86" spans="2:6" x14ac:dyDescent="0.25">
      <c r="B86" s="56">
        <v>33953</v>
      </c>
      <c r="C86" s="37">
        <v>7.5</v>
      </c>
      <c r="D86" s="37">
        <v>34.4</v>
      </c>
      <c r="E86" s="37">
        <v>26.9</v>
      </c>
      <c r="F86" s="59">
        <f t="shared" si="1"/>
        <v>20.95</v>
      </c>
    </row>
    <row r="87" spans="2:6" x14ac:dyDescent="0.25">
      <c r="B87" s="56">
        <v>33984</v>
      </c>
      <c r="C87" s="37">
        <v>6.4</v>
      </c>
      <c r="D87" s="37">
        <v>33.4</v>
      </c>
      <c r="E87" s="37">
        <v>27</v>
      </c>
      <c r="F87" s="59">
        <f t="shared" si="1"/>
        <v>19.899999999999999</v>
      </c>
    </row>
    <row r="88" spans="2:6" x14ac:dyDescent="0.25">
      <c r="B88" s="56">
        <v>34015</v>
      </c>
      <c r="C88" s="37">
        <v>6.4</v>
      </c>
      <c r="D88" s="37">
        <v>38.299999999999997</v>
      </c>
      <c r="E88" s="37">
        <v>31.9</v>
      </c>
      <c r="F88" s="59">
        <f t="shared" si="1"/>
        <v>22.349999999999998</v>
      </c>
    </row>
    <row r="89" spans="2:6" x14ac:dyDescent="0.25">
      <c r="B89" s="56">
        <v>34043</v>
      </c>
      <c r="C89" s="37">
        <v>10.4</v>
      </c>
      <c r="D89" s="37">
        <v>39.200000000000003</v>
      </c>
      <c r="E89" s="37">
        <v>28.800000000000004</v>
      </c>
      <c r="F89" s="59">
        <f t="shared" si="1"/>
        <v>24.8</v>
      </c>
    </row>
    <row r="90" spans="2:6" x14ac:dyDescent="0.25">
      <c r="B90" s="56">
        <v>34074</v>
      </c>
      <c r="C90" s="37">
        <v>17.7</v>
      </c>
      <c r="D90" s="37">
        <v>43</v>
      </c>
      <c r="E90" s="37">
        <v>25.3</v>
      </c>
      <c r="F90" s="59">
        <f t="shared" si="1"/>
        <v>30.35</v>
      </c>
    </row>
    <row r="91" spans="2:6" x14ac:dyDescent="0.25">
      <c r="B91" s="56">
        <v>34104</v>
      </c>
      <c r="C91" s="37">
        <v>22.9</v>
      </c>
      <c r="D91" s="37">
        <v>42.7</v>
      </c>
      <c r="E91" s="37">
        <v>19.800000000000004</v>
      </c>
      <c r="F91" s="59">
        <f t="shared" si="1"/>
        <v>32.799999999999997</v>
      </c>
    </row>
    <row r="92" spans="2:6" x14ac:dyDescent="0.25">
      <c r="B92" s="56">
        <v>34135</v>
      </c>
      <c r="C92" s="37">
        <v>23.6</v>
      </c>
      <c r="D92" s="37">
        <v>43</v>
      </c>
      <c r="E92" s="37">
        <v>19.399999999999999</v>
      </c>
      <c r="F92" s="59">
        <f t="shared" si="1"/>
        <v>33.299999999999997</v>
      </c>
    </row>
    <row r="93" spans="2:6" x14ac:dyDescent="0.25">
      <c r="B93" s="56">
        <v>34165</v>
      </c>
      <c r="C93" s="37">
        <v>24</v>
      </c>
      <c r="D93" s="37">
        <v>37</v>
      </c>
      <c r="E93" s="37">
        <v>13</v>
      </c>
      <c r="F93" s="59">
        <f t="shared" si="1"/>
        <v>30.5</v>
      </c>
    </row>
    <row r="94" spans="2:6" x14ac:dyDescent="0.25">
      <c r="B94" s="56">
        <v>34196</v>
      </c>
      <c r="C94" s="37">
        <v>23.5</v>
      </c>
      <c r="D94" s="37">
        <v>34.299999999999997</v>
      </c>
      <c r="E94" s="37">
        <v>10.799999999999997</v>
      </c>
      <c r="F94" s="59">
        <f t="shared" si="1"/>
        <v>28.9</v>
      </c>
    </row>
    <row r="95" spans="2:6" x14ac:dyDescent="0.25">
      <c r="B95" s="56">
        <v>34227</v>
      </c>
      <c r="C95" s="37">
        <v>22</v>
      </c>
      <c r="D95" s="37">
        <v>35.200000000000003</v>
      </c>
      <c r="E95" s="37">
        <v>13.200000000000003</v>
      </c>
      <c r="F95" s="59">
        <f t="shared" si="1"/>
        <v>28.6</v>
      </c>
    </row>
    <row r="96" spans="2:6" x14ac:dyDescent="0.25">
      <c r="B96" s="56">
        <v>34257</v>
      </c>
      <c r="C96" s="37">
        <v>17</v>
      </c>
      <c r="D96" s="37">
        <v>38.9</v>
      </c>
      <c r="E96" s="37">
        <v>21.9</v>
      </c>
      <c r="F96" s="59">
        <f t="shared" si="1"/>
        <v>27.95</v>
      </c>
    </row>
    <row r="97" spans="2:6" x14ac:dyDescent="0.25">
      <c r="B97" s="56">
        <v>34288</v>
      </c>
      <c r="C97" s="37">
        <v>8</v>
      </c>
      <c r="D97" s="37">
        <v>35.5</v>
      </c>
      <c r="E97" s="37">
        <v>27.5</v>
      </c>
      <c r="F97" s="59">
        <f t="shared" si="1"/>
        <v>21.75</v>
      </c>
    </row>
    <row r="98" spans="2:6" x14ac:dyDescent="0.25">
      <c r="B98" s="56">
        <v>34318</v>
      </c>
      <c r="C98" s="37">
        <v>6</v>
      </c>
      <c r="D98" s="37">
        <v>35</v>
      </c>
      <c r="E98" s="37">
        <v>29</v>
      </c>
      <c r="F98" s="59">
        <f t="shared" si="1"/>
        <v>20.5</v>
      </c>
    </row>
    <row r="99" spans="2:6" x14ac:dyDescent="0.25">
      <c r="B99" s="56">
        <v>34349</v>
      </c>
      <c r="C99" s="37">
        <v>5</v>
      </c>
      <c r="D99" s="37">
        <v>35.4</v>
      </c>
      <c r="E99" s="37">
        <v>30.4</v>
      </c>
      <c r="F99" s="59">
        <f t="shared" si="1"/>
        <v>20.2</v>
      </c>
    </row>
    <row r="100" spans="2:6" x14ac:dyDescent="0.25">
      <c r="B100" s="56">
        <v>34380</v>
      </c>
      <c r="C100" s="37">
        <v>7.5</v>
      </c>
      <c r="D100" s="37">
        <v>36.700000000000003</v>
      </c>
      <c r="E100" s="37">
        <v>29.200000000000003</v>
      </c>
      <c r="F100" s="59">
        <f t="shared" si="1"/>
        <v>22.1</v>
      </c>
    </row>
    <row r="101" spans="2:6" x14ac:dyDescent="0.25">
      <c r="B101" s="56">
        <v>34408</v>
      </c>
      <c r="C101" s="37">
        <v>11.5</v>
      </c>
      <c r="D101" s="37">
        <v>44.2</v>
      </c>
      <c r="E101" s="37">
        <v>32.700000000000003</v>
      </c>
      <c r="F101" s="59">
        <f t="shared" si="1"/>
        <v>27.85</v>
      </c>
    </row>
    <row r="102" spans="2:6" x14ac:dyDescent="0.25">
      <c r="B102" s="56">
        <v>34439</v>
      </c>
      <c r="C102" s="37">
        <v>18</v>
      </c>
      <c r="D102" s="37">
        <v>40.200000000000003</v>
      </c>
      <c r="E102" s="37">
        <v>22.200000000000003</v>
      </c>
      <c r="F102" s="59">
        <f t="shared" si="1"/>
        <v>29.1</v>
      </c>
    </row>
    <row r="103" spans="2:6" x14ac:dyDescent="0.25">
      <c r="B103" s="56">
        <v>34469</v>
      </c>
      <c r="C103" s="37">
        <v>23</v>
      </c>
      <c r="D103" s="37">
        <v>43.2</v>
      </c>
      <c r="E103" s="37">
        <v>20.200000000000003</v>
      </c>
      <c r="F103" s="59">
        <f t="shared" si="1"/>
        <v>33.1</v>
      </c>
    </row>
    <row r="104" spans="2:6" x14ac:dyDescent="0.25">
      <c r="B104" s="56">
        <v>34500</v>
      </c>
      <c r="C104" s="37">
        <v>23</v>
      </c>
      <c r="D104" s="37">
        <v>42</v>
      </c>
      <c r="E104" s="37">
        <v>19</v>
      </c>
      <c r="F104" s="59">
        <f t="shared" si="1"/>
        <v>32.5</v>
      </c>
    </row>
    <row r="105" spans="2:6" x14ac:dyDescent="0.25">
      <c r="B105" s="56">
        <v>34530</v>
      </c>
      <c r="C105" s="37">
        <v>22</v>
      </c>
      <c r="D105" s="37">
        <v>31.2</v>
      </c>
      <c r="E105" s="37">
        <v>9.1999999999999993</v>
      </c>
      <c r="F105" s="59">
        <f t="shared" si="1"/>
        <v>26.6</v>
      </c>
    </row>
    <row r="106" spans="2:6" x14ac:dyDescent="0.25">
      <c r="B106" s="56">
        <v>34561</v>
      </c>
      <c r="C106" s="37">
        <v>23.2</v>
      </c>
      <c r="D106" s="37">
        <v>31</v>
      </c>
      <c r="E106" s="37">
        <v>7.8000000000000007</v>
      </c>
      <c r="F106" s="59">
        <f t="shared" si="1"/>
        <v>27.1</v>
      </c>
    </row>
    <row r="107" spans="2:6" x14ac:dyDescent="0.25">
      <c r="B107" s="56">
        <v>34592</v>
      </c>
      <c r="C107" s="37">
        <v>19.8</v>
      </c>
      <c r="D107" s="37">
        <v>36</v>
      </c>
      <c r="E107" s="37">
        <v>16.2</v>
      </c>
      <c r="F107" s="59">
        <f t="shared" si="1"/>
        <v>27.9</v>
      </c>
    </row>
    <row r="108" spans="2:6" x14ac:dyDescent="0.25">
      <c r="B108" s="56">
        <v>34622</v>
      </c>
      <c r="C108" s="37">
        <v>15</v>
      </c>
      <c r="D108" s="37">
        <v>39</v>
      </c>
      <c r="E108" s="37">
        <v>24</v>
      </c>
      <c r="F108" s="59">
        <f t="shared" si="1"/>
        <v>27</v>
      </c>
    </row>
    <row r="109" spans="2:6" x14ac:dyDescent="0.25">
      <c r="B109" s="56">
        <v>34653</v>
      </c>
      <c r="C109" s="37">
        <v>11.3</v>
      </c>
      <c r="D109" s="37">
        <v>36.4</v>
      </c>
      <c r="E109" s="37">
        <v>25.099999999999998</v>
      </c>
      <c r="F109" s="59">
        <f t="shared" si="1"/>
        <v>23.85</v>
      </c>
    </row>
    <row r="110" spans="2:6" x14ac:dyDescent="0.25">
      <c r="B110" s="56">
        <v>34683</v>
      </c>
      <c r="C110" s="37">
        <v>4</v>
      </c>
      <c r="D110" s="37">
        <v>32.9</v>
      </c>
      <c r="E110" s="37">
        <v>28.9</v>
      </c>
      <c r="F110" s="59">
        <f t="shared" si="1"/>
        <v>18.45</v>
      </c>
    </row>
    <row r="111" spans="2:6" x14ac:dyDescent="0.25">
      <c r="B111" s="56">
        <v>34714</v>
      </c>
      <c r="C111" s="37">
        <v>5.4</v>
      </c>
      <c r="D111" s="37">
        <v>31.4</v>
      </c>
      <c r="E111" s="37">
        <v>26</v>
      </c>
      <c r="F111" s="59">
        <f t="shared" si="1"/>
        <v>18.399999999999999</v>
      </c>
    </row>
    <row r="112" spans="2:6" x14ac:dyDescent="0.25">
      <c r="B112" s="56">
        <v>34745</v>
      </c>
      <c r="C112" s="37">
        <v>7</v>
      </c>
      <c r="D112" s="37">
        <v>34.5</v>
      </c>
      <c r="E112" s="37">
        <v>27.5</v>
      </c>
      <c r="F112" s="59">
        <f t="shared" si="1"/>
        <v>20.75</v>
      </c>
    </row>
    <row r="113" spans="2:6" x14ac:dyDescent="0.25">
      <c r="B113" s="56">
        <v>34773</v>
      </c>
      <c r="C113" s="37">
        <v>11</v>
      </c>
      <c r="D113" s="37">
        <v>39.700000000000003</v>
      </c>
      <c r="E113" s="37">
        <v>28.700000000000003</v>
      </c>
      <c r="F113" s="59">
        <f t="shared" si="1"/>
        <v>25.35</v>
      </c>
    </row>
    <row r="114" spans="2:6" x14ac:dyDescent="0.25">
      <c r="B114" s="56">
        <v>34804</v>
      </c>
      <c r="C114" s="37">
        <v>15.7</v>
      </c>
      <c r="D114" s="37">
        <v>41.1</v>
      </c>
      <c r="E114" s="37">
        <v>25.400000000000002</v>
      </c>
      <c r="F114" s="59">
        <f t="shared" si="1"/>
        <v>28.4</v>
      </c>
    </row>
    <row r="115" spans="2:6" x14ac:dyDescent="0.25">
      <c r="B115" s="56">
        <v>34834</v>
      </c>
      <c r="C115" s="37">
        <v>22.6</v>
      </c>
      <c r="D115" s="37">
        <v>45</v>
      </c>
      <c r="E115" s="37">
        <v>22.4</v>
      </c>
      <c r="F115" s="59">
        <f t="shared" si="1"/>
        <v>33.799999999999997</v>
      </c>
    </row>
    <row r="116" spans="2:6" x14ac:dyDescent="0.25">
      <c r="B116" s="56">
        <v>34865</v>
      </c>
      <c r="C116" s="37">
        <v>24.8</v>
      </c>
      <c r="D116" s="37">
        <v>42.9</v>
      </c>
      <c r="E116" s="37">
        <v>18.099999999999998</v>
      </c>
      <c r="F116" s="59">
        <f t="shared" si="1"/>
        <v>33.85</v>
      </c>
    </row>
    <row r="117" spans="2:6" x14ac:dyDescent="0.25">
      <c r="B117" s="56">
        <v>34895</v>
      </c>
      <c r="C117" s="37">
        <v>22.5</v>
      </c>
      <c r="D117" s="37">
        <v>37</v>
      </c>
      <c r="E117" s="37">
        <v>14.5</v>
      </c>
      <c r="F117" s="59">
        <f t="shared" si="1"/>
        <v>29.75</v>
      </c>
    </row>
    <row r="118" spans="2:6" x14ac:dyDescent="0.25">
      <c r="B118" s="56">
        <v>34926</v>
      </c>
      <c r="C118" s="37">
        <v>23.8</v>
      </c>
      <c r="D118" s="37">
        <v>33.200000000000003</v>
      </c>
      <c r="E118" s="37">
        <v>9.4000000000000021</v>
      </c>
      <c r="F118" s="59">
        <f t="shared" si="1"/>
        <v>28.5</v>
      </c>
    </row>
    <row r="119" spans="2:6" x14ac:dyDescent="0.25">
      <c r="B119" s="56">
        <v>34957</v>
      </c>
      <c r="C119" s="37">
        <v>20.8</v>
      </c>
      <c r="D119" s="37">
        <v>35.9</v>
      </c>
      <c r="E119" s="37">
        <v>15.099999999999998</v>
      </c>
      <c r="F119" s="59">
        <f t="shared" si="1"/>
        <v>28.35</v>
      </c>
    </row>
    <row r="120" spans="2:6" x14ac:dyDescent="0.25">
      <c r="B120" s="56">
        <v>34987</v>
      </c>
      <c r="C120" s="37">
        <v>15.5</v>
      </c>
      <c r="D120" s="37">
        <v>38.200000000000003</v>
      </c>
      <c r="E120" s="37">
        <v>22.700000000000003</v>
      </c>
      <c r="F120" s="59">
        <f t="shared" si="1"/>
        <v>26.85</v>
      </c>
    </row>
    <row r="121" spans="2:6" x14ac:dyDescent="0.25">
      <c r="B121" s="56">
        <v>35018</v>
      </c>
      <c r="C121" s="37">
        <v>11.8</v>
      </c>
      <c r="D121" s="37">
        <v>35.9</v>
      </c>
      <c r="E121" s="37">
        <v>24.099999999999998</v>
      </c>
      <c r="F121" s="59">
        <f t="shared" si="1"/>
        <v>23.85</v>
      </c>
    </row>
    <row r="122" spans="2:6" x14ac:dyDescent="0.25">
      <c r="B122" s="56">
        <v>35048</v>
      </c>
      <c r="C122" s="37">
        <v>7.7</v>
      </c>
      <c r="D122" s="37">
        <v>34</v>
      </c>
      <c r="E122" s="37">
        <v>26.3</v>
      </c>
      <c r="F122" s="59">
        <f t="shared" si="1"/>
        <v>20.85</v>
      </c>
    </row>
    <row r="123" spans="2:6" x14ac:dyDescent="0.25">
      <c r="B123" s="56">
        <v>35079</v>
      </c>
      <c r="C123" s="37">
        <v>5.5</v>
      </c>
      <c r="D123" s="37">
        <v>33.4</v>
      </c>
      <c r="E123" s="37">
        <v>27.9</v>
      </c>
      <c r="F123" s="59">
        <f t="shared" si="1"/>
        <v>19.45</v>
      </c>
    </row>
    <row r="124" spans="2:6" x14ac:dyDescent="0.25">
      <c r="B124" s="56">
        <v>35110</v>
      </c>
      <c r="C124" s="37">
        <v>6.5</v>
      </c>
      <c r="D124" s="37">
        <v>37</v>
      </c>
      <c r="E124" s="37">
        <v>30.5</v>
      </c>
      <c r="F124" s="59">
        <f t="shared" si="1"/>
        <v>21.75</v>
      </c>
    </row>
    <row r="125" spans="2:6" x14ac:dyDescent="0.25">
      <c r="B125" s="56">
        <v>35139</v>
      </c>
      <c r="C125" s="37">
        <v>13.1</v>
      </c>
      <c r="D125" s="37">
        <v>41.2</v>
      </c>
      <c r="E125" s="37">
        <v>28.1</v>
      </c>
      <c r="F125" s="59">
        <f t="shared" si="1"/>
        <v>27.150000000000002</v>
      </c>
    </row>
    <row r="126" spans="2:6" x14ac:dyDescent="0.25">
      <c r="B126" s="56">
        <v>35170</v>
      </c>
      <c r="C126" s="37">
        <v>13.2</v>
      </c>
      <c r="D126" s="37">
        <v>42.3</v>
      </c>
      <c r="E126" s="37">
        <v>29.099999999999998</v>
      </c>
      <c r="F126" s="59">
        <f t="shared" si="1"/>
        <v>27.75</v>
      </c>
    </row>
    <row r="127" spans="2:6" x14ac:dyDescent="0.25">
      <c r="B127" s="56">
        <v>35200</v>
      </c>
      <c r="C127" s="37">
        <v>21.5</v>
      </c>
      <c r="D127" s="37">
        <v>43.9</v>
      </c>
      <c r="E127" s="37">
        <v>22.4</v>
      </c>
      <c r="F127" s="59">
        <f t="shared" si="1"/>
        <v>32.700000000000003</v>
      </c>
    </row>
    <row r="128" spans="2:6" x14ac:dyDescent="0.25">
      <c r="B128" s="56">
        <v>35231</v>
      </c>
      <c r="C128" s="37">
        <v>22.7</v>
      </c>
      <c r="D128" s="37">
        <v>41.2</v>
      </c>
      <c r="E128" s="37">
        <v>18.500000000000004</v>
      </c>
      <c r="F128" s="59">
        <f t="shared" si="1"/>
        <v>31.950000000000003</v>
      </c>
    </row>
    <row r="129" spans="2:6" x14ac:dyDescent="0.25">
      <c r="B129" s="56">
        <v>35261</v>
      </c>
      <c r="C129" s="37">
        <v>22.5</v>
      </c>
      <c r="D129" s="37">
        <v>35.700000000000003</v>
      </c>
      <c r="E129" s="37">
        <v>13.200000000000003</v>
      </c>
      <c r="F129" s="59">
        <f t="shared" si="1"/>
        <v>29.1</v>
      </c>
    </row>
    <row r="130" spans="2:6" x14ac:dyDescent="0.25">
      <c r="B130" s="56">
        <v>35292</v>
      </c>
      <c r="C130" s="37">
        <v>23</v>
      </c>
      <c r="D130" s="37">
        <v>32.700000000000003</v>
      </c>
      <c r="E130" s="37">
        <v>9.7000000000000028</v>
      </c>
      <c r="F130" s="59">
        <f t="shared" si="1"/>
        <v>27.85</v>
      </c>
    </row>
    <row r="131" spans="2:6" x14ac:dyDescent="0.25">
      <c r="B131" s="56">
        <v>35323</v>
      </c>
      <c r="C131" s="37">
        <v>21.3</v>
      </c>
      <c r="D131" s="37">
        <v>37.200000000000003</v>
      </c>
      <c r="E131" s="37">
        <v>15.900000000000002</v>
      </c>
      <c r="F131" s="59">
        <f t="shared" si="1"/>
        <v>29.25</v>
      </c>
    </row>
    <row r="132" spans="2:6" x14ac:dyDescent="0.25">
      <c r="B132" s="56">
        <v>35353</v>
      </c>
      <c r="C132" s="37">
        <v>15.5</v>
      </c>
      <c r="D132" s="37">
        <v>38.700000000000003</v>
      </c>
      <c r="E132" s="37">
        <v>23.200000000000003</v>
      </c>
      <c r="F132" s="59">
        <f t="shared" ref="F132:F195" si="2">(C132+D132)/2</f>
        <v>27.1</v>
      </c>
    </row>
    <row r="133" spans="2:6" x14ac:dyDescent="0.25">
      <c r="B133" s="56">
        <v>35384</v>
      </c>
      <c r="C133" s="37">
        <v>8.6999999999999993</v>
      </c>
      <c r="D133" s="37">
        <v>34.200000000000003</v>
      </c>
      <c r="E133" s="37">
        <v>25.500000000000004</v>
      </c>
      <c r="F133" s="59">
        <f t="shared" si="2"/>
        <v>21.450000000000003</v>
      </c>
    </row>
    <row r="134" spans="2:6" x14ac:dyDescent="0.25">
      <c r="B134" s="56">
        <v>35414</v>
      </c>
      <c r="C134" s="37">
        <v>4.9000000000000004</v>
      </c>
      <c r="D134" s="37">
        <v>34.1</v>
      </c>
      <c r="E134" s="37">
        <v>29.200000000000003</v>
      </c>
      <c r="F134" s="59">
        <f t="shared" si="2"/>
        <v>19.5</v>
      </c>
    </row>
    <row r="135" spans="2:6" x14ac:dyDescent="0.25">
      <c r="B135" s="56">
        <v>35445</v>
      </c>
      <c r="C135" s="37">
        <v>4.7</v>
      </c>
      <c r="D135" s="37">
        <v>31.4</v>
      </c>
      <c r="E135" s="37">
        <v>26.7</v>
      </c>
      <c r="F135" s="59">
        <f t="shared" si="2"/>
        <v>18.05</v>
      </c>
    </row>
    <row r="136" spans="2:6" x14ac:dyDescent="0.25">
      <c r="B136" s="56">
        <v>35476</v>
      </c>
      <c r="C136" s="37">
        <v>6.7</v>
      </c>
      <c r="D136" s="37">
        <v>37.9</v>
      </c>
      <c r="E136" s="37">
        <v>31.2</v>
      </c>
      <c r="F136" s="59">
        <f t="shared" si="2"/>
        <v>22.3</v>
      </c>
    </row>
    <row r="137" spans="2:6" x14ac:dyDescent="0.25">
      <c r="B137" s="56">
        <v>35504</v>
      </c>
      <c r="C137" s="37">
        <v>12.7</v>
      </c>
      <c r="D137" s="37">
        <v>36.6</v>
      </c>
      <c r="E137" s="37">
        <v>23.900000000000002</v>
      </c>
      <c r="F137" s="59">
        <f t="shared" si="2"/>
        <v>24.65</v>
      </c>
    </row>
    <row r="138" spans="2:6" x14ac:dyDescent="0.25">
      <c r="B138" s="56">
        <v>35535</v>
      </c>
      <c r="C138" s="37">
        <v>16</v>
      </c>
      <c r="D138" s="37">
        <v>41.8</v>
      </c>
      <c r="E138" s="37">
        <v>25.799999999999997</v>
      </c>
      <c r="F138" s="59">
        <f t="shared" si="2"/>
        <v>28.9</v>
      </c>
    </row>
    <row r="139" spans="2:6" x14ac:dyDescent="0.25">
      <c r="B139" s="56">
        <v>35565</v>
      </c>
      <c r="C139" s="37">
        <v>19.7</v>
      </c>
      <c r="D139" s="37">
        <v>43.8</v>
      </c>
      <c r="E139" s="37">
        <v>24.099999999999998</v>
      </c>
      <c r="F139" s="59">
        <f t="shared" si="2"/>
        <v>31.75</v>
      </c>
    </row>
    <row r="140" spans="2:6" x14ac:dyDescent="0.25">
      <c r="B140" s="56">
        <v>35596</v>
      </c>
      <c r="C140" s="37">
        <v>20.6</v>
      </c>
      <c r="D140" s="37">
        <v>39</v>
      </c>
      <c r="E140" s="37">
        <v>18.399999999999999</v>
      </c>
      <c r="F140" s="59">
        <f t="shared" si="2"/>
        <v>29.8</v>
      </c>
    </row>
    <row r="141" spans="2:6" x14ac:dyDescent="0.25">
      <c r="B141" s="56">
        <v>35626</v>
      </c>
      <c r="C141" s="37">
        <v>24</v>
      </c>
      <c r="D141" s="37">
        <v>35.4</v>
      </c>
      <c r="E141" s="37">
        <v>11.399999999999999</v>
      </c>
      <c r="F141" s="59">
        <f t="shared" si="2"/>
        <v>29.7</v>
      </c>
    </row>
    <row r="142" spans="2:6" x14ac:dyDescent="0.25">
      <c r="B142" s="56">
        <v>35657</v>
      </c>
      <c r="C142" s="37">
        <v>21.5</v>
      </c>
      <c r="D142" s="37">
        <v>34.1</v>
      </c>
      <c r="E142" s="37">
        <v>12.600000000000001</v>
      </c>
      <c r="F142" s="59">
        <f t="shared" si="2"/>
        <v>27.8</v>
      </c>
    </row>
    <row r="143" spans="2:6" x14ac:dyDescent="0.25">
      <c r="B143" s="56">
        <v>35688</v>
      </c>
      <c r="C143" s="37">
        <v>22</v>
      </c>
      <c r="D143" s="37">
        <v>35.6</v>
      </c>
      <c r="E143" s="37">
        <v>13.600000000000001</v>
      </c>
      <c r="F143" s="59">
        <f t="shared" si="2"/>
        <v>28.8</v>
      </c>
    </row>
    <row r="144" spans="2:6" x14ac:dyDescent="0.25">
      <c r="B144" s="56">
        <v>35718</v>
      </c>
      <c r="C144" s="37">
        <v>15</v>
      </c>
      <c r="D144" s="37">
        <v>38.6</v>
      </c>
      <c r="E144" s="37">
        <v>23.6</v>
      </c>
      <c r="F144" s="59">
        <f t="shared" si="2"/>
        <v>26.8</v>
      </c>
    </row>
    <row r="145" spans="2:6" x14ac:dyDescent="0.25">
      <c r="B145" s="56">
        <v>35749</v>
      </c>
      <c r="C145" s="37">
        <v>12.8</v>
      </c>
      <c r="D145" s="37">
        <v>37.1</v>
      </c>
      <c r="E145" s="37">
        <v>24.3</v>
      </c>
      <c r="F145" s="59">
        <f t="shared" si="2"/>
        <v>24.950000000000003</v>
      </c>
    </row>
    <row r="146" spans="2:6" x14ac:dyDescent="0.25">
      <c r="B146" s="56">
        <v>35779</v>
      </c>
      <c r="C146" s="37">
        <v>7.6</v>
      </c>
      <c r="D146" s="37">
        <v>29.9</v>
      </c>
      <c r="E146" s="37">
        <v>22.299999999999997</v>
      </c>
      <c r="F146" s="59">
        <f t="shared" si="2"/>
        <v>18.75</v>
      </c>
    </row>
    <row r="147" spans="2:6" x14ac:dyDescent="0.25">
      <c r="B147" s="56">
        <v>35810</v>
      </c>
      <c r="C147" s="37">
        <v>4.5</v>
      </c>
      <c r="D147" s="37">
        <v>34.1</v>
      </c>
      <c r="E147" s="37">
        <v>29.6</v>
      </c>
      <c r="F147" s="59">
        <f t="shared" si="2"/>
        <v>19.3</v>
      </c>
    </row>
    <row r="148" spans="2:6" x14ac:dyDescent="0.25">
      <c r="B148" s="56">
        <v>35841</v>
      </c>
      <c r="C148" s="37">
        <v>9.5</v>
      </c>
      <c r="D148" s="37">
        <v>35.6</v>
      </c>
      <c r="E148" s="37">
        <v>26.1</v>
      </c>
      <c r="F148" s="59">
        <f t="shared" si="2"/>
        <v>22.55</v>
      </c>
    </row>
    <row r="149" spans="2:6" x14ac:dyDescent="0.25">
      <c r="B149" s="56">
        <v>35869</v>
      </c>
      <c r="C149" s="37">
        <v>13.5</v>
      </c>
      <c r="D149" s="37">
        <v>42.6</v>
      </c>
      <c r="E149" s="37">
        <v>29.1</v>
      </c>
      <c r="F149" s="59">
        <f t="shared" si="2"/>
        <v>28.05</v>
      </c>
    </row>
    <row r="150" spans="2:6" x14ac:dyDescent="0.25">
      <c r="B150" s="56">
        <v>35900</v>
      </c>
      <c r="C150" s="37">
        <v>20.2</v>
      </c>
      <c r="D150" s="37">
        <v>43.7</v>
      </c>
      <c r="E150" s="37">
        <v>23.500000000000004</v>
      </c>
      <c r="F150" s="59">
        <f t="shared" si="2"/>
        <v>31.950000000000003</v>
      </c>
    </row>
    <row r="151" spans="2:6" x14ac:dyDescent="0.25">
      <c r="B151" s="56">
        <v>35930</v>
      </c>
      <c r="C151" s="37">
        <v>18</v>
      </c>
      <c r="D151" s="37">
        <v>44.8</v>
      </c>
      <c r="E151" s="37">
        <v>26.799999999999997</v>
      </c>
      <c r="F151" s="59">
        <f t="shared" si="2"/>
        <v>31.4</v>
      </c>
    </row>
    <row r="152" spans="2:6" x14ac:dyDescent="0.25">
      <c r="B152" s="56">
        <v>35961</v>
      </c>
      <c r="C152" s="37">
        <v>23</v>
      </c>
      <c r="D152" s="37">
        <v>39.4</v>
      </c>
      <c r="E152" s="37">
        <v>16.399999999999999</v>
      </c>
      <c r="F152" s="59">
        <f t="shared" si="2"/>
        <v>31.2</v>
      </c>
    </row>
    <row r="153" spans="2:6" x14ac:dyDescent="0.25">
      <c r="B153" s="56">
        <v>35991</v>
      </c>
      <c r="C153" s="37">
        <v>23.5</v>
      </c>
      <c r="D153" s="37">
        <v>37</v>
      </c>
      <c r="E153" s="37">
        <v>13.5</v>
      </c>
      <c r="F153" s="59">
        <f t="shared" si="2"/>
        <v>30.25</v>
      </c>
    </row>
    <row r="154" spans="2:6" x14ac:dyDescent="0.25">
      <c r="B154" s="56">
        <v>36022</v>
      </c>
      <c r="C154" s="37">
        <v>24</v>
      </c>
      <c r="D154" s="37">
        <v>37.1</v>
      </c>
      <c r="E154" s="37">
        <v>13.100000000000001</v>
      </c>
      <c r="F154" s="59">
        <f t="shared" si="2"/>
        <v>30.55</v>
      </c>
    </row>
    <row r="155" spans="2:6" x14ac:dyDescent="0.25">
      <c r="B155" s="56">
        <v>36053</v>
      </c>
      <c r="C155" s="37">
        <v>23</v>
      </c>
      <c r="D155" s="37">
        <v>35.6</v>
      </c>
      <c r="E155" s="37">
        <v>12.600000000000001</v>
      </c>
      <c r="F155" s="59">
        <f t="shared" si="2"/>
        <v>29.3</v>
      </c>
    </row>
    <row r="156" spans="2:6" x14ac:dyDescent="0.25">
      <c r="B156" s="56">
        <v>36083</v>
      </c>
      <c r="C156" s="37">
        <v>15.7</v>
      </c>
      <c r="D156" s="37">
        <v>38.299999999999997</v>
      </c>
      <c r="E156" s="37">
        <v>22.599999999999998</v>
      </c>
      <c r="F156" s="59">
        <f t="shared" si="2"/>
        <v>27</v>
      </c>
    </row>
    <row r="157" spans="2:6" x14ac:dyDescent="0.25">
      <c r="B157" s="56">
        <v>36114</v>
      </c>
      <c r="C157" s="37">
        <v>10</v>
      </c>
      <c r="D157" s="37">
        <v>37.299999999999997</v>
      </c>
      <c r="E157" s="37">
        <v>27.299999999999997</v>
      </c>
      <c r="F157" s="59">
        <f t="shared" si="2"/>
        <v>23.65</v>
      </c>
    </row>
    <row r="158" spans="2:6" x14ac:dyDescent="0.25">
      <c r="B158" s="56">
        <v>36144</v>
      </c>
      <c r="C158" s="37">
        <v>7.5</v>
      </c>
      <c r="D158" s="37">
        <v>34</v>
      </c>
      <c r="E158" s="37">
        <v>26.5</v>
      </c>
      <c r="F158" s="59">
        <f t="shared" si="2"/>
        <v>20.75</v>
      </c>
    </row>
    <row r="159" spans="2:6" x14ac:dyDescent="0.25">
      <c r="B159" s="56">
        <v>36175</v>
      </c>
      <c r="C159" s="37">
        <v>5.3</v>
      </c>
      <c r="D159" s="37">
        <v>33.5</v>
      </c>
      <c r="E159" s="37">
        <v>28.2</v>
      </c>
      <c r="F159" s="59">
        <f t="shared" si="2"/>
        <v>19.399999999999999</v>
      </c>
    </row>
    <row r="160" spans="2:6" x14ac:dyDescent="0.25">
      <c r="B160" s="56">
        <v>36206</v>
      </c>
      <c r="C160" s="37">
        <v>8.8000000000000007</v>
      </c>
      <c r="D160" s="37">
        <v>37.200000000000003</v>
      </c>
      <c r="E160" s="37">
        <v>28.400000000000002</v>
      </c>
      <c r="F160" s="59">
        <f t="shared" si="2"/>
        <v>23</v>
      </c>
    </row>
    <row r="161" spans="2:6" x14ac:dyDescent="0.25">
      <c r="B161" s="56">
        <v>36234</v>
      </c>
      <c r="C161" s="37">
        <v>12</v>
      </c>
      <c r="D161" s="37">
        <v>43</v>
      </c>
      <c r="E161" s="37">
        <v>31</v>
      </c>
      <c r="F161" s="59">
        <f t="shared" si="2"/>
        <v>27.5</v>
      </c>
    </row>
    <row r="162" spans="2:6" x14ac:dyDescent="0.25">
      <c r="B162" s="56">
        <v>36265</v>
      </c>
      <c r="C162" s="37">
        <v>16.7</v>
      </c>
      <c r="D162" s="37">
        <v>43.5</v>
      </c>
      <c r="E162" s="37">
        <v>26.8</v>
      </c>
      <c r="F162" s="59">
        <f t="shared" si="2"/>
        <v>30.1</v>
      </c>
    </row>
    <row r="163" spans="2:6" x14ac:dyDescent="0.25">
      <c r="B163" s="56">
        <v>36295</v>
      </c>
      <c r="C163" s="37">
        <v>23</v>
      </c>
      <c r="D163" s="37">
        <v>40.6</v>
      </c>
      <c r="E163" s="37">
        <v>17.600000000000001</v>
      </c>
      <c r="F163" s="59">
        <f t="shared" si="2"/>
        <v>31.8</v>
      </c>
    </row>
    <row r="164" spans="2:6" x14ac:dyDescent="0.25">
      <c r="B164" s="56">
        <v>36326</v>
      </c>
      <c r="C164" s="37">
        <v>24</v>
      </c>
      <c r="D164" s="37">
        <v>37.299999999999997</v>
      </c>
      <c r="E164" s="37">
        <v>13.299999999999997</v>
      </c>
      <c r="F164" s="59">
        <f t="shared" si="2"/>
        <v>30.65</v>
      </c>
    </row>
    <row r="165" spans="2:6" x14ac:dyDescent="0.25">
      <c r="B165" s="56">
        <v>36356</v>
      </c>
      <c r="C165" s="37">
        <v>24.4</v>
      </c>
      <c r="D165" s="37">
        <v>36.5</v>
      </c>
      <c r="E165" s="37">
        <v>12.100000000000001</v>
      </c>
      <c r="F165" s="59">
        <f t="shared" si="2"/>
        <v>30.45</v>
      </c>
    </row>
    <row r="166" spans="2:6" x14ac:dyDescent="0.25">
      <c r="B166" s="56">
        <v>36387</v>
      </c>
      <c r="C166" s="37">
        <v>23</v>
      </c>
      <c r="D166" s="37">
        <v>33.299999999999997</v>
      </c>
      <c r="E166" s="37">
        <v>10.299999999999997</v>
      </c>
      <c r="F166" s="59">
        <f t="shared" si="2"/>
        <v>28.15</v>
      </c>
    </row>
    <row r="167" spans="2:6" x14ac:dyDescent="0.25">
      <c r="B167" s="56">
        <v>36418</v>
      </c>
      <c r="C167" s="37">
        <v>22.7</v>
      </c>
      <c r="D167" s="37">
        <v>36.5</v>
      </c>
      <c r="E167" s="37">
        <v>13.8</v>
      </c>
      <c r="F167" s="59">
        <f t="shared" si="2"/>
        <v>29.6</v>
      </c>
    </row>
    <row r="168" spans="2:6" x14ac:dyDescent="0.25">
      <c r="B168" s="56">
        <v>36448</v>
      </c>
      <c r="C168" s="37">
        <v>15</v>
      </c>
      <c r="D168" s="37">
        <v>37.200000000000003</v>
      </c>
      <c r="E168" s="37">
        <v>22.200000000000003</v>
      </c>
      <c r="F168" s="59">
        <f t="shared" si="2"/>
        <v>26.1</v>
      </c>
    </row>
    <row r="169" spans="2:6" x14ac:dyDescent="0.25">
      <c r="B169" s="56">
        <v>36479</v>
      </c>
      <c r="C169" s="37">
        <v>11.2</v>
      </c>
      <c r="D169" s="37">
        <v>35.5</v>
      </c>
      <c r="E169" s="37">
        <v>24.3</v>
      </c>
      <c r="F169" s="59">
        <f t="shared" si="2"/>
        <v>23.35</v>
      </c>
    </row>
    <row r="170" spans="2:6" x14ac:dyDescent="0.25">
      <c r="B170" s="56">
        <v>36509</v>
      </c>
      <c r="C170" s="37">
        <v>7.5</v>
      </c>
      <c r="D170" s="37">
        <v>34</v>
      </c>
      <c r="E170" s="37">
        <v>26.5</v>
      </c>
      <c r="F170" s="59">
        <f t="shared" si="2"/>
        <v>20.75</v>
      </c>
    </row>
    <row r="171" spans="2:6" x14ac:dyDescent="0.25">
      <c r="B171" s="56">
        <v>36540</v>
      </c>
      <c r="C171" s="37">
        <v>8.5</v>
      </c>
      <c r="D171" s="37">
        <v>35.1</v>
      </c>
      <c r="E171" s="37">
        <v>26.6</v>
      </c>
      <c r="F171" s="59">
        <f t="shared" si="2"/>
        <v>21.8</v>
      </c>
    </row>
    <row r="172" spans="2:6" x14ac:dyDescent="0.25">
      <c r="B172" s="56">
        <v>36571</v>
      </c>
      <c r="C172" s="37">
        <v>9.1</v>
      </c>
      <c r="D172" s="37">
        <v>38</v>
      </c>
      <c r="E172" s="37">
        <v>28.9</v>
      </c>
      <c r="F172" s="59">
        <f t="shared" si="2"/>
        <v>23.55</v>
      </c>
    </row>
    <row r="173" spans="2:6" x14ac:dyDescent="0.25">
      <c r="B173" s="56">
        <v>36600</v>
      </c>
      <c r="C173" s="37">
        <v>13.6</v>
      </c>
      <c r="D173" s="37">
        <v>41.3</v>
      </c>
      <c r="E173" s="37">
        <v>27.699999999999996</v>
      </c>
      <c r="F173" s="59">
        <f t="shared" si="2"/>
        <v>27.45</v>
      </c>
    </row>
    <row r="174" spans="2:6" x14ac:dyDescent="0.25">
      <c r="B174" s="56">
        <v>36631</v>
      </c>
      <c r="C174" s="37">
        <v>20.5</v>
      </c>
      <c r="D174" s="37">
        <v>42.1</v>
      </c>
      <c r="E174" s="37">
        <v>21.6</v>
      </c>
      <c r="F174" s="59">
        <f t="shared" si="2"/>
        <v>31.3</v>
      </c>
    </row>
    <row r="175" spans="2:6" x14ac:dyDescent="0.25">
      <c r="B175" s="56">
        <v>36661</v>
      </c>
      <c r="C175" s="37">
        <v>22</v>
      </c>
      <c r="D175" s="37">
        <v>40</v>
      </c>
      <c r="E175" s="37">
        <v>18</v>
      </c>
      <c r="F175" s="59">
        <f t="shared" si="2"/>
        <v>31</v>
      </c>
    </row>
    <row r="176" spans="2:6" x14ac:dyDescent="0.25">
      <c r="B176" s="56">
        <v>36692</v>
      </c>
      <c r="C176" s="37">
        <v>23</v>
      </c>
      <c r="D176" s="37">
        <v>40.200000000000003</v>
      </c>
      <c r="E176" s="37">
        <v>17.200000000000003</v>
      </c>
      <c r="F176" s="59">
        <f t="shared" si="2"/>
        <v>31.6</v>
      </c>
    </row>
    <row r="177" spans="2:6" x14ac:dyDescent="0.25">
      <c r="B177" s="56">
        <v>36722</v>
      </c>
      <c r="C177" s="37">
        <v>17.600000000000001</v>
      </c>
      <c r="D177" s="37">
        <v>34.5</v>
      </c>
      <c r="E177" s="37">
        <v>16.899999999999999</v>
      </c>
      <c r="F177" s="59">
        <f t="shared" si="2"/>
        <v>26.05</v>
      </c>
    </row>
    <row r="178" spans="2:6" x14ac:dyDescent="0.25">
      <c r="B178" s="56">
        <v>36753</v>
      </c>
      <c r="C178" s="37">
        <v>23.5</v>
      </c>
      <c r="D178" s="37">
        <v>34.9</v>
      </c>
      <c r="E178" s="37">
        <v>11.399999999999999</v>
      </c>
      <c r="F178" s="59">
        <f t="shared" si="2"/>
        <v>29.2</v>
      </c>
    </row>
    <row r="179" spans="2:6" x14ac:dyDescent="0.25">
      <c r="B179" s="56">
        <v>36784</v>
      </c>
      <c r="C179" s="37">
        <v>22</v>
      </c>
      <c r="D179" s="37">
        <v>39.1</v>
      </c>
      <c r="E179" s="37">
        <v>17.100000000000001</v>
      </c>
      <c r="F179" s="59">
        <f t="shared" si="2"/>
        <v>30.55</v>
      </c>
    </row>
    <row r="180" spans="2:6" x14ac:dyDescent="0.25">
      <c r="B180" s="56">
        <v>36814</v>
      </c>
      <c r="C180" s="37">
        <v>18.3</v>
      </c>
      <c r="D180" s="37">
        <v>40.200000000000003</v>
      </c>
      <c r="E180" s="37">
        <v>21.900000000000002</v>
      </c>
      <c r="F180" s="59">
        <f t="shared" si="2"/>
        <v>29.25</v>
      </c>
    </row>
    <row r="181" spans="2:6" x14ac:dyDescent="0.25">
      <c r="B181" s="56">
        <v>36845</v>
      </c>
      <c r="C181" s="37">
        <v>13</v>
      </c>
      <c r="D181" s="37">
        <v>38.1</v>
      </c>
      <c r="E181" s="37">
        <v>25.1</v>
      </c>
      <c r="F181" s="59">
        <f t="shared" si="2"/>
        <v>25.55</v>
      </c>
    </row>
    <row r="182" spans="2:6" x14ac:dyDescent="0.25">
      <c r="B182" s="56">
        <v>36875</v>
      </c>
      <c r="C182" s="37">
        <v>9.8000000000000007</v>
      </c>
      <c r="D182" s="37">
        <v>36.799999999999997</v>
      </c>
      <c r="E182" s="37">
        <v>26.999999999999996</v>
      </c>
      <c r="F182" s="59">
        <f t="shared" si="2"/>
        <v>23.299999999999997</v>
      </c>
    </row>
    <row r="183" spans="2:6" x14ac:dyDescent="0.25">
      <c r="B183" s="56">
        <v>36906</v>
      </c>
      <c r="C183" s="37">
        <v>6.6</v>
      </c>
      <c r="D183" s="37">
        <v>33.5</v>
      </c>
      <c r="E183" s="37">
        <v>26.9</v>
      </c>
      <c r="F183" s="59">
        <f t="shared" si="2"/>
        <v>20.05</v>
      </c>
    </row>
    <row r="184" spans="2:6" x14ac:dyDescent="0.25">
      <c r="B184" s="56">
        <v>36937</v>
      </c>
      <c r="C184" s="37">
        <v>9.6</v>
      </c>
      <c r="D184" s="37">
        <v>35.9</v>
      </c>
      <c r="E184" s="37">
        <v>26.299999999999997</v>
      </c>
      <c r="F184" s="59">
        <f t="shared" si="2"/>
        <v>22.75</v>
      </c>
    </row>
    <row r="185" spans="2:6" x14ac:dyDescent="0.25">
      <c r="B185" s="56">
        <v>36965</v>
      </c>
      <c r="C185" s="37">
        <v>15.6</v>
      </c>
      <c r="D185" s="37">
        <v>38.299999999999997</v>
      </c>
      <c r="E185" s="37">
        <v>22.699999999999996</v>
      </c>
      <c r="F185" s="59">
        <f t="shared" si="2"/>
        <v>26.95</v>
      </c>
    </row>
    <row r="186" spans="2:6" x14ac:dyDescent="0.25">
      <c r="B186" s="56">
        <v>36996</v>
      </c>
      <c r="C186" s="37">
        <v>20</v>
      </c>
      <c r="D186" s="37">
        <v>42.6</v>
      </c>
      <c r="E186" s="37">
        <v>22.6</v>
      </c>
      <c r="F186" s="59">
        <f t="shared" si="2"/>
        <v>31.3</v>
      </c>
    </row>
    <row r="187" spans="2:6" x14ac:dyDescent="0.25">
      <c r="B187" s="56">
        <v>37026</v>
      </c>
      <c r="C187" s="37">
        <v>23.7</v>
      </c>
      <c r="D187" s="37">
        <v>42.5</v>
      </c>
      <c r="E187" s="37">
        <v>18.8</v>
      </c>
      <c r="F187" s="59">
        <f t="shared" si="2"/>
        <v>33.1</v>
      </c>
    </row>
    <row r="188" spans="2:6" x14ac:dyDescent="0.25">
      <c r="B188" s="56">
        <v>37057</v>
      </c>
      <c r="C188" s="37">
        <v>22.3</v>
      </c>
      <c r="D188" s="37">
        <v>39</v>
      </c>
      <c r="E188" s="37">
        <v>16.7</v>
      </c>
      <c r="F188" s="59">
        <f t="shared" si="2"/>
        <v>30.65</v>
      </c>
    </row>
    <row r="189" spans="2:6" x14ac:dyDescent="0.25">
      <c r="B189" s="56">
        <v>37087</v>
      </c>
      <c r="C189" s="37">
        <v>24</v>
      </c>
      <c r="D189" s="37">
        <v>33.5</v>
      </c>
      <c r="E189" s="37">
        <v>9.5</v>
      </c>
      <c r="F189" s="59">
        <f t="shared" si="2"/>
        <v>28.75</v>
      </c>
    </row>
    <row r="190" spans="2:6" x14ac:dyDescent="0.25">
      <c r="B190" s="56">
        <v>37118</v>
      </c>
      <c r="C190" s="37">
        <v>23.6</v>
      </c>
      <c r="D190" s="37">
        <v>32</v>
      </c>
      <c r="E190" s="37">
        <v>8.3999999999999986</v>
      </c>
      <c r="F190" s="59">
        <f t="shared" si="2"/>
        <v>27.8</v>
      </c>
    </row>
    <row r="191" spans="2:6" x14ac:dyDescent="0.25">
      <c r="B191" s="56">
        <v>37149</v>
      </c>
      <c r="C191" s="37">
        <v>22.2</v>
      </c>
      <c r="D191" s="37">
        <v>37.299999999999997</v>
      </c>
      <c r="E191" s="37">
        <v>15.099999999999998</v>
      </c>
      <c r="F191" s="59">
        <f t="shared" si="2"/>
        <v>29.75</v>
      </c>
    </row>
    <row r="192" spans="2:6" x14ac:dyDescent="0.25">
      <c r="B192" s="56">
        <v>37179</v>
      </c>
      <c r="C192" s="37">
        <v>18</v>
      </c>
      <c r="D192" s="37">
        <v>38.5</v>
      </c>
      <c r="E192" s="37">
        <v>20.5</v>
      </c>
      <c r="F192" s="59">
        <f t="shared" si="2"/>
        <v>28.25</v>
      </c>
    </row>
    <row r="193" spans="2:6" x14ac:dyDescent="0.25">
      <c r="B193" s="56">
        <v>37210</v>
      </c>
      <c r="C193" s="37">
        <v>13.6</v>
      </c>
      <c r="D193" s="37">
        <v>38</v>
      </c>
      <c r="E193" s="37">
        <v>24.4</v>
      </c>
      <c r="F193" s="59">
        <f t="shared" si="2"/>
        <v>25.8</v>
      </c>
    </row>
    <row r="194" spans="2:6" x14ac:dyDescent="0.25">
      <c r="B194" s="56">
        <v>37240</v>
      </c>
      <c r="C194" s="37">
        <v>10.7</v>
      </c>
      <c r="D194" s="37">
        <v>35.5</v>
      </c>
      <c r="E194" s="37">
        <v>24.8</v>
      </c>
      <c r="F194" s="59">
        <f t="shared" si="2"/>
        <v>23.1</v>
      </c>
    </row>
    <row r="195" spans="2:6" x14ac:dyDescent="0.25">
      <c r="B195" s="56">
        <v>37271</v>
      </c>
      <c r="C195" s="37">
        <v>7.6</v>
      </c>
      <c r="D195" s="37">
        <v>34</v>
      </c>
      <c r="E195" s="37">
        <v>26.4</v>
      </c>
      <c r="F195" s="59">
        <f t="shared" si="2"/>
        <v>20.8</v>
      </c>
    </row>
    <row r="196" spans="2:6" x14ac:dyDescent="0.25">
      <c r="B196" s="56">
        <v>37302</v>
      </c>
      <c r="C196" s="37">
        <v>7</v>
      </c>
      <c r="D196" s="37">
        <v>36.9</v>
      </c>
      <c r="E196" s="37">
        <v>29.9</v>
      </c>
      <c r="F196" s="59">
        <f t="shared" ref="F196:F259" si="3">(C196+D196)/2</f>
        <v>21.95</v>
      </c>
    </row>
    <row r="197" spans="2:6" x14ac:dyDescent="0.25">
      <c r="B197" s="56">
        <v>37330</v>
      </c>
      <c r="C197" s="37">
        <v>14</v>
      </c>
      <c r="D197" s="37">
        <v>42.4</v>
      </c>
      <c r="E197" s="37">
        <v>28.4</v>
      </c>
      <c r="F197" s="59">
        <f t="shared" si="3"/>
        <v>28.2</v>
      </c>
    </row>
    <row r="198" spans="2:6" x14ac:dyDescent="0.25">
      <c r="B198" s="56">
        <v>37361</v>
      </c>
      <c r="C198" s="37">
        <v>19.2</v>
      </c>
      <c r="D198" s="37">
        <v>45</v>
      </c>
      <c r="E198" s="37">
        <v>25.8</v>
      </c>
      <c r="F198" s="59">
        <f t="shared" si="3"/>
        <v>32.1</v>
      </c>
    </row>
    <row r="199" spans="2:6" x14ac:dyDescent="0.25">
      <c r="B199" s="56">
        <v>37391</v>
      </c>
      <c r="C199" s="37">
        <v>24.1</v>
      </c>
      <c r="D199" s="37">
        <v>46</v>
      </c>
      <c r="E199" s="37">
        <v>21.9</v>
      </c>
      <c r="F199" s="59">
        <f t="shared" si="3"/>
        <v>35.049999999999997</v>
      </c>
    </row>
    <row r="200" spans="2:6" x14ac:dyDescent="0.25">
      <c r="B200" s="56">
        <v>37422</v>
      </c>
      <c r="C200" s="37">
        <v>22.8</v>
      </c>
      <c r="D200" s="37">
        <v>39.9</v>
      </c>
      <c r="E200" s="37">
        <v>17.099999999999998</v>
      </c>
      <c r="F200" s="59">
        <f t="shared" si="3"/>
        <v>31.35</v>
      </c>
    </row>
    <row r="201" spans="2:6" x14ac:dyDescent="0.25">
      <c r="B201" s="56">
        <v>37452</v>
      </c>
      <c r="C201" s="37">
        <v>24.2</v>
      </c>
      <c r="D201" s="37">
        <v>34.5</v>
      </c>
      <c r="E201" s="37">
        <v>10.3</v>
      </c>
      <c r="F201" s="59">
        <f t="shared" si="3"/>
        <v>29.35</v>
      </c>
    </row>
    <row r="202" spans="2:6" x14ac:dyDescent="0.25">
      <c r="B202" s="56">
        <v>37483</v>
      </c>
      <c r="C202" s="37">
        <v>22.7</v>
      </c>
      <c r="D202" s="37">
        <v>33.200000000000003</v>
      </c>
      <c r="E202" s="37">
        <v>10.500000000000004</v>
      </c>
      <c r="F202" s="59">
        <f t="shared" si="3"/>
        <v>27.950000000000003</v>
      </c>
    </row>
    <row r="203" spans="2:6" x14ac:dyDescent="0.25">
      <c r="B203" s="56">
        <v>37514</v>
      </c>
      <c r="C203" s="37">
        <v>21.4</v>
      </c>
      <c r="D203" s="37">
        <v>38</v>
      </c>
      <c r="E203" s="37">
        <v>16.600000000000001</v>
      </c>
      <c r="F203" s="59">
        <f t="shared" si="3"/>
        <v>29.7</v>
      </c>
    </row>
    <row r="204" spans="2:6" x14ac:dyDescent="0.25">
      <c r="B204" s="56">
        <v>37544</v>
      </c>
      <c r="C204" s="37">
        <v>18</v>
      </c>
      <c r="D204" s="37">
        <v>41.5</v>
      </c>
      <c r="E204" s="37">
        <v>23.5</v>
      </c>
      <c r="F204" s="59">
        <f t="shared" si="3"/>
        <v>29.75</v>
      </c>
    </row>
    <row r="205" spans="2:6" x14ac:dyDescent="0.25">
      <c r="B205" s="56">
        <v>37575</v>
      </c>
      <c r="C205" s="37">
        <v>11.5</v>
      </c>
      <c r="D205" s="37">
        <v>38.299999999999997</v>
      </c>
      <c r="E205" s="37">
        <v>26.799999999999997</v>
      </c>
      <c r="F205" s="59">
        <f t="shared" si="3"/>
        <v>24.9</v>
      </c>
    </row>
    <row r="206" spans="2:6" x14ac:dyDescent="0.25">
      <c r="B206" s="56">
        <v>37605</v>
      </c>
      <c r="C206" s="37">
        <v>8.3000000000000007</v>
      </c>
      <c r="D206" s="37">
        <v>37.4</v>
      </c>
      <c r="E206" s="37">
        <v>29.099999999999998</v>
      </c>
      <c r="F206" s="59">
        <f t="shared" si="3"/>
        <v>22.85</v>
      </c>
    </row>
    <row r="207" spans="2:6" x14ac:dyDescent="0.25">
      <c r="B207" s="56">
        <v>37636</v>
      </c>
      <c r="C207" s="37">
        <v>10.199999999999999</v>
      </c>
      <c r="D207" s="37">
        <v>36.200000000000003</v>
      </c>
      <c r="E207" s="37">
        <v>26.000000000000004</v>
      </c>
      <c r="F207" s="59">
        <f t="shared" si="3"/>
        <v>23.200000000000003</v>
      </c>
    </row>
    <row r="208" spans="2:6" x14ac:dyDescent="0.25">
      <c r="B208" s="56">
        <v>37667</v>
      </c>
      <c r="C208" s="37">
        <v>10.5</v>
      </c>
      <c r="D208" s="37">
        <v>38.799999999999997</v>
      </c>
      <c r="E208" s="37">
        <v>28.299999999999997</v>
      </c>
      <c r="F208" s="59">
        <f t="shared" si="3"/>
        <v>24.65</v>
      </c>
    </row>
    <row r="209" spans="2:6" x14ac:dyDescent="0.25">
      <c r="B209" s="56">
        <v>37695</v>
      </c>
      <c r="C209" s="37">
        <v>13</v>
      </c>
      <c r="D209" s="37">
        <v>41.2</v>
      </c>
      <c r="E209" s="37">
        <v>28.200000000000003</v>
      </c>
      <c r="F209" s="59">
        <f t="shared" si="3"/>
        <v>27.1</v>
      </c>
    </row>
    <row r="210" spans="2:6" x14ac:dyDescent="0.25">
      <c r="B210" s="56">
        <v>37726</v>
      </c>
      <c r="C210" s="37">
        <v>20.3</v>
      </c>
      <c r="D210" s="37">
        <v>43.2</v>
      </c>
      <c r="E210" s="37">
        <v>22.900000000000002</v>
      </c>
      <c r="F210" s="59">
        <f t="shared" si="3"/>
        <v>31.75</v>
      </c>
    </row>
    <row r="211" spans="2:6" x14ac:dyDescent="0.25">
      <c r="B211" s="56">
        <v>37756</v>
      </c>
      <c r="C211" s="37">
        <v>22.7</v>
      </c>
      <c r="D211" s="37">
        <v>43.8</v>
      </c>
      <c r="E211" s="37">
        <v>21.099999999999998</v>
      </c>
      <c r="F211" s="59">
        <f t="shared" si="3"/>
        <v>33.25</v>
      </c>
    </row>
    <row r="212" spans="2:6" x14ac:dyDescent="0.25">
      <c r="B212" s="56">
        <v>37787</v>
      </c>
      <c r="C212" s="37">
        <v>23.6</v>
      </c>
      <c r="D212" s="37">
        <v>40</v>
      </c>
      <c r="E212" s="37">
        <v>16.399999999999999</v>
      </c>
      <c r="F212" s="59">
        <f t="shared" si="3"/>
        <v>31.8</v>
      </c>
    </row>
    <row r="213" spans="2:6" x14ac:dyDescent="0.25">
      <c r="B213" s="56">
        <v>37817</v>
      </c>
      <c r="C213" s="37">
        <v>24.3</v>
      </c>
      <c r="D213" s="37">
        <v>36.5</v>
      </c>
      <c r="E213" s="37">
        <v>12.2</v>
      </c>
      <c r="F213" s="59">
        <f t="shared" si="3"/>
        <v>30.4</v>
      </c>
    </row>
    <row r="214" spans="2:6" x14ac:dyDescent="0.25">
      <c r="B214" s="56">
        <v>37848</v>
      </c>
      <c r="C214" s="37">
        <v>24</v>
      </c>
      <c r="D214" s="37">
        <v>33.1</v>
      </c>
      <c r="E214" s="37">
        <v>9.1000000000000014</v>
      </c>
      <c r="F214" s="59">
        <f t="shared" si="3"/>
        <v>28.55</v>
      </c>
    </row>
    <row r="215" spans="2:6" x14ac:dyDescent="0.25">
      <c r="B215" s="56">
        <v>37879</v>
      </c>
      <c r="C215" s="37">
        <v>22</v>
      </c>
      <c r="D215" s="37">
        <v>36.4</v>
      </c>
      <c r="E215" s="37">
        <v>14.399999999999999</v>
      </c>
      <c r="F215" s="59">
        <f t="shared" si="3"/>
        <v>29.2</v>
      </c>
    </row>
    <row r="216" spans="2:6" x14ac:dyDescent="0.25">
      <c r="B216" s="56">
        <v>37909</v>
      </c>
      <c r="C216" s="37">
        <v>16.2</v>
      </c>
      <c r="D216" s="37">
        <v>38.5</v>
      </c>
      <c r="E216" s="37">
        <v>22.3</v>
      </c>
      <c r="F216" s="59">
        <f t="shared" si="3"/>
        <v>27.35</v>
      </c>
    </row>
    <row r="217" spans="2:6" x14ac:dyDescent="0.25">
      <c r="B217" s="56">
        <v>37940</v>
      </c>
      <c r="C217" s="37">
        <v>13</v>
      </c>
      <c r="D217" s="37">
        <v>38.200000000000003</v>
      </c>
      <c r="E217" s="37">
        <v>25.200000000000003</v>
      </c>
      <c r="F217" s="59">
        <f t="shared" si="3"/>
        <v>25.6</v>
      </c>
    </row>
    <row r="218" spans="2:6" x14ac:dyDescent="0.25">
      <c r="B218" s="56">
        <v>37970</v>
      </c>
      <c r="C218" s="37">
        <v>8.4</v>
      </c>
      <c r="D218" s="37">
        <v>35.200000000000003</v>
      </c>
      <c r="E218" s="37">
        <v>26.800000000000004</v>
      </c>
      <c r="F218" s="59">
        <f t="shared" si="3"/>
        <v>21.8</v>
      </c>
    </row>
    <row r="219" spans="2:6" x14ac:dyDescent="0.25">
      <c r="B219" s="56">
        <v>38001</v>
      </c>
      <c r="C219" s="37">
        <v>7.9</v>
      </c>
      <c r="D219" s="37">
        <v>32.799999999999997</v>
      </c>
      <c r="E219" s="37">
        <v>24.9</v>
      </c>
      <c r="F219" s="59">
        <f t="shared" si="3"/>
        <v>20.349999999999998</v>
      </c>
    </row>
    <row r="220" spans="2:6" x14ac:dyDescent="0.25">
      <c r="B220" s="56">
        <v>38032</v>
      </c>
      <c r="C220" s="37">
        <v>7.9</v>
      </c>
      <c r="D220" s="37">
        <v>36.6</v>
      </c>
      <c r="E220" s="37">
        <v>28.700000000000003</v>
      </c>
      <c r="F220" s="59">
        <f t="shared" si="3"/>
        <v>22.25</v>
      </c>
    </row>
    <row r="221" spans="2:6" x14ac:dyDescent="0.25">
      <c r="B221" s="56">
        <v>38061</v>
      </c>
      <c r="C221" s="37">
        <v>15.2</v>
      </c>
      <c r="D221" s="37">
        <v>42.7</v>
      </c>
      <c r="E221" s="37">
        <v>27.500000000000004</v>
      </c>
      <c r="F221" s="59">
        <f t="shared" si="3"/>
        <v>28.950000000000003</v>
      </c>
    </row>
    <row r="222" spans="2:6" x14ac:dyDescent="0.25">
      <c r="B222" s="56">
        <v>38092</v>
      </c>
      <c r="C222" s="37">
        <v>20.6</v>
      </c>
      <c r="D222" s="37">
        <v>42</v>
      </c>
      <c r="E222" s="37">
        <v>21.4</v>
      </c>
      <c r="F222" s="59">
        <f t="shared" si="3"/>
        <v>31.3</v>
      </c>
    </row>
    <row r="223" spans="2:6" x14ac:dyDescent="0.25">
      <c r="B223" s="56">
        <v>38122</v>
      </c>
      <c r="C223" s="37">
        <v>22.2</v>
      </c>
      <c r="D223" s="37">
        <v>45.2</v>
      </c>
      <c r="E223" s="37">
        <v>23.000000000000004</v>
      </c>
      <c r="F223" s="59">
        <f t="shared" si="3"/>
        <v>33.700000000000003</v>
      </c>
    </row>
    <row r="224" spans="2:6" x14ac:dyDescent="0.25">
      <c r="B224" s="56">
        <v>38153</v>
      </c>
      <c r="C224" s="37">
        <v>23.8</v>
      </c>
      <c r="D224" s="37">
        <v>39</v>
      </c>
      <c r="E224" s="37">
        <v>15.2</v>
      </c>
      <c r="F224" s="59">
        <f t="shared" si="3"/>
        <v>31.4</v>
      </c>
    </row>
    <row r="225" spans="2:6" x14ac:dyDescent="0.25">
      <c r="B225" s="56">
        <v>38183</v>
      </c>
      <c r="C225" s="37">
        <v>22</v>
      </c>
      <c r="D225" s="37">
        <v>35.4</v>
      </c>
      <c r="E225" s="37">
        <v>13.399999999999999</v>
      </c>
      <c r="F225" s="59">
        <f t="shared" si="3"/>
        <v>28.7</v>
      </c>
    </row>
    <row r="226" spans="2:6" x14ac:dyDescent="0.25">
      <c r="B226" s="56">
        <v>38214</v>
      </c>
      <c r="C226" s="37">
        <v>23.4</v>
      </c>
      <c r="D226" s="37">
        <v>31.7</v>
      </c>
      <c r="E226" s="37">
        <v>8.3000000000000007</v>
      </c>
      <c r="F226" s="59">
        <f t="shared" si="3"/>
        <v>27.549999999999997</v>
      </c>
    </row>
    <row r="227" spans="2:6" x14ac:dyDescent="0.25">
      <c r="B227" s="56">
        <v>38245</v>
      </c>
      <c r="C227" s="37">
        <v>21.2</v>
      </c>
      <c r="D227" s="37">
        <v>36.5</v>
      </c>
      <c r="E227" s="37">
        <v>15.3</v>
      </c>
      <c r="F227" s="59">
        <f t="shared" si="3"/>
        <v>28.85</v>
      </c>
    </row>
    <row r="228" spans="2:6" x14ac:dyDescent="0.25">
      <c r="B228" s="56">
        <v>38275</v>
      </c>
      <c r="C228" s="37">
        <v>16.2</v>
      </c>
      <c r="D228" s="37">
        <v>36.700000000000003</v>
      </c>
      <c r="E228" s="37">
        <v>20.500000000000004</v>
      </c>
      <c r="F228" s="59">
        <f t="shared" si="3"/>
        <v>26.450000000000003</v>
      </c>
    </row>
    <row r="229" spans="2:6" x14ac:dyDescent="0.25">
      <c r="B229" s="56">
        <v>38306</v>
      </c>
      <c r="C229" s="37">
        <v>15</v>
      </c>
      <c r="D229" s="37">
        <v>37</v>
      </c>
      <c r="E229" s="37">
        <v>22</v>
      </c>
      <c r="F229" s="59">
        <f t="shared" si="3"/>
        <v>26</v>
      </c>
    </row>
    <row r="230" spans="2:6" x14ac:dyDescent="0.25">
      <c r="B230" s="56">
        <v>38336</v>
      </c>
      <c r="C230" s="37">
        <v>10.5</v>
      </c>
      <c r="D230" s="37">
        <v>36.700000000000003</v>
      </c>
      <c r="E230" s="37">
        <v>26.200000000000003</v>
      </c>
      <c r="F230" s="59">
        <f t="shared" si="3"/>
        <v>23.6</v>
      </c>
    </row>
    <row r="231" spans="2:6" x14ac:dyDescent="0.25">
      <c r="B231" s="56">
        <v>38367</v>
      </c>
      <c r="C231" s="37">
        <v>7.4</v>
      </c>
      <c r="D231" s="37">
        <v>30.9</v>
      </c>
      <c r="E231" s="37">
        <v>23.5</v>
      </c>
      <c r="F231" s="59">
        <f t="shared" si="3"/>
        <v>19.149999999999999</v>
      </c>
    </row>
    <row r="232" spans="2:6" x14ac:dyDescent="0.25">
      <c r="B232" s="56">
        <v>38398</v>
      </c>
      <c r="C232" s="37">
        <v>5.5</v>
      </c>
      <c r="D232" s="37">
        <v>37.200000000000003</v>
      </c>
      <c r="E232" s="37">
        <v>31.700000000000003</v>
      </c>
      <c r="F232" s="59">
        <f t="shared" si="3"/>
        <v>21.35</v>
      </c>
    </row>
    <row r="233" spans="2:6" x14ac:dyDescent="0.25">
      <c r="B233" s="56">
        <v>38426</v>
      </c>
      <c r="C233" s="37">
        <v>17</v>
      </c>
      <c r="D233" s="37">
        <v>39</v>
      </c>
      <c r="E233" s="37">
        <v>22</v>
      </c>
      <c r="F233" s="59">
        <f t="shared" si="3"/>
        <v>28</v>
      </c>
    </row>
    <row r="234" spans="2:6" x14ac:dyDescent="0.25">
      <c r="B234" s="56">
        <v>38457</v>
      </c>
      <c r="C234" s="37">
        <v>16</v>
      </c>
      <c r="D234" s="37">
        <v>43.5</v>
      </c>
      <c r="E234" s="37">
        <v>27.5</v>
      </c>
      <c r="F234" s="59">
        <f t="shared" si="3"/>
        <v>29.75</v>
      </c>
    </row>
    <row r="235" spans="2:6" x14ac:dyDescent="0.25">
      <c r="B235" s="56">
        <v>38487</v>
      </c>
      <c r="C235" s="37">
        <v>23</v>
      </c>
      <c r="D235" s="37">
        <v>41.4</v>
      </c>
      <c r="E235" s="37">
        <v>18.399999999999999</v>
      </c>
      <c r="F235" s="59">
        <f t="shared" si="3"/>
        <v>32.200000000000003</v>
      </c>
    </row>
    <row r="236" spans="2:6" x14ac:dyDescent="0.25">
      <c r="B236" s="56">
        <v>38518</v>
      </c>
      <c r="C236" s="37">
        <v>24.7</v>
      </c>
      <c r="D236" s="37">
        <v>40.299999999999997</v>
      </c>
      <c r="E236" s="37">
        <v>15.599999999999998</v>
      </c>
      <c r="F236" s="59">
        <f t="shared" si="3"/>
        <v>32.5</v>
      </c>
    </row>
    <row r="237" spans="2:6" x14ac:dyDescent="0.25">
      <c r="B237" s="56">
        <v>38548</v>
      </c>
      <c r="C237" s="37">
        <v>24</v>
      </c>
      <c r="D237" s="37">
        <v>35</v>
      </c>
      <c r="E237" s="37">
        <v>11</v>
      </c>
      <c r="F237" s="59">
        <f t="shared" si="3"/>
        <v>29.5</v>
      </c>
    </row>
    <row r="238" spans="2:6" x14ac:dyDescent="0.25">
      <c r="B238" s="56">
        <v>38579</v>
      </c>
      <c r="C238" s="37">
        <v>23.4</v>
      </c>
      <c r="D238" s="37">
        <v>33.6</v>
      </c>
      <c r="E238" s="37">
        <v>10.200000000000003</v>
      </c>
      <c r="F238" s="59">
        <f t="shared" si="3"/>
        <v>28.5</v>
      </c>
    </row>
    <row r="239" spans="2:6" x14ac:dyDescent="0.25">
      <c r="B239" s="56">
        <v>38610</v>
      </c>
      <c r="C239" s="37">
        <v>21.9</v>
      </c>
      <c r="D239" s="37">
        <v>34.799999999999997</v>
      </c>
      <c r="E239" s="37">
        <v>12.899999999999999</v>
      </c>
      <c r="F239" s="59">
        <f t="shared" si="3"/>
        <v>28.349999999999998</v>
      </c>
    </row>
    <row r="240" spans="2:6" x14ac:dyDescent="0.25">
      <c r="B240" s="56">
        <v>38640</v>
      </c>
      <c r="C240" s="37">
        <v>16.100000000000001</v>
      </c>
      <c r="D240" s="37">
        <v>37.5</v>
      </c>
      <c r="E240" s="37">
        <v>21.4</v>
      </c>
      <c r="F240" s="59">
        <f t="shared" si="3"/>
        <v>26.8</v>
      </c>
    </row>
    <row r="241" spans="2:6" x14ac:dyDescent="0.25">
      <c r="B241" s="56">
        <v>38671</v>
      </c>
      <c r="C241" s="37">
        <v>13</v>
      </c>
      <c r="D241" s="37">
        <v>35.5</v>
      </c>
      <c r="E241" s="37">
        <v>22.5</v>
      </c>
      <c r="F241" s="59">
        <f t="shared" si="3"/>
        <v>24.25</v>
      </c>
    </row>
    <row r="242" spans="2:6" x14ac:dyDescent="0.25">
      <c r="B242" s="56">
        <v>38701</v>
      </c>
      <c r="C242" s="37">
        <v>8.1999999999999993</v>
      </c>
      <c r="D242" s="37">
        <v>33</v>
      </c>
      <c r="E242" s="37">
        <v>24.8</v>
      </c>
      <c r="F242" s="59">
        <f t="shared" si="3"/>
        <v>20.6</v>
      </c>
    </row>
    <row r="243" spans="2:6" x14ac:dyDescent="0.25">
      <c r="B243" s="56">
        <v>38732</v>
      </c>
      <c r="C243" s="37">
        <v>8</v>
      </c>
      <c r="D243" s="37">
        <v>33.700000000000003</v>
      </c>
      <c r="E243" s="37">
        <v>25.700000000000003</v>
      </c>
      <c r="F243" s="59">
        <f t="shared" si="3"/>
        <v>20.85</v>
      </c>
    </row>
    <row r="244" spans="2:6" x14ac:dyDescent="0.25">
      <c r="B244" s="56">
        <v>38763</v>
      </c>
      <c r="C244" s="37">
        <v>13.5</v>
      </c>
      <c r="D244" s="37">
        <v>36.799999999999997</v>
      </c>
      <c r="E244" s="37">
        <v>23.299999999999997</v>
      </c>
      <c r="F244" s="59">
        <f t="shared" si="3"/>
        <v>25.15</v>
      </c>
    </row>
    <row r="245" spans="2:6" x14ac:dyDescent="0.25">
      <c r="B245" s="56">
        <v>38791</v>
      </c>
      <c r="C245" s="37">
        <v>15.8</v>
      </c>
      <c r="D245" s="37">
        <v>40</v>
      </c>
      <c r="E245" s="37">
        <v>24.2</v>
      </c>
      <c r="F245" s="59">
        <f t="shared" si="3"/>
        <v>27.9</v>
      </c>
    </row>
    <row r="246" spans="2:6" x14ac:dyDescent="0.25">
      <c r="B246" s="56">
        <v>38822</v>
      </c>
      <c r="C246" s="37">
        <v>18.5</v>
      </c>
      <c r="D246" s="37">
        <v>42</v>
      </c>
      <c r="E246" s="37">
        <v>23.5</v>
      </c>
      <c r="F246" s="59">
        <f t="shared" si="3"/>
        <v>30.25</v>
      </c>
    </row>
    <row r="247" spans="2:6" x14ac:dyDescent="0.25">
      <c r="B247" s="56">
        <v>38852</v>
      </c>
      <c r="C247" s="37">
        <v>23.6</v>
      </c>
      <c r="D247" s="37">
        <v>43</v>
      </c>
      <c r="E247" s="37">
        <v>19.399999999999999</v>
      </c>
      <c r="F247" s="59">
        <f t="shared" si="3"/>
        <v>33.299999999999997</v>
      </c>
    </row>
    <row r="248" spans="2:6" x14ac:dyDescent="0.25">
      <c r="B248" s="56">
        <v>38883</v>
      </c>
      <c r="C248" s="37">
        <v>23.7</v>
      </c>
      <c r="D248" s="37">
        <v>40.4</v>
      </c>
      <c r="E248" s="37">
        <v>16.7</v>
      </c>
      <c r="F248" s="59">
        <f t="shared" si="3"/>
        <v>32.049999999999997</v>
      </c>
    </row>
    <row r="249" spans="2:6" x14ac:dyDescent="0.25">
      <c r="B249" s="56">
        <v>38913</v>
      </c>
      <c r="C249" s="37">
        <v>18.399999999999999</v>
      </c>
      <c r="D249" s="37">
        <v>34.4</v>
      </c>
      <c r="E249" s="37">
        <v>16</v>
      </c>
      <c r="F249" s="59">
        <f t="shared" si="3"/>
        <v>26.4</v>
      </c>
    </row>
    <row r="250" spans="2:6" x14ac:dyDescent="0.25">
      <c r="B250" s="56">
        <v>38944</v>
      </c>
      <c r="C250" s="37">
        <v>22</v>
      </c>
      <c r="D250" s="37">
        <v>31.2</v>
      </c>
      <c r="E250" s="37">
        <v>9.1999999999999993</v>
      </c>
      <c r="F250" s="59">
        <f t="shared" si="3"/>
        <v>26.6</v>
      </c>
    </row>
    <row r="251" spans="2:6" x14ac:dyDescent="0.25">
      <c r="B251" s="56">
        <v>38975</v>
      </c>
      <c r="C251" s="37">
        <v>23</v>
      </c>
      <c r="D251" s="37">
        <v>34</v>
      </c>
      <c r="E251" s="37">
        <v>11</v>
      </c>
      <c r="F251" s="59">
        <f t="shared" si="3"/>
        <v>28.5</v>
      </c>
    </row>
    <row r="252" spans="2:6" x14ac:dyDescent="0.25">
      <c r="B252" s="56">
        <v>39005</v>
      </c>
      <c r="C252" s="37">
        <v>17</v>
      </c>
      <c r="D252" s="37">
        <v>38.200000000000003</v>
      </c>
      <c r="E252" s="37">
        <v>21.200000000000003</v>
      </c>
      <c r="F252" s="59">
        <f t="shared" si="3"/>
        <v>27.6</v>
      </c>
    </row>
    <row r="253" spans="2:6" x14ac:dyDescent="0.25">
      <c r="B253" s="56">
        <v>39036</v>
      </c>
      <c r="C253" s="37">
        <v>11.8</v>
      </c>
      <c r="D253" s="37">
        <v>36.200000000000003</v>
      </c>
      <c r="E253" s="37">
        <v>24.400000000000002</v>
      </c>
      <c r="F253" s="59">
        <f t="shared" si="3"/>
        <v>24</v>
      </c>
    </row>
    <row r="254" spans="2:6" x14ac:dyDescent="0.25">
      <c r="B254" s="56">
        <v>39066</v>
      </c>
      <c r="C254" s="37">
        <v>10.199999999999999</v>
      </c>
      <c r="D254" s="37">
        <v>33.299999999999997</v>
      </c>
      <c r="E254" s="37">
        <v>23.099999999999998</v>
      </c>
      <c r="F254" s="59">
        <f t="shared" si="3"/>
        <v>21.75</v>
      </c>
    </row>
    <row r="255" spans="2:6" x14ac:dyDescent="0.25">
      <c r="B255" s="56">
        <v>39097</v>
      </c>
      <c r="C255" s="37">
        <v>7.4</v>
      </c>
      <c r="D255" s="37">
        <v>34</v>
      </c>
      <c r="E255" s="37">
        <v>26.6</v>
      </c>
      <c r="F255" s="59">
        <f t="shared" si="3"/>
        <v>20.7</v>
      </c>
    </row>
    <row r="256" spans="2:6" x14ac:dyDescent="0.25">
      <c r="B256" s="56">
        <v>39128</v>
      </c>
      <c r="C256" s="37">
        <v>13.1</v>
      </c>
      <c r="D256" s="37">
        <v>36.9</v>
      </c>
      <c r="E256" s="37">
        <v>23.799999999999997</v>
      </c>
      <c r="F256" s="59">
        <f t="shared" si="3"/>
        <v>25</v>
      </c>
    </row>
    <row r="257" spans="2:6" x14ac:dyDescent="0.25">
      <c r="B257" s="56">
        <v>39156</v>
      </c>
      <c r="C257" s="37">
        <v>13.8</v>
      </c>
      <c r="D257" s="37">
        <v>41.7</v>
      </c>
      <c r="E257" s="37">
        <v>27.900000000000002</v>
      </c>
      <c r="F257" s="59">
        <f t="shared" si="3"/>
        <v>27.75</v>
      </c>
    </row>
    <row r="258" spans="2:6" x14ac:dyDescent="0.25">
      <c r="B258" s="56">
        <v>39187</v>
      </c>
      <c r="C258" s="37">
        <v>17.8</v>
      </c>
      <c r="D258" s="37">
        <v>42.8</v>
      </c>
      <c r="E258" s="37">
        <v>24.999999999999996</v>
      </c>
      <c r="F258" s="59">
        <f t="shared" si="3"/>
        <v>30.299999999999997</v>
      </c>
    </row>
    <row r="259" spans="2:6" x14ac:dyDescent="0.25">
      <c r="B259" s="56">
        <v>39217</v>
      </c>
      <c r="C259" s="37">
        <v>23.5</v>
      </c>
      <c r="D259" s="37">
        <v>42.8</v>
      </c>
      <c r="E259" s="37">
        <v>19.299999999999997</v>
      </c>
      <c r="F259" s="59">
        <f t="shared" si="3"/>
        <v>33.15</v>
      </c>
    </row>
    <row r="260" spans="2:6" x14ac:dyDescent="0.25">
      <c r="B260" s="56">
        <v>39248</v>
      </c>
      <c r="C260" s="37">
        <v>24</v>
      </c>
      <c r="D260" s="37">
        <v>41.2</v>
      </c>
      <c r="E260" s="37">
        <v>17.200000000000003</v>
      </c>
      <c r="F260" s="59">
        <f t="shared" ref="F260:F290" si="4">(C260+D260)/2</f>
        <v>32.6</v>
      </c>
    </row>
    <row r="261" spans="2:6" x14ac:dyDescent="0.25">
      <c r="B261" s="56">
        <v>39278</v>
      </c>
      <c r="C261" s="37">
        <v>25</v>
      </c>
      <c r="D261" s="37">
        <v>35.700000000000003</v>
      </c>
      <c r="E261" s="37">
        <v>10.700000000000003</v>
      </c>
      <c r="F261" s="59">
        <f t="shared" si="4"/>
        <v>30.35</v>
      </c>
    </row>
    <row r="262" spans="2:6" x14ac:dyDescent="0.25">
      <c r="B262" s="56">
        <v>39309</v>
      </c>
      <c r="C262" s="37">
        <v>23</v>
      </c>
      <c r="D262" s="37">
        <v>34.200000000000003</v>
      </c>
      <c r="E262" s="37">
        <v>11.200000000000003</v>
      </c>
      <c r="F262" s="59">
        <f t="shared" si="4"/>
        <v>28.6</v>
      </c>
    </row>
    <row r="263" spans="2:6" x14ac:dyDescent="0.25">
      <c r="B263" s="56">
        <v>39340</v>
      </c>
      <c r="C263" s="37">
        <v>22</v>
      </c>
      <c r="D263" s="37">
        <v>34</v>
      </c>
      <c r="E263" s="37">
        <v>12</v>
      </c>
      <c r="F263" s="59">
        <f t="shared" si="4"/>
        <v>28</v>
      </c>
    </row>
    <row r="264" spans="2:6" x14ac:dyDescent="0.25">
      <c r="B264" s="56">
        <v>39370</v>
      </c>
      <c r="C264" s="37">
        <v>16.5</v>
      </c>
      <c r="D264" s="37">
        <v>36.799999999999997</v>
      </c>
      <c r="E264" s="37">
        <v>20.299999999999997</v>
      </c>
      <c r="F264" s="59">
        <f t="shared" si="4"/>
        <v>26.65</v>
      </c>
    </row>
    <row r="265" spans="2:6" x14ac:dyDescent="0.25">
      <c r="B265" s="56">
        <v>39401</v>
      </c>
      <c r="C265" s="37">
        <v>12</v>
      </c>
      <c r="D265" s="37">
        <v>37</v>
      </c>
      <c r="E265" s="37">
        <v>25</v>
      </c>
      <c r="F265" s="59">
        <f t="shared" si="4"/>
        <v>24.5</v>
      </c>
    </row>
    <row r="266" spans="2:6" x14ac:dyDescent="0.25">
      <c r="B266" s="56">
        <v>39431</v>
      </c>
      <c r="C266" s="37">
        <v>7.6</v>
      </c>
      <c r="D266" s="37">
        <v>33.9</v>
      </c>
      <c r="E266" s="37">
        <v>26.299999999999997</v>
      </c>
      <c r="F266" s="59">
        <f t="shared" si="4"/>
        <v>20.75</v>
      </c>
    </row>
    <row r="267" spans="2:6" x14ac:dyDescent="0.25">
      <c r="B267" s="56">
        <v>39462</v>
      </c>
      <c r="C267" s="37">
        <v>7.3</v>
      </c>
      <c r="D267" s="37">
        <v>34.200000000000003</v>
      </c>
      <c r="E267" s="37">
        <v>26.900000000000002</v>
      </c>
      <c r="F267" s="59">
        <f t="shared" si="4"/>
        <v>20.75</v>
      </c>
    </row>
    <row r="268" spans="2:6" x14ac:dyDescent="0.25">
      <c r="B268" s="56">
        <v>39493</v>
      </c>
      <c r="C268" s="37">
        <v>5.5</v>
      </c>
      <c r="D268" s="37">
        <v>37</v>
      </c>
      <c r="E268" s="37">
        <v>31.5</v>
      </c>
      <c r="F268" s="59">
        <f t="shared" si="4"/>
        <v>21.25</v>
      </c>
    </row>
    <row r="269" spans="2:6" x14ac:dyDescent="0.25">
      <c r="B269" s="56">
        <v>39522</v>
      </c>
      <c r="C269" s="37">
        <v>12.5</v>
      </c>
      <c r="D269" s="37">
        <v>39.5</v>
      </c>
      <c r="E269" s="37">
        <v>27</v>
      </c>
      <c r="F269" s="59">
        <f t="shared" si="4"/>
        <v>26</v>
      </c>
    </row>
    <row r="270" spans="2:6" x14ac:dyDescent="0.25">
      <c r="B270" s="56">
        <v>39553</v>
      </c>
      <c r="C270" s="37">
        <v>19</v>
      </c>
      <c r="D270" s="37">
        <v>43.6</v>
      </c>
      <c r="E270" s="37">
        <v>24.6</v>
      </c>
      <c r="F270" s="59">
        <f t="shared" si="4"/>
        <v>31.3</v>
      </c>
    </row>
    <row r="271" spans="2:6" x14ac:dyDescent="0.25">
      <c r="B271" s="56">
        <v>39583</v>
      </c>
      <c r="C271" s="37">
        <v>24.8</v>
      </c>
      <c r="D271" s="37">
        <v>41</v>
      </c>
      <c r="E271" s="37">
        <v>16.2</v>
      </c>
      <c r="F271" s="59">
        <f t="shared" si="4"/>
        <v>32.9</v>
      </c>
    </row>
    <row r="272" spans="2:6" x14ac:dyDescent="0.25">
      <c r="B272" s="56">
        <v>39614</v>
      </c>
      <c r="C272" s="37">
        <v>24.5</v>
      </c>
      <c r="D272" s="37">
        <v>38.4</v>
      </c>
      <c r="E272" s="37">
        <v>13.899999999999999</v>
      </c>
      <c r="F272" s="59">
        <f t="shared" si="4"/>
        <v>31.45</v>
      </c>
    </row>
    <row r="273" spans="2:6" x14ac:dyDescent="0.25">
      <c r="B273" s="56">
        <v>39644</v>
      </c>
      <c r="C273" s="37">
        <v>23.6</v>
      </c>
      <c r="D273" s="37">
        <v>34.200000000000003</v>
      </c>
      <c r="E273" s="37">
        <v>10.600000000000001</v>
      </c>
      <c r="F273" s="59">
        <f t="shared" si="4"/>
        <v>28.900000000000002</v>
      </c>
    </row>
    <row r="274" spans="2:6" x14ac:dyDescent="0.25">
      <c r="B274" s="56">
        <v>39675</v>
      </c>
      <c r="C274" s="37">
        <v>23.4</v>
      </c>
      <c r="D274" s="37">
        <v>32.9</v>
      </c>
      <c r="E274" s="37">
        <v>9.5</v>
      </c>
      <c r="F274" s="59">
        <f t="shared" si="4"/>
        <v>28.15</v>
      </c>
    </row>
    <row r="275" spans="2:6" x14ac:dyDescent="0.25">
      <c r="B275" s="56">
        <v>39706</v>
      </c>
      <c r="C275" s="37">
        <v>22</v>
      </c>
      <c r="D275" s="37">
        <v>36.299999999999997</v>
      </c>
      <c r="E275" s="37">
        <v>14.299999999999997</v>
      </c>
      <c r="F275" s="59">
        <f t="shared" si="4"/>
        <v>29.15</v>
      </c>
    </row>
    <row r="276" spans="2:6" x14ac:dyDescent="0.25">
      <c r="B276" s="56">
        <v>39736</v>
      </c>
      <c r="C276" s="37">
        <v>16</v>
      </c>
      <c r="D276" s="37">
        <v>38</v>
      </c>
      <c r="E276" s="37">
        <v>22</v>
      </c>
      <c r="F276" s="59">
        <f t="shared" si="4"/>
        <v>27</v>
      </c>
    </row>
    <row r="277" spans="2:6" x14ac:dyDescent="0.25">
      <c r="B277" s="56">
        <v>39767</v>
      </c>
      <c r="C277" s="37">
        <v>12</v>
      </c>
      <c r="D277" s="37">
        <v>37</v>
      </c>
      <c r="E277" s="37">
        <v>25</v>
      </c>
      <c r="F277" s="59">
        <f t="shared" si="4"/>
        <v>24.5</v>
      </c>
    </row>
    <row r="278" spans="2:6" x14ac:dyDescent="0.25">
      <c r="B278" s="56">
        <v>39797</v>
      </c>
      <c r="C278" s="37">
        <v>10.3</v>
      </c>
      <c r="D278" s="37">
        <v>37.5</v>
      </c>
      <c r="E278" s="37">
        <v>27.2</v>
      </c>
      <c r="F278" s="59">
        <f t="shared" si="4"/>
        <v>23.9</v>
      </c>
    </row>
    <row r="279" spans="2:6" x14ac:dyDescent="0.25">
      <c r="B279" s="56">
        <v>39828</v>
      </c>
      <c r="C279" s="37">
        <v>8</v>
      </c>
      <c r="D279" s="37">
        <v>34</v>
      </c>
      <c r="E279" s="37">
        <v>26</v>
      </c>
      <c r="F279" s="59">
        <f t="shared" si="4"/>
        <v>21</v>
      </c>
    </row>
    <row r="280" spans="2:6" x14ac:dyDescent="0.25">
      <c r="B280" s="56">
        <v>39859</v>
      </c>
      <c r="C280" s="37">
        <v>9.4</v>
      </c>
      <c r="D280" s="37">
        <v>38.700000000000003</v>
      </c>
      <c r="E280" s="37">
        <v>29.300000000000004</v>
      </c>
      <c r="F280" s="59">
        <f t="shared" si="4"/>
        <v>24.05</v>
      </c>
    </row>
    <row r="281" spans="2:6" x14ac:dyDescent="0.25">
      <c r="B281" s="56">
        <v>39887</v>
      </c>
      <c r="C281" s="37">
        <v>16.5</v>
      </c>
      <c r="D281" s="37">
        <v>40.200000000000003</v>
      </c>
      <c r="E281" s="37">
        <v>23.700000000000003</v>
      </c>
      <c r="F281" s="59">
        <f t="shared" si="4"/>
        <v>28.35</v>
      </c>
    </row>
    <row r="282" spans="2:6" x14ac:dyDescent="0.25">
      <c r="B282" s="56">
        <v>39918</v>
      </c>
      <c r="C282" s="37">
        <v>20.5</v>
      </c>
      <c r="D282" s="37">
        <v>45</v>
      </c>
      <c r="E282" s="37">
        <v>24.5</v>
      </c>
      <c r="F282" s="59">
        <f t="shared" si="4"/>
        <v>32.75</v>
      </c>
    </row>
    <row r="283" spans="2:6" x14ac:dyDescent="0.25">
      <c r="B283" s="56">
        <v>39948</v>
      </c>
      <c r="C283" s="37">
        <v>21.1</v>
      </c>
      <c r="D283" s="37">
        <v>43.1</v>
      </c>
      <c r="E283" s="37">
        <v>22</v>
      </c>
      <c r="F283" s="59">
        <f t="shared" si="4"/>
        <v>32.1</v>
      </c>
    </row>
    <row r="284" spans="2:6" x14ac:dyDescent="0.25">
      <c r="B284" s="56">
        <v>39979</v>
      </c>
      <c r="C284" s="37">
        <v>23.7</v>
      </c>
      <c r="D284" s="37">
        <v>39.6</v>
      </c>
      <c r="E284" s="37">
        <v>15.900000000000002</v>
      </c>
      <c r="F284" s="59">
        <f t="shared" si="4"/>
        <v>31.65</v>
      </c>
    </row>
    <row r="285" spans="2:6" x14ac:dyDescent="0.25">
      <c r="B285" s="56">
        <v>40009</v>
      </c>
      <c r="C285" s="37">
        <v>23.5</v>
      </c>
      <c r="D285" s="37">
        <v>35</v>
      </c>
      <c r="E285" s="37">
        <v>11.5</v>
      </c>
      <c r="F285" s="59">
        <f t="shared" si="4"/>
        <v>29.25</v>
      </c>
    </row>
    <row r="286" spans="2:6" x14ac:dyDescent="0.25">
      <c r="B286" s="56">
        <v>40040</v>
      </c>
      <c r="C286" s="37">
        <v>24</v>
      </c>
      <c r="D286" s="37">
        <v>34.5</v>
      </c>
      <c r="E286" s="37">
        <v>10.5</v>
      </c>
      <c r="F286" s="59">
        <f t="shared" si="4"/>
        <v>29.25</v>
      </c>
    </row>
    <row r="287" spans="2:6" x14ac:dyDescent="0.25">
      <c r="B287" s="56">
        <v>40071</v>
      </c>
      <c r="C287" s="37">
        <v>22.1</v>
      </c>
      <c r="D287" s="37">
        <v>35.6</v>
      </c>
      <c r="E287" s="37">
        <v>13.5</v>
      </c>
      <c r="F287" s="59">
        <f t="shared" si="4"/>
        <v>28.85</v>
      </c>
    </row>
    <row r="288" spans="2:6" x14ac:dyDescent="0.25">
      <c r="B288" s="56">
        <v>40101</v>
      </c>
      <c r="C288" s="37">
        <v>15.2</v>
      </c>
      <c r="D288" s="37">
        <v>38.799999999999997</v>
      </c>
      <c r="E288" s="37">
        <v>23.599999999999998</v>
      </c>
      <c r="F288" s="59">
        <f t="shared" si="4"/>
        <v>27</v>
      </c>
    </row>
    <row r="289" spans="2:6" x14ac:dyDescent="0.25">
      <c r="B289" s="56">
        <v>40132</v>
      </c>
      <c r="C289" s="37">
        <v>13.2</v>
      </c>
      <c r="D289" s="37">
        <v>39.1</v>
      </c>
      <c r="E289" s="37">
        <v>25.900000000000002</v>
      </c>
      <c r="F289" s="59">
        <f t="shared" si="4"/>
        <v>26.15</v>
      </c>
    </row>
    <row r="290" spans="2:6" x14ac:dyDescent="0.25">
      <c r="B290" s="56">
        <v>40162</v>
      </c>
      <c r="C290" s="37">
        <v>10.6</v>
      </c>
      <c r="D290" s="37">
        <v>37.299999999999997</v>
      </c>
      <c r="E290" s="37">
        <v>26.699999999999996</v>
      </c>
      <c r="F290" s="59">
        <f t="shared" si="4"/>
        <v>23.95</v>
      </c>
    </row>
  </sheetData>
  <sortState ref="B3:E290">
    <sortCondition ref="B3:B29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 (Daily)</vt:lpstr>
      <vt:lpstr>Pivot-Monthly</vt:lpstr>
      <vt:lpstr>Monthly-Smoothing</vt:lpstr>
      <vt:lpstr>Monthly-Plot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2012-06-14T19:24:34Z</dcterms:created>
  <dcterms:modified xsi:type="dcterms:W3CDTF">2012-06-19T18:17:47Z</dcterms:modified>
</cp:coreProperties>
</file>