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work\Box.net\My Box Files\Tutorials\Spectral Analysis\DFT\"/>
    </mc:Choice>
  </mc:AlternateContent>
  <bookViews>
    <workbookView xWindow="0" yWindow="0" windowWidth="25200" windowHeight="122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J5" i="1" a="1"/>
  <c r="J5" i="1" s="1"/>
  <c r="G10" i="1"/>
  <c r="F10" i="1"/>
  <c r="G9" i="1"/>
  <c r="F9" i="1"/>
  <c r="G8" i="1"/>
  <c r="F8" i="1"/>
  <c r="G7" i="1"/>
  <c r="F7" i="1"/>
  <c r="G6" i="1"/>
  <c r="F6" i="1"/>
  <c r="G5" i="1"/>
  <c r="F5" i="1"/>
  <c r="J28" i="1" l="1"/>
  <c r="J20" i="1"/>
  <c r="J12" i="1"/>
  <c r="J27" i="1"/>
  <c r="J19" i="1"/>
  <c r="J11" i="1"/>
  <c r="J26" i="1"/>
  <c r="J18" i="1"/>
  <c r="J10" i="1"/>
  <c r="J25" i="1"/>
  <c r="J17" i="1"/>
  <c r="J9" i="1"/>
  <c r="J24" i="1"/>
  <c r="J16" i="1"/>
  <c r="J8" i="1"/>
  <c r="J23" i="1"/>
  <c r="J15" i="1"/>
  <c r="J7" i="1"/>
  <c r="J22" i="1"/>
  <c r="J14" i="1"/>
  <c r="J6" i="1"/>
  <c r="J29" i="1"/>
  <c r="J21" i="1"/>
  <c r="J13" i="1"/>
</calcChain>
</file>

<file path=xl/sharedStrings.xml><?xml version="1.0" encoding="utf-8"?>
<sst xmlns="http://schemas.openxmlformats.org/spreadsheetml/2006/main" count="9" uniqueCount="8">
  <si>
    <t>Data</t>
  </si>
  <si>
    <t>Discrete Fourier Transform (DFT)</t>
  </si>
  <si>
    <t>Comp</t>
  </si>
  <si>
    <t>Amp</t>
  </si>
  <si>
    <t>Phase</t>
  </si>
  <si>
    <t>Obs.</t>
  </si>
  <si>
    <t>Fitted</t>
  </si>
  <si>
    <t>Max Comp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</si>
</sst>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168" fontId="0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70792071236494E-2"/>
          <c:y val="1.9379474940334141E-2"/>
          <c:w val="0.90888717131217489"/>
          <c:h val="0.9008325033356509"/>
        </c:manualLayout>
      </c:layout>
      <c:lineChart>
        <c:grouping val="standard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Data</c:v>
                </c:pt>
              </c:strCache>
            </c:strRef>
          </c:tx>
          <c:spPr>
            <a:ln w="15875" cap="rnd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Sheet1!$B$4:$B$28</c:f>
              <c:numCache>
                <c:formatCode>0.00</c:formatCode>
                <c:ptCount val="25"/>
                <c:pt idx="0">
                  <c:v>4.1704841477330774</c:v>
                </c:pt>
                <c:pt idx="1">
                  <c:v>-1.2701722754281946</c:v>
                </c:pt>
                <c:pt idx="2">
                  <c:v>1.3370670911972411</c:v>
                </c:pt>
                <c:pt idx="3">
                  <c:v>-1.4823346519842744</c:v>
                </c:pt>
                <c:pt idx="4">
                  <c:v>-3.0396846443181857E-2</c:v>
                </c:pt>
                <c:pt idx="5">
                  <c:v>0.59757513907970861</c:v>
                </c:pt>
                <c:pt idx="6">
                  <c:v>-1.9886230676202103</c:v>
                </c:pt>
                <c:pt idx="7">
                  <c:v>1.2073185770423152</c:v>
                </c:pt>
                <c:pt idx="8">
                  <c:v>-1.5747120288433507</c:v>
                </c:pt>
                <c:pt idx="9">
                  <c:v>2.4840854292851873</c:v>
                </c:pt>
                <c:pt idx="10">
                  <c:v>4.2615973269566894</c:v>
                </c:pt>
                <c:pt idx="11">
                  <c:v>2.680595402023755</c:v>
                </c:pt>
                <c:pt idx="12">
                  <c:v>-1.2803813534555957</c:v>
                </c:pt>
                <c:pt idx="13">
                  <c:v>-1.5650441001635045</c:v>
                </c:pt>
                <c:pt idx="14">
                  <c:v>-1.8263510229298845</c:v>
                </c:pt>
                <c:pt idx="15">
                  <c:v>-2.2626447263173759</c:v>
                </c:pt>
                <c:pt idx="16">
                  <c:v>1.370247731654672</c:v>
                </c:pt>
                <c:pt idx="17">
                  <c:v>1.6885640560649335</c:v>
                </c:pt>
                <c:pt idx="18">
                  <c:v>4.860554157756269</c:v>
                </c:pt>
                <c:pt idx="19">
                  <c:v>2.5324659999459982</c:v>
                </c:pt>
                <c:pt idx="20">
                  <c:v>-2.8975811675190926</c:v>
                </c:pt>
                <c:pt idx="21">
                  <c:v>0.35905105859274045</c:v>
                </c:pt>
                <c:pt idx="22">
                  <c:v>0.62638338375836611</c:v>
                </c:pt>
                <c:pt idx="23">
                  <c:v>1.1406003194570076</c:v>
                </c:pt>
                <c:pt idx="24">
                  <c:v>-0.86144080897793174</c:v>
                </c:pt>
              </c:numCache>
            </c:numRef>
          </c:val>
          <c:smooth val="0"/>
        </c:ser>
        <c:ser>
          <c:idx val="1"/>
          <c:order val="1"/>
          <c:tx>
            <c:v>IDFT(8)</c:v>
          </c:tx>
          <c:spPr>
            <a:ln w="15875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square"/>
            <c:size val="7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Sheet1!$J$5:$J$29</c:f>
              <c:numCache>
                <c:formatCode>0.00</c:formatCode>
                <c:ptCount val="25"/>
                <c:pt idx="0">
                  <c:v>1.3156351899121754</c:v>
                </c:pt>
                <c:pt idx="1">
                  <c:v>0.46942083136698842</c:v>
                </c:pt>
                <c:pt idx="2">
                  <c:v>-0.11654833278864572</c:v>
                </c:pt>
                <c:pt idx="3">
                  <c:v>-0.18549681551225689</c:v>
                </c:pt>
                <c:pt idx="4">
                  <c:v>-0.11770679917816665</c:v>
                </c:pt>
                <c:pt idx="5">
                  <c:v>-0.3517528680563537</c:v>
                </c:pt>
                <c:pt idx="6">
                  <c:v>-0.75335682484625355</c:v>
                </c:pt>
                <c:pt idx="7">
                  <c:v>-0.64720537078230023</c:v>
                </c:pt>
                <c:pt idx="8">
                  <c:v>0.45371429033082794</c:v>
                </c:pt>
                <c:pt idx="9">
                  <c:v>2.1378424547053902</c:v>
                </c:pt>
                <c:pt idx="10">
                  <c:v>3.1889154175575185</c:v>
                </c:pt>
                <c:pt idx="11">
                  <c:v>2.5440828325348992</c:v>
                </c:pt>
                <c:pt idx="12">
                  <c:v>0.31791265763564297</c:v>
                </c:pt>
                <c:pt idx="13">
                  <c:v>-2.0725501909956923</c:v>
                </c:pt>
                <c:pt idx="14">
                  <c:v>-2.9112937336154716</c:v>
                </c:pt>
                <c:pt idx="15">
                  <c:v>-1.5383374266924068</c:v>
                </c:pt>
                <c:pt idx="16">
                  <c:v>1.0860208974351588</c:v>
                </c:pt>
                <c:pt idx="17">
                  <c:v>3.1138054045209378</c:v>
                </c:pt>
                <c:pt idx="18">
                  <c:v>3.2461329181619907</c:v>
                </c:pt>
                <c:pt idx="19">
                  <c:v>1.684938850442909</c:v>
                </c:pt>
                <c:pt idx="20">
                  <c:v>-0.15907875854786072</c:v>
                </c:pt>
                <c:pt idx="21">
                  <c:v>-0.89078618231771967</c:v>
                </c:pt>
                <c:pt idx="22">
                  <c:v>-0.21258280441256239</c:v>
                </c:pt>
                <c:pt idx="23">
                  <c:v>1.0135813521882038</c:v>
                </c:pt>
                <c:pt idx="24">
                  <c:v>1.6616007818184113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987072"/>
        <c:axId val="473987632"/>
      </c:lineChart>
      <c:catAx>
        <c:axId val="473987072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3987632"/>
        <c:crosses val="autoZero"/>
        <c:auto val="1"/>
        <c:lblAlgn val="ctr"/>
        <c:lblOffset val="100"/>
        <c:noMultiLvlLbl val="0"/>
      </c:catAx>
      <c:valAx>
        <c:axId val="473987632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3987072"/>
        <c:crosses val="autoZero"/>
        <c:crossBetween val="between"/>
      </c:valAx>
      <c:spPr>
        <a:noFill/>
        <a:ln>
          <a:solidFill>
            <a:schemeClr val="accent2"/>
          </a:solidFill>
        </a:ln>
        <a:effectLst/>
      </c:spPr>
    </c:plotArea>
    <c:legend>
      <c:legendPos val="b"/>
      <c:layout>
        <c:manualLayout>
          <c:xMode val="edge"/>
          <c:yMode val="edge"/>
          <c:x val="0.15242097805259008"/>
          <c:y val="5.5289998058118621E-2"/>
          <c:w val="0.26249400277194429"/>
          <c:h val="5.36676285140547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523875</xdr:colOff>
      <xdr:row>3</xdr:row>
      <xdr:rowOff>19049</xdr:rowOff>
    </xdr:from>
    <xdr:to>
      <xdr:col>22</xdr:col>
      <xdr:colOff>28575</xdr:colOff>
      <xdr:row>23</xdr:row>
      <xdr:rowOff>190499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9"/>
  <sheetViews>
    <sheetView tabSelected="1" zoomScale="80" zoomScaleNormal="80" workbookViewId="0">
      <selection activeCell="M32" sqref="M32"/>
    </sheetView>
  </sheetViews>
  <sheetFormatPr defaultRowHeight="15" x14ac:dyDescent="0.25"/>
  <cols>
    <col min="2" max="2" width="9.140625" style="2"/>
  </cols>
  <sheetData>
    <row r="3" spans="1:11" ht="15.75" thickBot="1" x14ac:dyDescent="0.3">
      <c r="A3" s="7" t="s">
        <v>5</v>
      </c>
      <c r="B3" s="7" t="s">
        <v>0</v>
      </c>
      <c r="E3" s="3" t="s">
        <v>1</v>
      </c>
    </row>
    <row r="4" spans="1:11" ht="15.75" thickBot="1" x14ac:dyDescent="0.3">
      <c r="A4" s="2">
        <v>1</v>
      </c>
      <c r="B4" s="1">
        <v>4.1704841477330774</v>
      </c>
      <c r="E4" s="4" t="s">
        <v>2</v>
      </c>
      <c r="F4" s="4" t="s">
        <v>3</v>
      </c>
      <c r="G4" s="4" t="s">
        <v>4</v>
      </c>
      <c r="I4" s="7" t="s">
        <v>5</v>
      </c>
      <c r="J4" s="7" t="s">
        <v>6</v>
      </c>
      <c r="K4" s="7" t="s">
        <v>7</v>
      </c>
    </row>
    <row r="5" spans="1:11" x14ac:dyDescent="0.25">
      <c r="A5" s="2">
        <v>2</v>
      </c>
      <c r="B5" s="1">
        <v>-1.2701722754281946</v>
      </c>
      <c r="E5" s="5">
        <v>0</v>
      </c>
      <c r="F5" s="6">
        <f>_xll.DFT($B$4:$B$28,TRUE,$E5,1)</f>
        <v>12.276907770865364</v>
      </c>
      <c r="G5" s="6">
        <f>_xll.DFT($B$4:$B$28,TRUE,$E5,2)</f>
        <v>0</v>
      </c>
      <c r="I5" s="5">
        <v>1</v>
      </c>
      <c r="J5" s="9">
        <f t="array" ref="J5:J29">_xll.IDFT( _xll.SUBSET(_xll.DFT($B$4:$B$28,TRUE,-1,1),1,$K$5),_xll.SUBSET(_xll.DFT($B$4:$B$28,TRUE,-1,2),1,$K$5),COUNT(_xll.RMNA($B$4:$B$28)))</f>
        <v>1.3156351899121754</v>
      </c>
      <c r="K5" s="8">
        <v>5</v>
      </c>
    </row>
    <row r="6" spans="1:11" x14ac:dyDescent="0.25">
      <c r="A6" s="2">
        <v>3</v>
      </c>
      <c r="B6" s="1">
        <v>1.3370670911972411</v>
      </c>
      <c r="E6" s="5">
        <v>1</v>
      </c>
      <c r="F6" s="6">
        <f>_xll.DFT($B$4:$B$28,TRUE,$E6,1)</f>
        <v>3.1217453777923061</v>
      </c>
      <c r="G6" s="6">
        <f>_xll.DFT($B$4:$B$28,TRUE,$E6,2)</f>
        <v>1.5958482622810155</v>
      </c>
      <c r="I6" s="5">
        <v>2</v>
      </c>
      <c r="J6" s="9">
        <v>0.46942083136698842</v>
      </c>
    </row>
    <row r="7" spans="1:11" x14ac:dyDescent="0.25">
      <c r="A7" s="2">
        <v>4</v>
      </c>
      <c r="B7" s="1">
        <v>-1.4823346519842744</v>
      </c>
      <c r="E7" s="5">
        <v>2</v>
      </c>
      <c r="F7" s="6">
        <f>_xll.DFT($B$4:$B$28,TRUE,$E7,1)</f>
        <v>8.2404048663664842</v>
      </c>
      <c r="G7" s="6">
        <f>_xll.DFT($B$4:$B$28,TRUE,$E7,2)</f>
        <v>1.9688944626675327</v>
      </c>
      <c r="I7" s="5">
        <v>3</v>
      </c>
      <c r="J7" s="9">
        <v>-0.11654833278864572</v>
      </c>
    </row>
    <row r="8" spans="1:11" x14ac:dyDescent="0.25">
      <c r="A8" s="2">
        <v>5</v>
      </c>
      <c r="B8" s="1">
        <v>-3.0396846443181857E-2</v>
      </c>
      <c r="E8" s="5">
        <v>3</v>
      </c>
      <c r="F8" s="6">
        <f>_xll.DFT($B$4:$B$28,TRUE,$E8,1)</f>
        <v>21.11268641114696</v>
      </c>
      <c r="G8" s="6">
        <f>_xll.DFT($B$4:$B$28,TRUE,$E8,2)</f>
        <v>-0.82091833189340235</v>
      </c>
      <c r="I8" s="5">
        <v>4</v>
      </c>
      <c r="J8" s="9">
        <v>-0.18549681551225689</v>
      </c>
    </row>
    <row r="9" spans="1:11" x14ac:dyDescent="0.25">
      <c r="A9" s="2">
        <v>6</v>
      </c>
      <c r="B9" s="1">
        <v>0.59757513907970861</v>
      </c>
      <c r="E9" s="5">
        <v>4</v>
      </c>
      <c r="F9" s="6">
        <f>_xll.DFT($B$4:$B$28,TRUE,$E9,1)</f>
        <v>16.117941016103547</v>
      </c>
      <c r="G9" s="6">
        <f>_xll.DFT($B$4:$B$28,TRUE,$E9,2)</f>
        <v>1.621049261102864</v>
      </c>
      <c r="I9" s="5">
        <v>5</v>
      </c>
      <c r="J9" s="9">
        <v>-0.11770679917816665</v>
      </c>
    </row>
    <row r="10" spans="1:11" x14ac:dyDescent="0.25">
      <c r="A10" s="2">
        <v>7</v>
      </c>
      <c r="B10" s="1">
        <v>-1.9886230676202103</v>
      </c>
      <c r="E10" s="5">
        <v>5</v>
      </c>
      <c r="F10" s="6">
        <f>_xll.DFT($B$4:$B$28,TRUE,$E10,1)</f>
        <v>0.9460598482614716</v>
      </c>
      <c r="G10" s="6">
        <f>_xll.DFT($B$4:$B$28,TRUE,$E10,2)</f>
        <v>-0.2151184855497304</v>
      </c>
      <c r="I10" s="5">
        <v>6</v>
      </c>
      <c r="J10" s="9">
        <v>-0.3517528680563537</v>
      </c>
    </row>
    <row r="11" spans="1:11" x14ac:dyDescent="0.25">
      <c r="A11" s="2">
        <v>8</v>
      </c>
      <c r="B11" s="1">
        <v>1.2073185770423152</v>
      </c>
      <c r="E11" s="5">
        <v>6</v>
      </c>
      <c r="F11" s="6">
        <f>_xll.DFT($B$4:$B$28,TRUE,$E11,1)</f>
        <v>10.172050768264153</v>
      </c>
      <c r="G11" s="6">
        <f>_xll.DFT($B$4:$B$28,TRUE,$E11,2)</f>
        <v>4.3280849842754705</v>
      </c>
      <c r="I11" s="5">
        <v>7</v>
      </c>
      <c r="J11" s="9">
        <v>-0.75335682484625355</v>
      </c>
    </row>
    <row r="12" spans="1:11" x14ac:dyDescent="0.25">
      <c r="A12" s="2">
        <v>9</v>
      </c>
      <c r="B12" s="1">
        <v>-1.5747120288433507</v>
      </c>
      <c r="E12" s="5">
        <v>7</v>
      </c>
      <c r="F12" s="6">
        <f>_xll.DFT($B$4:$B$28,TRUE,$E12,1)</f>
        <v>8.96044741308312</v>
      </c>
      <c r="G12" s="6">
        <f>_xll.DFT($B$4:$B$28,TRUE,$E12,2)</f>
        <v>-9.8702111667789902E-2</v>
      </c>
      <c r="I12" s="5">
        <v>8</v>
      </c>
      <c r="J12" s="9">
        <v>-0.64720537078230023</v>
      </c>
    </row>
    <row r="13" spans="1:11" x14ac:dyDescent="0.25">
      <c r="A13" s="2">
        <v>10</v>
      </c>
      <c r="B13" s="1">
        <v>2.4840854292851873</v>
      </c>
      <c r="E13" s="5">
        <v>8</v>
      </c>
      <c r="F13" s="6">
        <f>_xll.DFT($B$4:$B$28,TRUE,$E13,1)</f>
        <v>6.5678776416403366</v>
      </c>
      <c r="G13" s="6">
        <f>_xll.DFT($B$4:$B$28,TRUE,$E13,2)</f>
        <v>-0.29934024861887376</v>
      </c>
      <c r="I13" s="5">
        <v>9</v>
      </c>
      <c r="J13" s="9">
        <v>0.45371429033082794</v>
      </c>
    </row>
    <row r="14" spans="1:11" x14ac:dyDescent="0.25">
      <c r="A14" s="2">
        <v>11</v>
      </c>
      <c r="B14" s="1">
        <v>4.2615973269566894</v>
      </c>
      <c r="E14" s="5">
        <v>9</v>
      </c>
      <c r="F14" s="6">
        <f>_xll.DFT($B$4:$B$28,TRUE,$E14,1)</f>
        <v>9.848202914979872</v>
      </c>
      <c r="G14" s="6">
        <f>_xll.DFT($B$4:$B$28,TRUE,$E14,2)</f>
        <v>1.7425645561126284</v>
      </c>
      <c r="I14" s="5">
        <v>10</v>
      </c>
      <c r="J14" s="9">
        <v>2.1378424547053902</v>
      </c>
    </row>
    <row r="15" spans="1:11" x14ac:dyDescent="0.25">
      <c r="A15" s="2">
        <v>12</v>
      </c>
      <c r="B15" s="1">
        <v>2.680595402023755</v>
      </c>
      <c r="E15" s="5">
        <v>10</v>
      </c>
      <c r="F15" s="6">
        <f>_xll.DFT($B$4:$B$28,TRUE,$E15,1)</f>
        <v>3.8040116174432144</v>
      </c>
      <c r="G15" s="6">
        <f>_xll.DFT($B$4:$B$28,TRUE,$E15,2)</f>
        <v>0.81434330166664526</v>
      </c>
      <c r="I15" s="5">
        <v>11</v>
      </c>
      <c r="J15" s="9">
        <v>3.1889154175575185</v>
      </c>
    </row>
    <row r="16" spans="1:11" x14ac:dyDescent="0.25">
      <c r="A16" s="2">
        <v>13</v>
      </c>
      <c r="B16" s="1">
        <v>-1.2803813534555957</v>
      </c>
      <c r="E16" s="5">
        <v>11</v>
      </c>
      <c r="F16" s="6">
        <f>_xll.DFT($B$4:$B$28,TRUE,$E16,1)</f>
        <v>16.026837126629967</v>
      </c>
      <c r="G16" s="6">
        <f>_xll.DFT($B$4:$B$28,TRUE,$E16,2)</f>
        <v>-0.23197172376151437</v>
      </c>
      <c r="I16" s="5">
        <v>12</v>
      </c>
      <c r="J16" s="9">
        <v>2.5440828325348992</v>
      </c>
    </row>
    <row r="17" spans="1:10" x14ac:dyDescent="0.25">
      <c r="A17" s="2">
        <v>14</v>
      </c>
      <c r="B17" s="1">
        <v>-1.5650441001635045</v>
      </c>
      <c r="E17" s="5">
        <v>12</v>
      </c>
      <c r="F17" s="6">
        <f>_xll.DFT($B$4:$B$28,TRUE,$E17,1)</f>
        <v>7.6304152982144506</v>
      </c>
      <c r="G17" s="6">
        <f>_xll.DFT($B$4:$B$28,TRUE,$E17,2)</f>
        <v>-0.45406810288074917</v>
      </c>
      <c r="I17" s="5">
        <v>13</v>
      </c>
      <c r="J17" s="9">
        <v>0.31791265763564297</v>
      </c>
    </row>
    <row r="18" spans="1:10" x14ac:dyDescent="0.25">
      <c r="A18" s="2">
        <v>15</v>
      </c>
      <c r="B18" s="1">
        <v>-1.8263510229298845</v>
      </c>
      <c r="E18" s="5">
        <v>13</v>
      </c>
      <c r="F18" s="6">
        <f>_xll.DFT($B$4:$B$28,TRUE,$E18,1)</f>
        <v>7.6304152982144506</v>
      </c>
      <c r="G18" s="6">
        <f>_xll.DFT($B$4:$B$28,TRUE,$E18,2)</f>
        <v>0.45406810288074917</v>
      </c>
      <c r="I18" s="5">
        <v>14</v>
      </c>
      <c r="J18" s="9">
        <v>-2.0725501909956923</v>
      </c>
    </row>
    <row r="19" spans="1:10" x14ac:dyDescent="0.25">
      <c r="A19" s="2">
        <v>16</v>
      </c>
      <c r="B19" s="1">
        <v>-2.2626447263173759</v>
      </c>
      <c r="E19" s="5">
        <v>14</v>
      </c>
      <c r="F19" s="6">
        <f>_xll.DFT($B$4:$B$28,TRUE,$E19,1)</f>
        <v>16.026837126629967</v>
      </c>
      <c r="G19" s="6">
        <f>_xll.DFT($B$4:$B$28,TRUE,$E19,2)</f>
        <v>0.23197172376151437</v>
      </c>
      <c r="I19" s="5">
        <v>15</v>
      </c>
      <c r="J19" s="9">
        <v>-2.9112937336154716</v>
      </c>
    </row>
    <row r="20" spans="1:10" x14ac:dyDescent="0.25">
      <c r="A20" s="2">
        <v>17</v>
      </c>
      <c r="B20" s="1">
        <v>1.370247731654672</v>
      </c>
      <c r="E20" s="5">
        <v>15</v>
      </c>
      <c r="F20" s="6">
        <f>_xll.DFT($B$4:$B$28,TRUE,$E20,1)</f>
        <v>3.8040116174432144</v>
      </c>
      <c r="G20" s="6">
        <f>_xll.DFT($B$4:$B$28,TRUE,$E20,2)</f>
        <v>-0.81434330166664526</v>
      </c>
      <c r="I20" s="5">
        <v>16</v>
      </c>
      <c r="J20" s="9">
        <v>-1.5383374266924068</v>
      </c>
    </row>
    <row r="21" spans="1:10" x14ac:dyDescent="0.25">
      <c r="A21" s="2">
        <v>18</v>
      </c>
      <c r="B21" s="1">
        <v>1.6885640560649335</v>
      </c>
      <c r="I21" s="5">
        <v>17</v>
      </c>
      <c r="J21" s="9">
        <v>1.0860208974351588</v>
      </c>
    </row>
    <row r="22" spans="1:10" x14ac:dyDescent="0.25">
      <c r="A22" s="2">
        <v>19</v>
      </c>
      <c r="B22" s="1">
        <v>4.860554157756269</v>
      </c>
      <c r="I22" s="5">
        <v>18</v>
      </c>
      <c r="J22" s="9">
        <v>3.1138054045209378</v>
      </c>
    </row>
    <row r="23" spans="1:10" x14ac:dyDescent="0.25">
      <c r="A23" s="2">
        <v>20</v>
      </c>
      <c r="B23" s="1">
        <v>2.5324659999459982</v>
      </c>
      <c r="I23" s="5">
        <v>19</v>
      </c>
      <c r="J23" s="9">
        <v>3.2461329181619907</v>
      </c>
    </row>
    <row r="24" spans="1:10" x14ac:dyDescent="0.25">
      <c r="A24" s="2">
        <v>21</v>
      </c>
      <c r="B24" s="1">
        <v>-2.8975811675190926</v>
      </c>
      <c r="I24" s="5">
        <v>20</v>
      </c>
      <c r="J24" s="9">
        <v>1.684938850442909</v>
      </c>
    </row>
    <row r="25" spans="1:10" x14ac:dyDescent="0.25">
      <c r="A25" s="2">
        <v>22</v>
      </c>
      <c r="B25" s="1">
        <v>0.35905105859274045</v>
      </c>
      <c r="I25" s="5">
        <v>21</v>
      </c>
      <c r="J25" s="9">
        <v>-0.15907875854786072</v>
      </c>
    </row>
    <row r="26" spans="1:10" x14ac:dyDescent="0.25">
      <c r="A26" s="2">
        <v>23</v>
      </c>
      <c r="B26" s="1">
        <v>0.62638338375836611</v>
      </c>
      <c r="I26" s="5">
        <v>22</v>
      </c>
      <c r="J26" s="9">
        <v>-0.89078618231771967</v>
      </c>
    </row>
    <row r="27" spans="1:10" x14ac:dyDescent="0.25">
      <c r="A27" s="2">
        <v>24</v>
      </c>
      <c r="B27" s="1">
        <v>1.1406003194570076</v>
      </c>
      <c r="I27" s="5">
        <v>23</v>
      </c>
      <c r="J27" s="9">
        <v>-0.21258280441256239</v>
      </c>
    </row>
    <row r="28" spans="1:10" x14ac:dyDescent="0.25">
      <c r="A28" s="2">
        <v>25</v>
      </c>
      <c r="B28" s="1">
        <v>-0.86144080897793174</v>
      </c>
      <c r="I28" s="5">
        <v>24</v>
      </c>
      <c r="J28" s="9">
        <v>1.0135813521882038</v>
      </c>
    </row>
    <row r="29" spans="1:10" x14ac:dyDescent="0.25">
      <c r="I29" s="5">
        <v>25</v>
      </c>
      <c r="J29" s="9">
        <v>1.6616007818184113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F. EL-Bawab</dc:creator>
  <cp:lastModifiedBy>Mohamad F. EL-Bawab</cp:lastModifiedBy>
  <dcterms:created xsi:type="dcterms:W3CDTF">2013-06-14T23:12:18Z</dcterms:created>
  <dcterms:modified xsi:type="dcterms:W3CDTF">2013-06-15T00:46:17Z</dcterms:modified>
</cp:coreProperties>
</file>