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0" i="1" l="1"/>
  <c r="E38" i="1"/>
  <c r="E46" i="1"/>
  <c r="E47" i="1"/>
  <c r="E41" i="1"/>
  <c r="E42" i="1"/>
  <c r="E36" i="1"/>
  <c r="E45" i="1"/>
  <c r="E31" i="1"/>
  <c r="E39" i="1"/>
  <c r="E49" i="1"/>
  <c r="E35" i="1"/>
  <c r="E44" i="1"/>
  <c r="E32" i="1"/>
  <c r="E40" i="1"/>
  <c r="E48" i="1"/>
  <c r="E33" i="1"/>
  <c r="E34" i="1"/>
  <c r="E43" i="1"/>
  <c r="E37" i="1"/>
  <c r="E29" i="1"/>
  <c r="E6" i="1"/>
  <c r="E14" i="1"/>
  <c r="E22" i="1"/>
  <c r="E7" i="1"/>
  <c r="E15" i="1"/>
  <c r="E23" i="1"/>
  <c r="E8" i="1"/>
  <c r="E16" i="1"/>
  <c r="E24" i="1"/>
  <c r="E9" i="1"/>
  <c r="E17" i="1"/>
  <c r="E25" i="1"/>
  <c r="E10" i="1"/>
  <c r="E18" i="1"/>
  <c r="E26" i="1"/>
  <c r="E11" i="1"/>
  <c r="E19" i="1"/>
  <c r="E27" i="1"/>
  <c r="E12" i="1"/>
  <c r="E20" i="1"/>
  <c r="E28" i="1"/>
  <c r="E13" i="1"/>
  <c r="E21" i="1"/>
  <c r="E5" i="1"/>
  <c r="E4" i="1"/>
  <c r="D30" i="1"/>
  <c r="D38" i="1"/>
  <c r="D46" i="1"/>
  <c r="D31" i="1"/>
  <c r="D39" i="1"/>
  <c r="D47" i="1"/>
  <c r="D32" i="1"/>
  <c r="D40" i="1"/>
  <c r="D48" i="1"/>
  <c r="D33" i="1"/>
  <c r="D41" i="1"/>
  <c r="D49" i="1"/>
  <c r="D34" i="1"/>
  <c r="D42" i="1"/>
  <c r="D35" i="1"/>
  <c r="D43" i="1"/>
  <c r="D36" i="1"/>
  <c r="D44" i="1"/>
  <c r="D37" i="1"/>
  <c r="D45" i="1"/>
  <c r="D29" i="1"/>
  <c r="D6" i="1"/>
  <c r="D14" i="1"/>
  <c r="D22" i="1"/>
  <c r="D7" i="1"/>
  <c r="D15" i="1"/>
  <c r="D23" i="1"/>
  <c r="D8" i="1"/>
  <c r="D16" i="1"/>
  <c r="D24" i="1"/>
  <c r="D9" i="1"/>
  <c r="D17" i="1"/>
  <c r="D25" i="1"/>
  <c r="D10" i="1"/>
  <c r="D18" i="1"/>
  <c r="D26" i="1"/>
  <c r="D11" i="1"/>
  <c r="D19" i="1"/>
  <c r="D27" i="1"/>
  <c r="D12" i="1"/>
  <c r="D20" i="1"/>
  <c r="D28" i="1"/>
  <c r="D13" i="1"/>
  <c r="D21" i="1"/>
  <c r="D5" i="1"/>
  <c r="D4" i="1"/>
</calcChain>
</file>

<file path=xl/sharedStrings.xml><?xml version="1.0" encoding="utf-8"?>
<sst xmlns="http://schemas.openxmlformats.org/spreadsheetml/2006/main" count="8" uniqueCount="8">
  <si>
    <t>Month</t>
  </si>
  <si>
    <t>Sales</t>
  </si>
  <si>
    <t>Step</t>
  </si>
  <si>
    <t>WMA</t>
  </si>
  <si>
    <t>Window</t>
  </si>
  <si>
    <t>Pos</t>
  </si>
  <si>
    <t>MA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</si>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</sst>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2.8252405949256341E-2"/>
          <c:w val="0.89745603674540686"/>
          <c:h val="0.8788331146106737"/>
        </c:manualLayout>
      </c:layout>
      <c:barChart>
        <c:barDir val="col"/>
        <c:grouping val="clustered"/>
        <c:varyColors val="0"/>
        <c:ser>
          <c:idx val="0"/>
          <c:order val="0"/>
          <c:tx>
            <c:v>Sales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val>
            <c:numRef>
              <c:f>Sheet1!$C$4:$C$33</c:f>
              <c:numCache>
                <c:formatCode>General</c:formatCode>
                <c:ptCount val="30"/>
                <c:pt idx="0">
                  <c:v>50.8</c:v>
                </c:pt>
                <c:pt idx="1">
                  <c:v>50.3</c:v>
                </c:pt>
                <c:pt idx="2">
                  <c:v>50.2</c:v>
                </c:pt>
                <c:pt idx="3">
                  <c:v>48.7</c:v>
                </c:pt>
                <c:pt idx="4">
                  <c:v>48.5</c:v>
                </c:pt>
                <c:pt idx="5">
                  <c:v>48.1</c:v>
                </c:pt>
                <c:pt idx="6">
                  <c:v>50.1</c:v>
                </c:pt>
                <c:pt idx="7">
                  <c:v>48.7</c:v>
                </c:pt>
                <c:pt idx="8">
                  <c:v>49.2</c:v>
                </c:pt>
                <c:pt idx="9">
                  <c:v>51.1</c:v>
                </c:pt>
                <c:pt idx="10">
                  <c:v>50.8</c:v>
                </c:pt>
                <c:pt idx="11">
                  <c:v>52.8</c:v>
                </c:pt>
                <c:pt idx="12">
                  <c:v>53</c:v>
                </c:pt>
                <c:pt idx="13">
                  <c:v>51.8</c:v>
                </c:pt>
                <c:pt idx="14">
                  <c:v>53.6</c:v>
                </c:pt>
                <c:pt idx="15">
                  <c:v>53.1</c:v>
                </c:pt>
                <c:pt idx="16">
                  <c:v>51.6</c:v>
                </c:pt>
                <c:pt idx="17">
                  <c:v>50.8</c:v>
                </c:pt>
                <c:pt idx="18">
                  <c:v>50.6</c:v>
                </c:pt>
                <c:pt idx="19">
                  <c:v>49.7</c:v>
                </c:pt>
                <c:pt idx="20">
                  <c:v>49.7</c:v>
                </c:pt>
                <c:pt idx="21">
                  <c:v>50.3</c:v>
                </c:pt>
                <c:pt idx="22">
                  <c:v>49.9</c:v>
                </c:pt>
                <c:pt idx="23">
                  <c:v>51.8</c:v>
                </c:pt>
                <c:pt idx="24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axId val="218269952"/>
        <c:axId val="218271744"/>
      </c:barChart>
      <c:lineChart>
        <c:grouping val="standard"/>
        <c:varyColors val="0"/>
        <c:ser>
          <c:idx val="1"/>
          <c:order val="1"/>
          <c:tx>
            <c:strRef>
              <c:f>Sheet1!$D$3</c:f>
              <c:strCache>
                <c:ptCount val="1"/>
                <c:pt idx="0">
                  <c:v>MA</c:v>
                </c:pt>
              </c:strCache>
            </c:strRef>
          </c:tx>
          <c:marker>
            <c:symbol val="none"/>
          </c:marker>
          <c:val>
            <c:numRef>
              <c:f>Sheet1!$D$4:$D$36</c:f>
              <c:numCache>
                <c:formatCode>0.0</c:formatCode>
                <c:ptCount val="33"/>
                <c:pt idx="0" formatCode="General">
                  <c:v>#N/A</c:v>
                </c:pt>
                <c:pt idx="1">
                  <c:v>50.8</c:v>
                </c:pt>
                <c:pt idx="2">
                  <c:v>50.55</c:v>
                </c:pt>
                <c:pt idx="3">
                  <c:v>50.433333333333337</c:v>
                </c:pt>
                <c:pt idx="4">
                  <c:v>50</c:v>
                </c:pt>
                <c:pt idx="5">
                  <c:v>49.424999999999997</c:v>
                </c:pt>
                <c:pt idx="6">
                  <c:v>48.875</c:v>
                </c:pt>
                <c:pt idx="7">
                  <c:v>48.85</c:v>
                </c:pt>
                <c:pt idx="8">
                  <c:v>48.849999999999994</c:v>
                </c:pt>
                <c:pt idx="9">
                  <c:v>49.025000000000006</c:v>
                </c:pt>
                <c:pt idx="10">
                  <c:v>49.774999999999999</c:v>
                </c:pt>
                <c:pt idx="11">
                  <c:v>49.95</c:v>
                </c:pt>
                <c:pt idx="12">
                  <c:v>50.975000000000009</c:v>
                </c:pt>
                <c:pt idx="13">
                  <c:v>51.924999999999997</c:v>
                </c:pt>
                <c:pt idx="14">
                  <c:v>52.099999999999994</c:v>
                </c:pt>
                <c:pt idx="15">
                  <c:v>52.8</c:v>
                </c:pt>
                <c:pt idx="16">
                  <c:v>52.875</c:v>
                </c:pt>
                <c:pt idx="17">
                  <c:v>52.524999999999999</c:v>
                </c:pt>
                <c:pt idx="18">
                  <c:v>52.275000000000006</c:v>
                </c:pt>
                <c:pt idx="19">
                  <c:v>51.524999999999999</c:v>
                </c:pt>
                <c:pt idx="20">
                  <c:v>50.674999999999997</c:v>
                </c:pt>
                <c:pt idx="21">
                  <c:v>50.2</c:v>
                </c:pt>
                <c:pt idx="22">
                  <c:v>50.075000000000003</c:v>
                </c:pt>
                <c:pt idx="23">
                  <c:v>49.9</c:v>
                </c:pt>
                <c:pt idx="24">
                  <c:v>50.424999999999997</c:v>
                </c:pt>
                <c:pt idx="25">
                  <c:v>50.75</c:v>
                </c:pt>
                <c:pt idx="26">
                  <c:v>50.862499999999997</c:v>
                </c:pt>
                <c:pt idx="27">
                  <c:v>51.103125000000006</c:v>
                </c:pt>
                <c:pt idx="28">
                  <c:v>50.928906250000004</c:v>
                </c:pt>
                <c:pt idx="29">
                  <c:v>50.9111328125</c:v>
                </c:pt>
                <c:pt idx="30">
                  <c:v>50.951416015625</c:v>
                </c:pt>
                <c:pt idx="31">
                  <c:v>50.973645019531254</c:v>
                </c:pt>
                <c:pt idx="32">
                  <c:v>50.941275024414068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WMA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Sheet1!$E$4:$E$36</c:f>
              <c:numCache>
                <c:formatCode>0.0</c:formatCode>
                <c:ptCount val="33"/>
                <c:pt idx="0" formatCode="0.000">
                  <c:v>#N/A</c:v>
                </c:pt>
                <c:pt idx="1">
                  <c:v>50.8</c:v>
                </c:pt>
                <c:pt idx="2">
                  <c:v>50.514285714285712</c:v>
                </c:pt>
                <c:pt idx="3">
                  <c:v>50.36666666666666</c:v>
                </c:pt>
                <c:pt idx="4">
                  <c:v>49.68</c:v>
                </c:pt>
                <c:pt idx="5">
                  <c:v>49.08</c:v>
                </c:pt>
                <c:pt idx="6">
                  <c:v>48.55</c:v>
                </c:pt>
                <c:pt idx="7">
                  <c:v>49.04</c:v>
                </c:pt>
                <c:pt idx="8">
                  <c:v>48.980000000000004</c:v>
                </c:pt>
                <c:pt idx="9">
                  <c:v>49.120000000000005</c:v>
                </c:pt>
                <c:pt idx="10">
                  <c:v>49.95</c:v>
                </c:pt>
                <c:pt idx="11">
                  <c:v>50.36</c:v>
                </c:pt>
                <c:pt idx="12">
                  <c:v>51.5</c:v>
                </c:pt>
                <c:pt idx="13">
                  <c:v>52.309999999999988</c:v>
                </c:pt>
                <c:pt idx="14">
                  <c:v>52.259999999999991</c:v>
                </c:pt>
                <c:pt idx="15">
                  <c:v>52.86</c:v>
                </c:pt>
                <c:pt idx="16">
                  <c:v>52.98</c:v>
                </c:pt>
                <c:pt idx="17">
                  <c:v>52.470000000000006</c:v>
                </c:pt>
                <c:pt idx="18">
                  <c:v>51.779999999999994</c:v>
                </c:pt>
                <c:pt idx="19">
                  <c:v>51.11</c:v>
                </c:pt>
                <c:pt idx="20">
                  <c:v>50.38</c:v>
                </c:pt>
                <c:pt idx="21">
                  <c:v>49.99</c:v>
                </c:pt>
                <c:pt idx="22">
                  <c:v>50.03</c:v>
                </c:pt>
                <c:pt idx="23">
                  <c:v>49.96</c:v>
                </c:pt>
                <c:pt idx="24">
                  <c:v>50.72</c:v>
                </c:pt>
                <c:pt idx="25">
                  <c:v>50.95</c:v>
                </c:pt>
                <c:pt idx="26">
                  <c:v>51.03</c:v>
                </c:pt>
                <c:pt idx="27">
                  <c:v>51.077000000000005</c:v>
                </c:pt>
                <c:pt idx="28">
                  <c:v>51.029800000000002</c:v>
                </c:pt>
                <c:pt idx="29">
                  <c:v>51.036019999999994</c:v>
                </c:pt>
                <c:pt idx="30">
                  <c:v>51.041747999999998</c:v>
                </c:pt>
                <c:pt idx="31">
                  <c:v>51.041165199999995</c:v>
                </c:pt>
                <c:pt idx="32">
                  <c:v>51.03917448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69952"/>
        <c:axId val="218271744"/>
      </c:lineChart>
      <c:catAx>
        <c:axId val="2182699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8271744"/>
        <c:crosses val="autoZero"/>
        <c:auto val="1"/>
        <c:lblAlgn val="ctr"/>
        <c:lblOffset val="100"/>
        <c:noMultiLvlLbl val="0"/>
      </c:catAx>
      <c:valAx>
        <c:axId val="218271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8269952"/>
        <c:crosses val="autoZero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0.79029354594274037"/>
          <c:y val="9.6938350334411338E-2"/>
          <c:w val="0.20970645405725957"/>
          <c:h val="8.357208594147737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266701</xdr:colOff>
      <xdr:row>1</xdr:row>
      <xdr:rowOff>176212</xdr:rowOff>
    </xdr:from>
    <xdr:to>
      <xdr:col>16</xdr:col>
      <xdr:colOff>569120</xdr:colOff>
      <xdr:row>16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80" zoomScaleNormal="8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H15" sqref="H15"/>
    </sheetView>
  </sheetViews>
  <sheetFormatPr defaultRowHeight="15" x14ac:dyDescent="0.25"/>
  <cols>
    <col min="1" max="3" width="9.140625" style="2"/>
  </cols>
  <sheetData>
    <row r="1" spans="1:8" ht="15.75" thickBot="1" x14ac:dyDescent="0.3">
      <c r="C1" s="8" t="s">
        <v>4</v>
      </c>
      <c r="D1" s="9">
        <v>4</v>
      </c>
    </row>
    <row r="2" spans="1:8" x14ac:dyDescent="0.25">
      <c r="E2" s="5"/>
    </row>
    <row r="3" spans="1:8" ht="15.75" thickBot="1" x14ac:dyDescent="0.3">
      <c r="A3" s="1" t="s">
        <v>2</v>
      </c>
      <c r="B3" s="1" t="s">
        <v>0</v>
      </c>
      <c r="C3" s="1" t="s">
        <v>1</v>
      </c>
      <c r="D3" s="4" t="s">
        <v>6</v>
      </c>
      <c r="E3" s="7" t="s">
        <v>3</v>
      </c>
      <c r="G3" s="6" t="s">
        <v>5</v>
      </c>
      <c r="H3" s="6" t="s">
        <v>7</v>
      </c>
    </row>
    <row r="4" spans="1:8" ht="15.75" thickTop="1" x14ac:dyDescent="0.25">
      <c r="A4" s="2">
        <v>0</v>
      </c>
      <c r="B4" s="2">
        <v>1</v>
      </c>
      <c r="C4" s="2">
        <v>50.8</v>
      </c>
      <c r="D4" t="e">
        <f>_xll.WMA(C4,1,$D$1,$A4)</f>
        <v>#N/A</v>
      </c>
      <c r="E4" s="5" t="e">
        <f>_xll.WMA(C4,1,$H$4:$H$7,$A4)</f>
        <v>#N/A</v>
      </c>
      <c r="G4" s="2">
        <v>1</v>
      </c>
      <c r="H4" s="2">
        <v>1</v>
      </c>
    </row>
    <row r="5" spans="1:8" x14ac:dyDescent="0.25">
      <c r="A5" s="2">
        <v>0</v>
      </c>
      <c r="B5" s="2">
        <v>2</v>
      </c>
      <c r="C5" s="2">
        <v>50.3</v>
      </c>
      <c r="D5" s="3">
        <f>_xll.WMA($C$4:C5,1,$D$1,$A5)</f>
        <v>50.8</v>
      </c>
      <c r="E5" s="3">
        <f>_xll.WMA($C$4:C5,1,$H$4:$H$7,$A5)</f>
        <v>50.8</v>
      </c>
      <c r="G5" s="2">
        <v>2</v>
      </c>
      <c r="H5" s="2">
        <v>0.75</v>
      </c>
    </row>
    <row r="6" spans="1:8" x14ac:dyDescent="0.25">
      <c r="A6" s="2">
        <v>0</v>
      </c>
      <c r="B6" s="2">
        <v>3</v>
      </c>
      <c r="C6" s="2">
        <v>50.2</v>
      </c>
      <c r="D6" s="3">
        <f>_xll.WMA($C$4:C6,1,$D$1,$A6)</f>
        <v>50.55</v>
      </c>
      <c r="E6" s="3">
        <f>_xll.WMA($C$4:C6,1,$H$4:$H$7,$A6)</f>
        <v>50.514285714285712</v>
      </c>
      <c r="G6" s="2">
        <v>3</v>
      </c>
      <c r="H6" s="2">
        <v>0.5</v>
      </c>
    </row>
    <row r="7" spans="1:8" x14ac:dyDescent="0.25">
      <c r="A7" s="2">
        <v>0</v>
      </c>
      <c r="B7" s="2">
        <v>4</v>
      </c>
      <c r="C7" s="2">
        <v>48.7</v>
      </c>
      <c r="D7" s="3">
        <f>_xll.WMA($C$4:C7,1,$D$1,$A7)</f>
        <v>50.433333333333337</v>
      </c>
      <c r="E7" s="3">
        <f>_xll.WMA($C$4:C7,1,$H$4:$H$7,$A7)</f>
        <v>50.36666666666666</v>
      </c>
      <c r="G7" s="2">
        <v>4</v>
      </c>
      <c r="H7" s="2">
        <v>0.25</v>
      </c>
    </row>
    <row r="8" spans="1:8" x14ac:dyDescent="0.25">
      <c r="A8" s="2">
        <v>0</v>
      </c>
      <c r="B8" s="2">
        <v>5</v>
      </c>
      <c r="C8" s="2">
        <v>48.5</v>
      </c>
      <c r="D8" s="3">
        <f>_xll.WMA($C$4:C8,1,$D$1,$A8)</f>
        <v>50</v>
      </c>
      <c r="E8" s="3">
        <f>_xll.WMA($C$4:C8,1,$H$4:$H$7,$A8)</f>
        <v>49.68</v>
      </c>
    </row>
    <row r="9" spans="1:8" x14ac:dyDescent="0.25">
      <c r="A9" s="2">
        <v>0</v>
      </c>
      <c r="B9" s="2">
        <v>6</v>
      </c>
      <c r="C9" s="2">
        <v>48.1</v>
      </c>
      <c r="D9" s="3">
        <f>_xll.WMA($C$4:C9,1,$D$1,$A9)</f>
        <v>49.424999999999997</v>
      </c>
      <c r="E9" s="3">
        <f>_xll.WMA($C$4:C9,1,$H$4:$H$7,$A9)</f>
        <v>49.08</v>
      </c>
    </row>
    <row r="10" spans="1:8" x14ac:dyDescent="0.25">
      <c r="A10" s="2">
        <v>0</v>
      </c>
      <c r="B10" s="2">
        <v>7</v>
      </c>
      <c r="C10" s="2">
        <v>50.1</v>
      </c>
      <c r="D10" s="3">
        <f>_xll.WMA($C$4:C10,1,$D$1,$A10)</f>
        <v>48.875</v>
      </c>
      <c r="E10" s="3">
        <f>_xll.WMA($C$4:C10,1,$H$4:$H$7,$A10)</f>
        <v>48.55</v>
      </c>
    </row>
    <row r="11" spans="1:8" x14ac:dyDescent="0.25">
      <c r="A11" s="2">
        <v>0</v>
      </c>
      <c r="B11" s="2">
        <v>8</v>
      </c>
      <c r="C11" s="2">
        <v>48.7</v>
      </c>
      <c r="D11" s="3">
        <f>_xll.WMA($C$4:C11,1,$D$1,$A11)</f>
        <v>48.85</v>
      </c>
      <c r="E11" s="3">
        <f>_xll.WMA($C$4:C11,1,$H$4:$H$7,$A11)</f>
        <v>49.04</v>
      </c>
    </row>
    <row r="12" spans="1:8" x14ac:dyDescent="0.25">
      <c r="A12" s="2">
        <v>0</v>
      </c>
      <c r="B12" s="2">
        <v>9</v>
      </c>
      <c r="C12" s="2">
        <v>49.2</v>
      </c>
      <c r="D12" s="3">
        <f>_xll.WMA($C$4:C12,1,$D$1,$A12)</f>
        <v>48.849999999999994</v>
      </c>
      <c r="E12" s="3">
        <f>_xll.WMA($C$4:C12,1,$H$4:$H$7,$A12)</f>
        <v>48.980000000000004</v>
      </c>
    </row>
    <row r="13" spans="1:8" x14ac:dyDescent="0.25">
      <c r="A13" s="2">
        <v>0</v>
      </c>
      <c r="B13" s="2">
        <v>10</v>
      </c>
      <c r="C13" s="2">
        <v>51.1</v>
      </c>
      <c r="D13" s="3">
        <f>_xll.WMA($C$4:C13,1,$D$1,$A13)</f>
        <v>49.025000000000006</v>
      </c>
      <c r="E13" s="3">
        <f>_xll.WMA($C$4:C13,1,$H$4:$H$7,$A13)</f>
        <v>49.120000000000005</v>
      </c>
    </row>
    <row r="14" spans="1:8" x14ac:dyDescent="0.25">
      <c r="A14" s="2">
        <v>0</v>
      </c>
      <c r="B14" s="2">
        <v>11</v>
      </c>
      <c r="C14" s="2">
        <v>50.8</v>
      </c>
      <c r="D14" s="3">
        <f>_xll.WMA($C$4:C14,1,$D$1,$A14)</f>
        <v>49.774999999999999</v>
      </c>
      <c r="E14" s="3">
        <f>_xll.WMA($C$4:C14,1,$H$4:$H$7,$A14)</f>
        <v>49.95</v>
      </c>
    </row>
    <row r="15" spans="1:8" x14ac:dyDescent="0.25">
      <c r="A15" s="2">
        <v>0</v>
      </c>
      <c r="B15" s="2">
        <v>12</v>
      </c>
      <c r="C15" s="2">
        <v>52.8</v>
      </c>
      <c r="D15" s="3">
        <f>_xll.WMA($C$4:C15,1,$D$1,$A15)</f>
        <v>49.95</v>
      </c>
      <c r="E15" s="3">
        <f>_xll.WMA($C$4:C15,1,$H$4:$H$7,$A15)</f>
        <v>50.36</v>
      </c>
    </row>
    <row r="16" spans="1:8" x14ac:dyDescent="0.25">
      <c r="A16" s="2">
        <v>0</v>
      </c>
      <c r="B16" s="2">
        <v>13</v>
      </c>
      <c r="C16" s="2">
        <v>53</v>
      </c>
      <c r="D16" s="3">
        <f>_xll.WMA($C$4:C16,1,$D$1,$A16)</f>
        <v>50.975000000000009</v>
      </c>
      <c r="E16" s="3">
        <f>_xll.WMA($C$4:C16,1,$H$4:$H$7,$A16)</f>
        <v>51.5</v>
      </c>
    </row>
    <row r="17" spans="1:5" x14ac:dyDescent="0.25">
      <c r="A17" s="2">
        <v>0</v>
      </c>
      <c r="B17" s="2">
        <v>14</v>
      </c>
      <c r="C17" s="2">
        <v>51.8</v>
      </c>
      <c r="D17" s="3">
        <f>_xll.WMA($C$4:C17,1,$D$1,$A17)</f>
        <v>51.924999999999997</v>
      </c>
      <c r="E17" s="3">
        <f>_xll.WMA($C$4:C17,1,$H$4:$H$7,$A17)</f>
        <v>52.309999999999988</v>
      </c>
    </row>
    <row r="18" spans="1:5" x14ac:dyDescent="0.25">
      <c r="A18" s="2">
        <v>0</v>
      </c>
      <c r="B18" s="2">
        <v>15</v>
      </c>
      <c r="C18" s="2">
        <v>53.6</v>
      </c>
      <c r="D18" s="3">
        <f>_xll.WMA($C$4:C18,1,$D$1,$A18)</f>
        <v>52.099999999999994</v>
      </c>
      <c r="E18" s="3">
        <f>_xll.WMA($C$4:C18,1,$H$4:$H$7,$A18)</f>
        <v>52.259999999999991</v>
      </c>
    </row>
    <row r="19" spans="1:5" x14ac:dyDescent="0.25">
      <c r="A19" s="2">
        <v>0</v>
      </c>
      <c r="B19" s="2">
        <v>16</v>
      </c>
      <c r="C19" s="2">
        <v>53.1</v>
      </c>
      <c r="D19" s="3">
        <f>_xll.WMA($C$4:C19,1,$D$1,$A19)</f>
        <v>52.8</v>
      </c>
      <c r="E19" s="3">
        <f>_xll.WMA($C$4:C19,1,$H$4:$H$7,$A19)</f>
        <v>52.86</v>
      </c>
    </row>
    <row r="20" spans="1:5" x14ac:dyDescent="0.25">
      <c r="A20" s="2">
        <v>0</v>
      </c>
      <c r="B20" s="2">
        <v>17</v>
      </c>
      <c r="C20" s="2">
        <v>51.6</v>
      </c>
      <c r="D20" s="3">
        <f>_xll.WMA($C$4:C20,1,$D$1,$A20)</f>
        <v>52.875</v>
      </c>
      <c r="E20" s="3">
        <f>_xll.WMA($C$4:C20,1,$H$4:$H$7,$A20)</f>
        <v>52.98</v>
      </c>
    </row>
    <row r="21" spans="1:5" x14ac:dyDescent="0.25">
      <c r="A21" s="2">
        <v>0</v>
      </c>
      <c r="B21" s="2">
        <v>18</v>
      </c>
      <c r="C21" s="2">
        <v>50.8</v>
      </c>
      <c r="D21" s="3">
        <f>_xll.WMA($C$4:C21,1,$D$1,$A21)</f>
        <v>52.524999999999999</v>
      </c>
      <c r="E21" s="3">
        <f>_xll.WMA($C$4:C21,1,$H$4:$H$7,$A21)</f>
        <v>52.470000000000006</v>
      </c>
    </row>
    <row r="22" spans="1:5" x14ac:dyDescent="0.25">
      <c r="A22" s="2">
        <v>0</v>
      </c>
      <c r="B22" s="2">
        <v>19</v>
      </c>
      <c r="C22" s="2">
        <v>50.6</v>
      </c>
      <c r="D22" s="3">
        <f>_xll.WMA($C$4:C22,1,$D$1,$A22)</f>
        <v>52.275000000000006</v>
      </c>
      <c r="E22" s="3">
        <f>_xll.WMA($C$4:C22,1,$H$4:$H$7,$A22)</f>
        <v>51.779999999999994</v>
      </c>
    </row>
    <row r="23" spans="1:5" x14ac:dyDescent="0.25">
      <c r="A23" s="2">
        <v>0</v>
      </c>
      <c r="B23" s="2">
        <v>20</v>
      </c>
      <c r="C23" s="2">
        <v>49.7</v>
      </c>
      <c r="D23" s="3">
        <f>_xll.WMA($C$4:C23,1,$D$1,$A23)</f>
        <v>51.524999999999999</v>
      </c>
      <c r="E23" s="3">
        <f>_xll.WMA($C$4:C23,1,$H$4:$H$7,$A23)</f>
        <v>51.11</v>
      </c>
    </row>
    <row r="24" spans="1:5" x14ac:dyDescent="0.25">
      <c r="A24" s="2">
        <v>0</v>
      </c>
      <c r="B24" s="2">
        <v>21</v>
      </c>
      <c r="C24" s="2">
        <v>49.7</v>
      </c>
      <c r="D24" s="3">
        <f>_xll.WMA($C$4:C24,1,$D$1,$A24)</f>
        <v>50.674999999999997</v>
      </c>
      <c r="E24" s="3">
        <f>_xll.WMA($C$4:C24,1,$H$4:$H$7,$A24)</f>
        <v>50.38</v>
      </c>
    </row>
    <row r="25" spans="1:5" x14ac:dyDescent="0.25">
      <c r="A25" s="2">
        <v>0</v>
      </c>
      <c r="B25" s="2">
        <v>22</v>
      </c>
      <c r="C25" s="2">
        <v>50.3</v>
      </c>
      <c r="D25" s="3">
        <f>_xll.WMA($C$4:C25,1,$D$1,$A25)</f>
        <v>50.2</v>
      </c>
      <c r="E25" s="3">
        <f>_xll.WMA($C$4:C25,1,$H$4:$H$7,$A25)</f>
        <v>49.99</v>
      </c>
    </row>
    <row r="26" spans="1:5" x14ac:dyDescent="0.25">
      <c r="A26" s="2">
        <v>0</v>
      </c>
      <c r="B26" s="2">
        <v>23</v>
      </c>
      <c r="C26" s="2">
        <v>49.9</v>
      </c>
      <c r="D26" s="3">
        <f>_xll.WMA($C$4:C26,1,$D$1,$A26)</f>
        <v>50.075000000000003</v>
      </c>
      <c r="E26" s="3">
        <f>_xll.WMA($C$4:C26,1,$H$4:$H$7,$A26)</f>
        <v>50.03</v>
      </c>
    </row>
    <row r="27" spans="1:5" x14ac:dyDescent="0.25">
      <c r="A27" s="2">
        <v>0</v>
      </c>
      <c r="B27" s="2">
        <v>24</v>
      </c>
      <c r="C27" s="2">
        <v>51.8</v>
      </c>
      <c r="D27" s="3">
        <f>_xll.WMA($C$4:C27,1,$D$1,$A27)</f>
        <v>49.9</v>
      </c>
      <c r="E27" s="3">
        <f>_xll.WMA($C$4:C27,1,$H$4:$H$7,$A27)</f>
        <v>49.96</v>
      </c>
    </row>
    <row r="28" spans="1:5" x14ac:dyDescent="0.25">
      <c r="A28" s="2">
        <v>0</v>
      </c>
      <c r="B28" s="2">
        <v>25</v>
      </c>
      <c r="C28" s="2">
        <v>51</v>
      </c>
      <c r="D28" s="3">
        <f>_xll.WMA($C$4:C28,1,$D$1,$A28)</f>
        <v>50.424999999999997</v>
      </c>
      <c r="E28" s="3">
        <f>_xll.WMA($C$4:C28,1,$H$4:$H$7,$A28)</f>
        <v>50.72</v>
      </c>
    </row>
    <row r="29" spans="1:5" x14ac:dyDescent="0.25">
      <c r="A29" s="2">
        <v>1</v>
      </c>
      <c r="D29" s="3">
        <f>_xll.WMA($C$4:$C$28,1,$D$1,$A29)</f>
        <v>50.75</v>
      </c>
      <c r="E29" s="3">
        <f>_xll.WMA($C$4:$C$28,1,$H$4:$H$7,$A29)</f>
        <v>50.95</v>
      </c>
    </row>
    <row r="30" spans="1:5" x14ac:dyDescent="0.25">
      <c r="A30" s="2">
        <v>2</v>
      </c>
      <c r="D30" s="3">
        <f>_xll.WMA($C$4:$C$28,1,$D$1,$A30)</f>
        <v>50.862499999999997</v>
      </c>
      <c r="E30" s="3">
        <f>_xll.WMA($C$4:$C$28,1,$H$4:$H$7,$A30)</f>
        <v>51.03</v>
      </c>
    </row>
    <row r="31" spans="1:5" x14ac:dyDescent="0.25">
      <c r="A31" s="2">
        <v>3</v>
      </c>
      <c r="D31" s="3">
        <f>_xll.WMA($C$4:$C$28,1,$D$1,$A31)</f>
        <v>51.103125000000006</v>
      </c>
      <c r="E31" s="3">
        <f>_xll.WMA($C$4:$C$28,1,$H$4:$H$7,$A31)</f>
        <v>51.077000000000005</v>
      </c>
    </row>
    <row r="32" spans="1:5" x14ac:dyDescent="0.25">
      <c r="A32" s="2">
        <v>4</v>
      </c>
      <c r="D32" s="3">
        <f>_xll.WMA($C$4:$C$28,1,$D$1,$A32)</f>
        <v>50.928906250000004</v>
      </c>
      <c r="E32" s="3">
        <f>_xll.WMA($C$4:$C$28,1,$H$4:$H$7,$A32)</f>
        <v>51.029800000000002</v>
      </c>
    </row>
    <row r="33" spans="1:5" x14ac:dyDescent="0.25">
      <c r="A33" s="2">
        <v>5</v>
      </c>
      <c r="D33" s="3">
        <f>_xll.WMA($C$4:$C$28,1,$D$1,$A33)</f>
        <v>50.9111328125</v>
      </c>
      <c r="E33" s="3">
        <f>_xll.WMA($C$4:$C$28,1,$H$4:$H$7,$A33)</f>
        <v>51.036019999999994</v>
      </c>
    </row>
    <row r="34" spans="1:5" x14ac:dyDescent="0.25">
      <c r="A34" s="2">
        <v>6</v>
      </c>
      <c r="D34" s="3">
        <f>_xll.WMA($C$4:$C$28,1,$D$1,$A34)</f>
        <v>50.951416015625</v>
      </c>
      <c r="E34" s="3">
        <f>_xll.WMA($C$4:$C$28,1,$H$4:$H$7,$A34)</f>
        <v>51.041747999999998</v>
      </c>
    </row>
    <row r="35" spans="1:5" x14ac:dyDescent="0.25">
      <c r="A35" s="2">
        <v>7</v>
      </c>
      <c r="D35" s="3">
        <f>_xll.WMA($C$4:$C$28,1,$D$1,$A35)</f>
        <v>50.973645019531254</v>
      </c>
      <c r="E35" s="3">
        <f>_xll.WMA($C$4:$C$28,1,$H$4:$H$7,$A35)</f>
        <v>51.041165199999995</v>
      </c>
    </row>
    <row r="36" spans="1:5" x14ac:dyDescent="0.25">
      <c r="A36" s="2">
        <v>8</v>
      </c>
      <c r="D36" s="3">
        <f>_xll.WMA($C$4:$C$28,1,$D$1,$A36)</f>
        <v>50.941275024414068</v>
      </c>
      <c r="E36" s="3">
        <f>_xll.WMA($C$4:$C$28,1,$H$4:$H$7,$A36)</f>
        <v>51.03917448</v>
      </c>
    </row>
    <row r="37" spans="1:5" x14ac:dyDescent="0.25">
      <c r="A37" s="2">
        <v>9</v>
      </c>
      <c r="D37" s="3">
        <f>_xll.WMA($C$4:$C$28,1,$D$1,$A37)</f>
        <v>50.944367218017582</v>
      </c>
      <c r="E37" s="3">
        <f>_xll.WMA($C$4:$C$28,1,$H$4:$H$7,$A37)</f>
        <v>51.03997095199999</v>
      </c>
    </row>
    <row r="38" spans="1:5" x14ac:dyDescent="0.25">
      <c r="A38" s="2">
        <v>10</v>
      </c>
      <c r="D38" s="3">
        <f>_xll.WMA($C$4:$C$28,1,$D$1,$A38)</f>
        <v>50.95267581939698</v>
      </c>
      <c r="E38" s="3">
        <f>_xll.WMA($C$4:$C$28,1,$H$4:$H$7,$A38)</f>
        <v>51.040148564799992</v>
      </c>
    </row>
    <row r="39" spans="1:5" x14ac:dyDescent="0.25">
      <c r="A39" s="2">
        <v>11</v>
      </c>
      <c r="D39" s="3">
        <f>_xll.WMA($C$4:$C$28,1,$D$1,$A39)</f>
        <v>50.952990770339973</v>
      </c>
      <c r="E39" s="3">
        <f>_xll.WMA($C$4:$C$28,1,$H$4:$H$7,$A39)</f>
        <v>51.040002127519998</v>
      </c>
    </row>
    <row r="40" spans="1:5" x14ac:dyDescent="0.25">
      <c r="A40" s="2">
        <v>12</v>
      </c>
      <c r="D40" s="3">
        <f>_xll.WMA($C$4:$C$28,1,$D$1,$A40)</f>
        <v>50.947827208042149</v>
      </c>
      <c r="E40" s="3">
        <f>_xll.WMA($C$4:$C$28,1,$H$4:$H$7,$A40)</f>
        <v>51.039957058847996</v>
      </c>
    </row>
    <row r="41" spans="1:5" x14ac:dyDescent="0.25">
      <c r="A41" s="2">
        <v>13</v>
      </c>
      <c r="D41" s="3">
        <f>_xll.WMA($C$4:$C$28,1,$D$1,$A41)</f>
        <v>50.949465253949171</v>
      </c>
      <c r="E41" s="3">
        <f>_xll.WMA($C$4:$C$28,1,$H$4:$H$7,$A41)</f>
        <v>51.040010269955204</v>
      </c>
    </row>
    <row r="42" spans="1:5" x14ac:dyDescent="0.25">
      <c r="A42" s="2">
        <v>14</v>
      </c>
      <c r="D42" s="3">
        <f>_xll.WMA($C$4:$C$28,1,$D$1,$A42)</f>
        <v>50.950739762932066</v>
      </c>
      <c r="E42" s="3">
        <f>_xll.WMA($C$4:$C$28,1,$H$4:$H$7,$A42)</f>
        <v>51.040006507620475</v>
      </c>
    </row>
    <row r="43" spans="1:5" x14ac:dyDescent="0.25">
      <c r="A43" s="2">
        <v>15</v>
      </c>
      <c r="D43" s="3">
        <f>_xll.WMA($C$4:$C$28,1,$D$1,$A43)</f>
        <v>50.950255748815842</v>
      </c>
      <c r="E43" s="3">
        <f>_xll.WMA($C$4:$C$28,1,$H$4:$H$7,$A43)</f>
        <v>51.039997308556352</v>
      </c>
    </row>
    <row r="44" spans="1:5" x14ac:dyDescent="0.25">
      <c r="A44" s="2">
        <v>16</v>
      </c>
      <c r="D44" s="3">
        <f>_xll.WMA($C$4:$C$28,1,$D$1,$A44)</f>
        <v>50.949571993434809</v>
      </c>
      <c r="E44" s="3">
        <f>_xll.WMA($C$4:$C$28,1,$H$4:$H$7,$A44)</f>
        <v>51.039998635584524</v>
      </c>
    </row>
    <row r="45" spans="1:5" x14ac:dyDescent="0.25">
      <c r="A45" s="2">
        <v>17</v>
      </c>
      <c r="D45" s="3">
        <f>_xll.WMA($C$4:$C$28,1,$D$1,$A45)</f>
        <v>50.95000818978297</v>
      </c>
      <c r="E45" s="3">
        <f>_xll.WMA($C$4:$C$28,1,$H$4:$H$7,$A45)</f>
        <v>51.040000975320332</v>
      </c>
    </row>
    <row r="46" spans="1:5" x14ac:dyDescent="0.25">
      <c r="A46" s="2">
        <v>18</v>
      </c>
      <c r="D46" s="3">
        <f>_xll.WMA($C$4:$C$28,1,$D$1,$A46)</f>
        <v>50.950143923741422</v>
      </c>
      <c r="E46" s="3">
        <f>_xll.WMA($C$4:$C$28,1,$H$4:$H$7,$A46)</f>
        <v>51.040000093276809</v>
      </c>
    </row>
    <row r="47" spans="1:5" x14ac:dyDescent="0.25">
      <c r="A47" s="2">
        <v>19</v>
      </c>
      <c r="D47" s="3">
        <f>_xll.WMA($C$4:$C$28,1,$D$1,$A47)</f>
        <v>50.949994963943759</v>
      </c>
      <c r="E47" s="3">
        <f>_xll.WMA($C$4:$C$28,1,$H$4:$H$7,$A47)</f>
        <v>51.039999787879367</v>
      </c>
    </row>
    <row r="48" spans="1:5" x14ac:dyDescent="0.25">
      <c r="A48" s="2">
        <v>20</v>
      </c>
      <c r="D48" s="3">
        <f>_xll.WMA($C$4:$C$28,1,$D$1,$A48)</f>
        <v>50.949929767725742</v>
      </c>
      <c r="E48" s="3">
        <f>_xll.WMA($C$4:$C$28,1,$H$4:$H$7,$A48)</f>
        <v>51.040000001757313</v>
      </c>
    </row>
    <row r="49" spans="1:5" x14ac:dyDescent="0.25">
      <c r="A49" s="2">
        <v>21</v>
      </c>
      <c r="D49" s="3">
        <f>_xll.WMA($C$4:$C$28,1,$D$1,$A49)</f>
        <v>50.950019211298475</v>
      </c>
      <c r="E49" s="3">
        <f>_xll.WMA($C$4:$C$28,1,$H$4:$H$7,$A49)</f>
        <v>51.040000053254133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EL-Bawab</dc:creator>
  <cp:lastModifiedBy>Mohamad F. EL-Bawab</cp:lastModifiedBy>
  <dcterms:created xsi:type="dcterms:W3CDTF">2012-05-28T15:13:15Z</dcterms:created>
  <dcterms:modified xsi:type="dcterms:W3CDTF">2012-06-04T19:40:10Z</dcterms:modified>
</cp:coreProperties>
</file>