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D149" i="1"/>
  <c r="D157" i="1"/>
  <c r="D150" i="1"/>
  <c r="D158" i="1"/>
  <c r="D151" i="1"/>
  <c r="D159" i="1"/>
  <c r="D152" i="1"/>
  <c r="D160" i="1"/>
  <c r="D153" i="1"/>
  <c r="D161" i="1"/>
  <c r="D154" i="1"/>
  <c r="D155" i="1"/>
  <c r="D156" i="1"/>
  <c r="D148" i="1"/>
  <c r="D6" i="1"/>
  <c r="D14" i="1"/>
  <c r="D22" i="1"/>
  <c r="D30" i="1"/>
  <c r="D38" i="1"/>
  <c r="D46" i="1"/>
  <c r="D54" i="1"/>
  <c r="D62" i="1"/>
  <c r="D70" i="1"/>
  <c r="D78" i="1"/>
  <c r="D86" i="1"/>
  <c r="D94" i="1"/>
  <c r="D102" i="1"/>
  <c r="D110" i="1"/>
  <c r="D118" i="1"/>
  <c r="D126" i="1"/>
  <c r="D134" i="1"/>
  <c r="D142" i="1"/>
  <c r="D7" i="1"/>
  <c r="D15" i="1"/>
  <c r="D23" i="1"/>
  <c r="D31" i="1"/>
  <c r="D39" i="1"/>
  <c r="D47" i="1"/>
  <c r="D55" i="1"/>
  <c r="D63" i="1"/>
  <c r="D71" i="1"/>
  <c r="D79" i="1"/>
  <c r="D87" i="1"/>
  <c r="D95" i="1"/>
  <c r="D103" i="1"/>
  <c r="D111" i="1"/>
  <c r="D119" i="1"/>
  <c r="D127" i="1"/>
  <c r="D135" i="1"/>
  <c r="D143" i="1"/>
  <c r="D8" i="1"/>
  <c r="D16" i="1"/>
  <c r="D24" i="1"/>
  <c r="D32" i="1"/>
  <c r="D40" i="1"/>
  <c r="D48" i="1"/>
  <c r="D56" i="1"/>
  <c r="D64" i="1"/>
  <c r="D72" i="1"/>
  <c r="D80" i="1"/>
  <c r="D88" i="1"/>
  <c r="D96" i="1"/>
  <c r="D104" i="1"/>
  <c r="D112" i="1"/>
  <c r="D120" i="1"/>
  <c r="D128" i="1"/>
  <c r="D136" i="1"/>
  <c r="D144" i="1"/>
  <c r="D9" i="1"/>
  <c r="D17" i="1"/>
  <c r="D25" i="1"/>
  <c r="D33" i="1"/>
  <c r="D41" i="1"/>
  <c r="D49" i="1"/>
  <c r="D57" i="1"/>
  <c r="D65" i="1"/>
  <c r="D73" i="1"/>
  <c r="D81" i="1"/>
  <c r="D89" i="1"/>
  <c r="D97" i="1"/>
  <c r="D105" i="1"/>
  <c r="D113" i="1"/>
  <c r="D121" i="1"/>
  <c r="D129" i="1"/>
  <c r="D137" i="1"/>
  <c r="D145" i="1"/>
  <c r="D10" i="1"/>
  <c r="D18" i="1"/>
  <c r="D34" i="1"/>
  <c r="D42" i="1"/>
  <c r="D50" i="1"/>
  <c r="D58" i="1"/>
  <c r="D66" i="1"/>
  <c r="D74" i="1"/>
  <c r="D82" i="1"/>
  <c r="D90" i="1"/>
  <c r="D98" i="1"/>
  <c r="D106" i="1"/>
  <c r="D114" i="1"/>
  <c r="D130" i="1"/>
  <c r="D138" i="1"/>
  <c r="D146" i="1"/>
  <c r="D11" i="1"/>
  <c r="D35" i="1"/>
  <c r="D51" i="1"/>
  <c r="D67" i="1"/>
  <c r="D83" i="1"/>
  <c r="D99" i="1"/>
  <c r="D115" i="1"/>
  <c r="D131" i="1"/>
  <c r="D147" i="1"/>
  <c r="D12" i="1"/>
  <c r="D28" i="1"/>
  <c r="D44" i="1"/>
  <c r="D52" i="1"/>
  <c r="D68" i="1"/>
  <c r="D84" i="1"/>
  <c r="D100" i="1"/>
  <c r="D116" i="1"/>
  <c r="D132" i="1"/>
  <c r="D13" i="1"/>
  <c r="D29" i="1"/>
  <c r="D45" i="1"/>
  <c r="D61" i="1"/>
  <c r="D77" i="1"/>
  <c r="D93" i="1"/>
  <c r="D109" i="1"/>
  <c r="D125" i="1"/>
  <c r="D141" i="1"/>
  <c r="D26" i="1"/>
  <c r="D122" i="1"/>
  <c r="D19" i="1"/>
  <c r="D27" i="1"/>
  <c r="D43" i="1"/>
  <c r="D59" i="1"/>
  <c r="D75" i="1"/>
  <c r="D91" i="1"/>
  <c r="D107" i="1"/>
  <c r="D123" i="1"/>
  <c r="D139" i="1"/>
  <c r="D20" i="1"/>
  <c r="D36" i="1"/>
  <c r="D60" i="1"/>
  <c r="D76" i="1"/>
  <c r="D92" i="1"/>
  <c r="D108" i="1"/>
  <c r="D124" i="1"/>
  <c r="D140" i="1"/>
  <c r="D21" i="1"/>
  <c r="D37" i="1"/>
  <c r="D53" i="1"/>
  <c r="D69" i="1"/>
  <c r="D85" i="1"/>
  <c r="D101" i="1"/>
  <c r="D117" i="1"/>
  <c r="D133" i="1"/>
  <c r="D5" i="1"/>
  <c r="D4" i="1"/>
  <c r="E4" i="1"/>
  <c r="E149" i="1"/>
  <c r="E157" i="1"/>
  <c r="E150" i="1"/>
  <c r="E159" i="1"/>
  <c r="E152" i="1"/>
  <c r="E160" i="1"/>
  <c r="E153" i="1"/>
  <c r="E161" i="1"/>
  <c r="E154" i="1"/>
  <c r="E155" i="1"/>
  <c r="E156" i="1"/>
  <c r="E158" i="1"/>
  <c r="E151" i="1"/>
  <c r="E148" i="1"/>
  <c r="E6" i="1"/>
  <c r="E14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7" i="1"/>
  <c r="E15" i="1"/>
  <c r="E23" i="1"/>
  <c r="E31" i="1"/>
  <c r="E39" i="1"/>
  <c r="E47" i="1"/>
  <c r="E55" i="1"/>
  <c r="E63" i="1"/>
  <c r="E71" i="1"/>
  <c r="E79" i="1"/>
  <c r="E87" i="1"/>
  <c r="E95" i="1"/>
  <c r="E103" i="1"/>
  <c r="E111" i="1"/>
  <c r="E119" i="1"/>
  <c r="E127" i="1"/>
  <c r="E135" i="1"/>
  <c r="E143" i="1"/>
  <c r="E8" i="1"/>
  <c r="E16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128" i="1"/>
  <c r="E136" i="1"/>
  <c r="E144" i="1"/>
  <c r="E9" i="1"/>
  <c r="E17" i="1"/>
  <c r="E25" i="1"/>
  <c r="E33" i="1"/>
  <c r="E41" i="1"/>
  <c r="E49" i="1"/>
  <c r="E57" i="1"/>
  <c r="E65" i="1"/>
  <c r="E73" i="1"/>
  <c r="E81" i="1"/>
  <c r="E89" i="1"/>
  <c r="E97" i="1"/>
  <c r="E105" i="1"/>
  <c r="E113" i="1"/>
  <c r="E121" i="1"/>
  <c r="E129" i="1"/>
  <c r="E137" i="1"/>
  <c r="E145" i="1"/>
  <c r="E10" i="1"/>
  <c r="E18" i="1"/>
  <c r="E26" i="1"/>
  <c r="E34" i="1"/>
  <c r="E42" i="1"/>
  <c r="E50" i="1"/>
  <c r="E58" i="1"/>
  <c r="E66" i="1"/>
  <c r="E74" i="1"/>
  <c r="E82" i="1"/>
  <c r="E90" i="1"/>
  <c r="E98" i="1"/>
  <c r="E106" i="1"/>
  <c r="E114" i="1"/>
  <c r="E122" i="1"/>
  <c r="E130" i="1"/>
  <c r="E138" i="1"/>
  <c r="E146" i="1"/>
  <c r="E11" i="1"/>
  <c r="E27" i="1"/>
  <c r="E35" i="1"/>
  <c r="E43" i="1"/>
  <c r="E51" i="1"/>
  <c r="E59" i="1"/>
  <c r="E67" i="1"/>
  <c r="E75" i="1"/>
  <c r="E83" i="1"/>
  <c r="E99" i="1"/>
  <c r="E107" i="1"/>
  <c r="E123" i="1"/>
  <c r="E131" i="1"/>
  <c r="E147" i="1"/>
  <c r="E20" i="1"/>
  <c r="E36" i="1"/>
  <c r="E60" i="1"/>
  <c r="E76" i="1"/>
  <c r="E92" i="1"/>
  <c r="E116" i="1"/>
  <c r="E140" i="1"/>
  <c r="E29" i="1"/>
  <c r="E53" i="1"/>
  <c r="E77" i="1"/>
  <c r="E101" i="1"/>
  <c r="E133" i="1"/>
  <c r="E19" i="1"/>
  <c r="E115" i="1"/>
  <c r="E139" i="1"/>
  <c r="E12" i="1"/>
  <c r="E28" i="1"/>
  <c r="E44" i="1"/>
  <c r="E68" i="1"/>
  <c r="E84" i="1"/>
  <c r="E100" i="1"/>
  <c r="E124" i="1"/>
  <c r="E13" i="1"/>
  <c r="E37" i="1"/>
  <c r="E61" i="1"/>
  <c r="E85" i="1"/>
  <c r="E117" i="1"/>
  <c r="E91" i="1"/>
  <c r="E108" i="1"/>
  <c r="E132" i="1"/>
  <c r="E21" i="1"/>
  <c r="E45" i="1"/>
  <c r="E69" i="1"/>
  <c r="E93" i="1"/>
  <c r="E125" i="1"/>
  <c r="E52" i="1"/>
  <c r="E109" i="1"/>
  <c r="E141" i="1"/>
  <c r="E5" i="1"/>
</calcChain>
</file>

<file path=xl/sharedStrings.xml><?xml version="1.0" encoding="utf-8"?>
<sst xmlns="http://schemas.openxmlformats.org/spreadsheetml/2006/main" count="8" uniqueCount="8">
  <si>
    <t>Date</t>
  </si>
  <si>
    <t>Passengers</t>
  </si>
  <si>
    <t>Alpha</t>
  </si>
  <si>
    <t>Step</t>
  </si>
  <si>
    <t>WMA</t>
  </si>
  <si>
    <t>Pos</t>
  </si>
  <si>
    <t>Weights</t>
  </si>
  <si>
    <t>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</si>
</sst>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05058219653873E-2"/>
          <c:y val="2.677676654054606E-2"/>
          <c:w val="0.91991258603404191"/>
          <c:h val="0.78312949517673924"/>
        </c:manualLayout>
      </c:layout>
      <c:lineChart>
        <c:grouping val="standard"/>
        <c:varyColors val="0"/>
        <c:ser>
          <c:idx val="0"/>
          <c:order val="0"/>
          <c:tx>
            <c:v>Data</c:v>
          </c:tx>
          <c:spPr>
            <a:ln w="22225"/>
          </c:spPr>
          <c:marker>
            <c:symbol val="none"/>
          </c:marker>
          <c:cat>
            <c:numRef>
              <c:f>Sheet1!$B$4:$B$161</c:f>
              <c:numCache>
                <c:formatCode>[$-409]mmm\-yy;@</c:formatCode>
                <c:ptCount val="158"/>
                <c:pt idx="0">
                  <c:v>17899</c:v>
                </c:pt>
                <c:pt idx="1">
                  <c:v>17930</c:v>
                </c:pt>
                <c:pt idx="2">
                  <c:v>17958</c:v>
                </c:pt>
                <c:pt idx="3">
                  <c:v>17989</c:v>
                </c:pt>
                <c:pt idx="4">
                  <c:v>18019</c:v>
                </c:pt>
                <c:pt idx="5">
                  <c:v>18050</c:v>
                </c:pt>
                <c:pt idx="6">
                  <c:v>18080</c:v>
                </c:pt>
                <c:pt idx="7">
                  <c:v>18111</c:v>
                </c:pt>
                <c:pt idx="8">
                  <c:v>18142</c:v>
                </c:pt>
                <c:pt idx="9">
                  <c:v>18172</c:v>
                </c:pt>
                <c:pt idx="10">
                  <c:v>18203</c:v>
                </c:pt>
                <c:pt idx="11">
                  <c:v>18233</c:v>
                </c:pt>
                <c:pt idx="12">
                  <c:v>18264</c:v>
                </c:pt>
                <c:pt idx="13">
                  <c:v>18295</c:v>
                </c:pt>
                <c:pt idx="14">
                  <c:v>18323</c:v>
                </c:pt>
                <c:pt idx="15">
                  <c:v>18354</c:v>
                </c:pt>
                <c:pt idx="16">
                  <c:v>18384</c:v>
                </c:pt>
                <c:pt idx="17">
                  <c:v>18415</c:v>
                </c:pt>
                <c:pt idx="18">
                  <c:v>18445</c:v>
                </c:pt>
                <c:pt idx="19">
                  <c:v>18476</c:v>
                </c:pt>
                <c:pt idx="20">
                  <c:v>18507</c:v>
                </c:pt>
                <c:pt idx="21">
                  <c:v>18537</c:v>
                </c:pt>
                <c:pt idx="22">
                  <c:v>18568</c:v>
                </c:pt>
                <c:pt idx="23">
                  <c:v>18598</c:v>
                </c:pt>
                <c:pt idx="24">
                  <c:v>18629</c:v>
                </c:pt>
                <c:pt idx="25">
                  <c:v>18660</c:v>
                </c:pt>
                <c:pt idx="26">
                  <c:v>18688</c:v>
                </c:pt>
                <c:pt idx="27">
                  <c:v>18719</c:v>
                </c:pt>
                <c:pt idx="28">
                  <c:v>18749</c:v>
                </c:pt>
                <c:pt idx="29">
                  <c:v>18780</c:v>
                </c:pt>
                <c:pt idx="30">
                  <c:v>18810</c:v>
                </c:pt>
                <c:pt idx="31">
                  <c:v>18841</c:v>
                </c:pt>
                <c:pt idx="32">
                  <c:v>18872</c:v>
                </c:pt>
                <c:pt idx="33">
                  <c:v>18902</c:v>
                </c:pt>
                <c:pt idx="34">
                  <c:v>18933</c:v>
                </c:pt>
                <c:pt idx="35">
                  <c:v>18963</c:v>
                </c:pt>
                <c:pt idx="36">
                  <c:v>18994</c:v>
                </c:pt>
                <c:pt idx="37">
                  <c:v>19025</c:v>
                </c:pt>
                <c:pt idx="38">
                  <c:v>19054</c:v>
                </c:pt>
                <c:pt idx="39">
                  <c:v>19085</c:v>
                </c:pt>
                <c:pt idx="40">
                  <c:v>19115</c:v>
                </c:pt>
                <c:pt idx="41">
                  <c:v>19146</c:v>
                </c:pt>
                <c:pt idx="42">
                  <c:v>19176</c:v>
                </c:pt>
                <c:pt idx="43">
                  <c:v>19207</c:v>
                </c:pt>
                <c:pt idx="44">
                  <c:v>19238</c:v>
                </c:pt>
                <c:pt idx="45">
                  <c:v>19268</c:v>
                </c:pt>
                <c:pt idx="46">
                  <c:v>19299</c:v>
                </c:pt>
                <c:pt idx="47">
                  <c:v>19329</c:v>
                </c:pt>
                <c:pt idx="48">
                  <c:v>19360</c:v>
                </c:pt>
                <c:pt idx="49">
                  <c:v>19391</c:v>
                </c:pt>
                <c:pt idx="50">
                  <c:v>19419</c:v>
                </c:pt>
                <c:pt idx="51">
                  <c:v>19450</c:v>
                </c:pt>
                <c:pt idx="52">
                  <c:v>19480</c:v>
                </c:pt>
                <c:pt idx="53">
                  <c:v>19511</c:v>
                </c:pt>
                <c:pt idx="54">
                  <c:v>19541</c:v>
                </c:pt>
                <c:pt idx="55">
                  <c:v>19572</c:v>
                </c:pt>
                <c:pt idx="56">
                  <c:v>19603</c:v>
                </c:pt>
                <c:pt idx="57">
                  <c:v>19633</c:v>
                </c:pt>
                <c:pt idx="58">
                  <c:v>19664</c:v>
                </c:pt>
                <c:pt idx="59">
                  <c:v>19694</c:v>
                </c:pt>
                <c:pt idx="60">
                  <c:v>19725</c:v>
                </c:pt>
                <c:pt idx="61">
                  <c:v>19756</c:v>
                </c:pt>
                <c:pt idx="62">
                  <c:v>19784</c:v>
                </c:pt>
                <c:pt idx="63">
                  <c:v>19815</c:v>
                </c:pt>
                <c:pt idx="64">
                  <c:v>19845</c:v>
                </c:pt>
                <c:pt idx="65">
                  <c:v>19876</c:v>
                </c:pt>
                <c:pt idx="66">
                  <c:v>19906</c:v>
                </c:pt>
                <c:pt idx="67">
                  <c:v>19937</c:v>
                </c:pt>
                <c:pt idx="68">
                  <c:v>19968</c:v>
                </c:pt>
                <c:pt idx="69">
                  <c:v>19998</c:v>
                </c:pt>
                <c:pt idx="70">
                  <c:v>20029</c:v>
                </c:pt>
                <c:pt idx="71">
                  <c:v>20059</c:v>
                </c:pt>
                <c:pt idx="72">
                  <c:v>20090</c:v>
                </c:pt>
                <c:pt idx="73">
                  <c:v>20121</c:v>
                </c:pt>
                <c:pt idx="74">
                  <c:v>20149</c:v>
                </c:pt>
                <c:pt idx="75">
                  <c:v>20180</c:v>
                </c:pt>
                <c:pt idx="76">
                  <c:v>20210</c:v>
                </c:pt>
                <c:pt idx="77">
                  <c:v>20241</c:v>
                </c:pt>
                <c:pt idx="78">
                  <c:v>20271</c:v>
                </c:pt>
                <c:pt idx="79">
                  <c:v>20302</c:v>
                </c:pt>
                <c:pt idx="80">
                  <c:v>20333</c:v>
                </c:pt>
                <c:pt idx="81">
                  <c:v>20363</c:v>
                </c:pt>
                <c:pt idx="82">
                  <c:v>20394</c:v>
                </c:pt>
                <c:pt idx="83">
                  <c:v>20424</c:v>
                </c:pt>
                <c:pt idx="84">
                  <c:v>20455</c:v>
                </c:pt>
                <c:pt idx="85">
                  <c:v>20486</c:v>
                </c:pt>
                <c:pt idx="86">
                  <c:v>20515</c:v>
                </c:pt>
                <c:pt idx="87">
                  <c:v>20546</c:v>
                </c:pt>
                <c:pt idx="88">
                  <c:v>20576</c:v>
                </c:pt>
                <c:pt idx="89">
                  <c:v>20607</c:v>
                </c:pt>
                <c:pt idx="90">
                  <c:v>20637</c:v>
                </c:pt>
                <c:pt idx="91">
                  <c:v>20668</c:v>
                </c:pt>
                <c:pt idx="92">
                  <c:v>20699</c:v>
                </c:pt>
                <c:pt idx="93">
                  <c:v>20729</c:v>
                </c:pt>
                <c:pt idx="94">
                  <c:v>20760</c:v>
                </c:pt>
                <c:pt idx="95">
                  <c:v>20790</c:v>
                </c:pt>
                <c:pt idx="96">
                  <c:v>20821</c:v>
                </c:pt>
                <c:pt idx="97">
                  <c:v>20852</c:v>
                </c:pt>
                <c:pt idx="98">
                  <c:v>20880</c:v>
                </c:pt>
                <c:pt idx="99">
                  <c:v>20911</c:v>
                </c:pt>
                <c:pt idx="100">
                  <c:v>20941</c:v>
                </c:pt>
                <c:pt idx="101">
                  <c:v>20972</c:v>
                </c:pt>
                <c:pt idx="102">
                  <c:v>21002</c:v>
                </c:pt>
                <c:pt idx="103">
                  <c:v>21033</c:v>
                </c:pt>
                <c:pt idx="104">
                  <c:v>21064</c:v>
                </c:pt>
                <c:pt idx="105">
                  <c:v>21094</c:v>
                </c:pt>
                <c:pt idx="106">
                  <c:v>21125</c:v>
                </c:pt>
                <c:pt idx="107">
                  <c:v>21155</c:v>
                </c:pt>
                <c:pt idx="108">
                  <c:v>21186</c:v>
                </c:pt>
                <c:pt idx="109">
                  <c:v>21217</c:v>
                </c:pt>
                <c:pt idx="110">
                  <c:v>21245</c:v>
                </c:pt>
                <c:pt idx="111">
                  <c:v>21276</c:v>
                </c:pt>
                <c:pt idx="112">
                  <c:v>21306</c:v>
                </c:pt>
                <c:pt idx="113">
                  <c:v>21337</c:v>
                </c:pt>
                <c:pt idx="114">
                  <c:v>21367</c:v>
                </c:pt>
                <c:pt idx="115">
                  <c:v>21398</c:v>
                </c:pt>
                <c:pt idx="116">
                  <c:v>21429</c:v>
                </c:pt>
                <c:pt idx="117">
                  <c:v>21459</c:v>
                </c:pt>
                <c:pt idx="118">
                  <c:v>21490</c:v>
                </c:pt>
                <c:pt idx="119">
                  <c:v>21520</c:v>
                </c:pt>
                <c:pt idx="120">
                  <c:v>21551</c:v>
                </c:pt>
                <c:pt idx="121">
                  <c:v>21582</c:v>
                </c:pt>
                <c:pt idx="122">
                  <c:v>21610</c:v>
                </c:pt>
                <c:pt idx="123">
                  <c:v>21641</c:v>
                </c:pt>
                <c:pt idx="124">
                  <c:v>21671</c:v>
                </c:pt>
                <c:pt idx="125">
                  <c:v>21702</c:v>
                </c:pt>
                <c:pt idx="126">
                  <c:v>21732</c:v>
                </c:pt>
                <c:pt idx="127">
                  <c:v>21763</c:v>
                </c:pt>
                <c:pt idx="128">
                  <c:v>21794</c:v>
                </c:pt>
                <c:pt idx="129">
                  <c:v>21824</c:v>
                </c:pt>
                <c:pt idx="130">
                  <c:v>21855</c:v>
                </c:pt>
                <c:pt idx="131">
                  <c:v>21885</c:v>
                </c:pt>
                <c:pt idx="132">
                  <c:v>21916</c:v>
                </c:pt>
                <c:pt idx="133">
                  <c:v>21947</c:v>
                </c:pt>
                <c:pt idx="134">
                  <c:v>21976</c:v>
                </c:pt>
                <c:pt idx="135">
                  <c:v>22007</c:v>
                </c:pt>
                <c:pt idx="136">
                  <c:v>22037</c:v>
                </c:pt>
                <c:pt idx="137">
                  <c:v>22068</c:v>
                </c:pt>
                <c:pt idx="138">
                  <c:v>22098</c:v>
                </c:pt>
                <c:pt idx="139">
                  <c:v>22129</c:v>
                </c:pt>
                <c:pt idx="140">
                  <c:v>22160</c:v>
                </c:pt>
                <c:pt idx="141">
                  <c:v>22190</c:v>
                </c:pt>
                <c:pt idx="142">
                  <c:v>22221</c:v>
                </c:pt>
                <c:pt idx="143">
                  <c:v>22251</c:v>
                </c:pt>
                <c:pt idx="144">
                  <c:v>22282</c:v>
                </c:pt>
                <c:pt idx="145">
                  <c:v>22313</c:v>
                </c:pt>
                <c:pt idx="146">
                  <c:v>22341</c:v>
                </c:pt>
                <c:pt idx="147">
                  <c:v>22372</c:v>
                </c:pt>
                <c:pt idx="148">
                  <c:v>22402</c:v>
                </c:pt>
                <c:pt idx="149">
                  <c:v>22433</c:v>
                </c:pt>
                <c:pt idx="150">
                  <c:v>22463</c:v>
                </c:pt>
                <c:pt idx="151">
                  <c:v>22494</c:v>
                </c:pt>
                <c:pt idx="152">
                  <c:v>22525</c:v>
                </c:pt>
                <c:pt idx="153">
                  <c:v>22555</c:v>
                </c:pt>
                <c:pt idx="154">
                  <c:v>22586</c:v>
                </c:pt>
                <c:pt idx="155">
                  <c:v>22616</c:v>
                </c:pt>
                <c:pt idx="156">
                  <c:v>22647</c:v>
                </c:pt>
                <c:pt idx="157">
                  <c:v>22678</c:v>
                </c:pt>
              </c:numCache>
            </c:numRef>
          </c:cat>
          <c:val>
            <c:numRef>
              <c:f>Sheet1!$C$4:$C$161</c:f>
              <c:numCache>
                <c:formatCode>General</c:formatCode>
                <c:ptCount val="158"/>
                <c:pt idx="0">
                  <c:v>112</c:v>
                </c:pt>
                <c:pt idx="1">
                  <c:v>118</c:v>
                </c:pt>
                <c:pt idx="2">
                  <c:v>132</c:v>
                </c:pt>
                <c:pt idx="3">
                  <c:v>129</c:v>
                </c:pt>
                <c:pt idx="4">
                  <c:v>121</c:v>
                </c:pt>
                <c:pt idx="5">
                  <c:v>135</c:v>
                </c:pt>
                <c:pt idx="6">
                  <c:v>148</c:v>
                </c:pt>
                <c:pt idx="7">
                  <c:v>148</c:v>
                </c:pt>
                <c:pt idx="8">
                  <c:v>136</c:v>
                </c:pt>
                <c:pt idx="9">
                  <c:v>119</c:v>
                </c:pt>
                <c:pt idx="10">
                  <c:v>104</c:v>
                </c:pt>
                <c:pt idx="11">
                  <c:v>118</c:v>
                </c:pt>
                <c:pt idx="12">
                  <c:v>115</c:v>
                </c:pt>
                <c:pt idx="13">
                  <c:v>126</c:v>
                </c:pt>
                <c:pt idx="14">
                  <c:v>141</c:v>
                </c:pt>
                <c:pt idx="15">
                  <c:v>135</c:v>
                </c:pt>
                <c:pt idx="16">
                  <c:v>125</c:v>
                </c:pt>
                <c:pt idx="17">
                  <c:v>149</c:v>
                </c:pt>
                <c:pt idx="18">
                  <c:v>170</c:v>
                </c:pt>
                <c:pt idx="19">
                  <c:v>170</c:v>
                </c:pt>
                <c:pt idx="20">
                  <c:v>158</c:v>
                </c:pt>
                <c:pt idx="21">
                  <c:v>133</c:v>
                </c:pt>
                <c:pt idx="22">
                  <c:v>114</c:v>
                </c:pt>
                <c:pt idx="23">
                  <c:v>140</c:v>
                </c:pt>
                <c:pt idx="24">
                  <c:v>145</c:v>
                </c:pt>
                <c:pt idx="25">
                  <c:v>150</c:v>
                </c:pt>
                <c:pt idx="26">
                  <c:v>178</c:v>
                </c:pt>
                <c:pt idx="27">
                  <c:v>163</c:v>
                </c:pt>
                <c:pt idx="28">
                  <c:v>172</c:v>
                </c:pt>
                <c:pt idx="29">
                  <c:v>178</c:v>
                </c:pt>
                <c:pt idx="30">
                  <c:v>199</c:v>
                </c:pt>
                <c:pt idx="31">
                  <c:v>199</c:v>
                </c:pt>
                <c:pt idx="32">
                  <c:v>184</c:v>
                </c:pt>
                <c:pt idx="33">
                  <c:v>162</c:v>
                </c:pt>
                <c:pt idx="34">
                  <c:v>146</c:v>
                </c:pt>
                <c:pt idx="35">
                  <c:v>166</c:v>
                </c:pt>
                <c:pt idx="36">
                  <c:v>171</c:v>
                </c:pt>
                <c:pt idx="37">
                  <c:v>180</c:v>
                </c:pt>
                <c:pt idx="38">
                  <c:v>193</c:v>
                </c:pt>
                <c:pt idx="39">
                  <c:v>181</c:v>
                </c:pt>
                <c:pt idx="40">
                  <c:v>183</c:v>
                </c:pt>
                <c:pt idx="41">
                  <c:v>218</c:v>
                </c:pt>
                <c:pt idx="42">
                  <c:v>230</c:v>
                </c:pt>
                <c:pt idx="43">
                  <c:v>242</c:v>
                </c:pt>
                <c:pt idx="44">
                  <c:v>209</c:v>
                </c:pt>
                <c:pt idx="45">
                  <c:v>191</c:v>
                </c:pt>
                <c:pt idx="46">
                  <c:v>172</c:v>
                </c:pt>
                <c:pt idx="47">
                  <c:v>194</c:v>
                </c:pt>
                <c:pt idx="48">
                  <c:v>196</c:v>
                </c:pt>
                <c:pt idx="49">
                  <c:v>196</c:v>
                </c:pt>
                <c:pt idx="50">
                  <c:v>236</c:v>
                </c:pt>
                <c:pt idx="51">
                  <c:v>235</c:v>
                </c:pt>
                <c:pt idx="52">
                  <c:v>229</c:v>
                </c:pt>
                <c:pt idx="53">
                  <c:v>243</c:v>
                </c:pt>
                <c:pt idx="54">
                  <c:v>264</c:v>
                </c:pt>
                <c:pt idx="55">
                  <c:v>272</c:v>
                </c:pt>
                <c:pt idx="56">
                  <c:v>237</c:v>
                </c:pt>
                <c:pt idx="57">
                  <c:v>211</c:v>
                </c:pt>
                <c:pt idx="58">
                  <c:v>180</c:v>
                </c:pt>
                <c:pt idx="59">
                  <c:v>201</c:v>
                </c:pt>
                <c:pt idx="60">
                  <c:v>204</c:v>
                </c:pt>
                <c:pt idx="61">
                  <c:v>188</c:v>
                </c:pt>
                <c:pt idx="62">
                  <c:v>235</c:v>
                </c:pt>
                <c:pt idx="63">
                  <c:v>227</c:v>
                </c:pt>
                <c:pt idx="64">
                  <c:v>234</c:v>
                </c:pt>
                <c:pt idx="65">
                  <c:v>264</c:v>
                </c:pt>
                <c:pt idx="66">
                  <c:v>302</c:v>
                </c:pt>
                <c:pt idx="67">
                  <c:v>293</c:v>
                </c:pt>
                <c:pt idx="68">
                  <c:v>259</c:v>
                </c:pt>
                <c:pt idx="69">
                  <c:v>229</c:v>
                </c:pt>
                <c:pt idx="70">
                  <c:v>203</c:v>
                </c:pt>
                <c:pt idx="71">
                  <c:v>229</c:v>
                </c:pt>
                <c:pt idx="72">
                  <c:v>242</c:v>
                </c:pt>
                <c:pt idx="73">
                  <c:v>233</c:v>
                </c:pt>
                <c:pt idx="74">
                  <c:v>267</c:v>
                </c:pt>
                <c:pt idx="75">
                  <c:v>269</c:v>
                </c:pt>
                <c:pt idx="76">
                  <c:v>270</c:v>
                </c:pt>
                <c:pt idx="77">
                  <c:v>315</c:v>
                </c:pt>
                <c:pt idx="78">
                  <c:v>364</c:v>
                </c:pt>
                <c:pt idx="79">
                  <c:v>347</c:v>
                </c:pt>
                <c:pt idx="80">
                  <c:v>312</c:v>
                </c:pt>
                <c:pt idx="81">
                  <c:v>274</c:v>
                </c:pt>
                <c:pt idx="82">
                  <c:v>237</c:v>
                </c:pt>
                <c:pt idx="83">
                  <c:v>278</c:v>
                </c:pt>
                <c:pt idx="84">
                  <c:v>284</c:v>
                </c:pt>
                <c:pt idx="85">
                  <c:v>277</c:v>
                </c:pt>
                <c:pt idx="86">
                  <c:v>317</c:v>
                </c:pt>
                <c:pt idx="87">
                  <c:v>313</c:v>
                </c:pt>
                <c:pt idx="88">
                  <c:v>318</c:v>
                </c:pt>
                <c:pt idx="89">
                  <c:v>374</c:v>
                </c:pt>
                <c:pt idx="90">
                  <c:v>413</c:v>
                </c:pt>
                <c:pt idx="91">
                  <c:v>405</c:v>
                </c:pt>
                <c:pt idx="92">
                  <c:v>355</c:v>
                </c:pt>
                <c:pt idx="93">
                  <c:v>306</c:v>
                </c:pt>
                <c:pt idx="94">
                  <c:v>271</c:v>
                </c:pt>
                <c:pt idx="95">
                  <c:v>306</c:v>
                </c:pt>
                <c:pt idx="96">
                  <c:v>315</c:v>
                </c:pt>
                <c:pt idx="97">
                  <c:v>301</c:v>
                </c:pt>
                <c:pt idx="98">
                  <c:v>356</c:v>
                </c:pt>
                <c:pt idx="99">
                  <c:v>348</c:v>
                </c:pt>
                <c:pt idx="100">
                  <c:v>355</c:v>
                </c:pt>
                <c:pt idx="101">
                  <c:v>422</c:v>
                </c:pt>
                <c:pt idx="102">
                  <c:v>465</c:v>
                </c:pt>
                <c:pt idx="103">
                  <c:v>467</c:v>
                </c:pt>
                <c:pt idx="104">
                  <c:v>404</c:v>
                </c:pt>
                <c:pt idx="105">
                  <c:v>347</c:v>
                </c:pt>
                <c:pt idx="106">
                  <c:v>305</c:v>
                </c:pt>
                <c:pt idx="107">
                  <c:v>336</c:v>
                </c:pt>
                <c:pt idx="108">
                  <c:v>340</c:v>
                </c:pt>
                <c:pt idx="109">
                  <c:v>318</c:v>
                </c:pt>
                <c:pt idx="110">
                  <c:v>362</c:v>
                </c:pt>
                <c:pt idx="111">
                  <c:v>348</c:v>
                </c:pt>
                <c:pt idx="112">
                  <c:v>363</c:v>
                </c:pt>
                <c:pt idx="113">
                  <c:v>435</c:v>
                </c:pt>
                <c:pt idx="114">
                  <c:v>491</c:v>
                </c:pt>
                <c:pt idx="115">
                  <c:v>505</c:v>
                </c:pt>
                <c:pt idx="116">
                  <c:v>404</c:v>
                </c:pt>
                <c:pt idx="117">
                  <c:v>359</c:v>
                </c:pt>
                <c:pt idx="118">
                  <c:v>310</c:v>
                </c:pt>
                <c:pt idx="119">
                  <c:v>337</c:v>
                </c:pt>
                <c:pt idx="120">
                  <c:v>360</c:v>
                </c:pt>
                <c:pt idx="121">
                  <c:v>342</c:v>
                </c:pt>
                <c:pt idx="122">
                  <c:v>406</c:v>
                </c:pt>
                <c:pt idx="123">
                  <c:v>396</c:v>
                </c:pt>
                <c:pt idx="124">
                  <c:v>420</c:v>
                </c:pt>
                <c:pt idx="125">
                  <c:v>472</c:v>
                </c:pt>
                <c:pt idx="126">
                  <c:v>548</c:v>
                </c:pt>
                <c:pt idx="127">
                  <c:v>559</c:v>
                </c:pt>
                <c:pt idx="128">
                  <c:v>463</c:v>
                </c:pt>
                <c:pt idx="129">
                  <c:v>407</c:v>
                </c:pt>
                <c:pt idx="130">
                  <c:v>362</c:v>
                </c:pt>
                <c:pt idx="131">
                  <c:v>405</c:v>
                </c:pt>
                <c:pt idx="132">
                  <c:v>417</c:v>
                </c:pt>
                <c:pt idx="133">
                  <c:v>391</c:v>
                </c:pt>
                <c:pt idx="134">
                  <c:v>419</c:v>
                </c:pt>
                <c:pt idx="135">
                  <c:v>461</c:v>
                </c:pt>
                <c:pt idx="136">
                  <c:v>472</c:v>
                </c:pt>
                <c:pt idx="137">
                  <c:v>535</c:v>
                </c:pt>
                <c:pt idx="138">
                  <c:v>622</c:v>
                </c:pt>
                <c:pt idx="139">
                  <c:v>606</c:v>
                </c:pt>
                <c:pt idx="140">
                  <c:v>508</c:v>
                </c:pt>
                <c:pt idx="141">
                  <c:v>461</c:v>
                </c:pt>
                <c:pt idx="142">
                  <c:v>390</c:v>
                </c:pt>
                <c:pt idx="143">
                  <c:v>432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Sheet1!$E$3</c:f>
              <c:strCache>
                <c:ptCount val="1"/>
                <c:pt idx="0">
                  <c:v>WMA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Sheet1!$E$4:$E$161</c:f>
              <c:numCache>
                <c:formatCode>0.0</c:formatCode>
                <c:ptCount val="158"/>
                <c:pt idx="0" formatCode="General">
                  <c:v>#N/A</c:v>
                </c:pt>
                <c:pt idx="1">
                  <c:v>112</c:v>
                </c:pt>
                <c:pt idx="2">
                  <c:v>115.52941176470587</c:v>
                </c:pt>
                <c:pt idx="3">
                  <c:v>123.05022831050229</c:v>
                </c:pt>
                <c:pt idx="4">
                  <c:v>125.3991314646664</c:v>
                </c:pt>
                <c:pt idx="5">
                  <c:v>123.81277270924238</c:v>
                </c:pt>
                <c:pt idx="6">
                  <c:v>127.61643835616439</c:v>
                </c:pt>
                <c:pt idx="7">
                  <c:v>134.28030491506689</c:v>
                </c:pt>
                <c:pt idx="8">
                  <c:v>138.64800251549318</c:v>
                </c:pt>
                <c:pt idx="9">
                  <c:v>137.82019681493242</c:v>
                </c:pt>
                <c:pt idx="10">
                  <c:v>132.01001450086247</c:v>
                </c:pt>
                <c:pt idx="11">
                  <c:v>123.43750360001468</c:v>
                </c:pt>
                <c:pt idx="12">
                  <c:v>121.78335700187283</c:v>
                </c:pt>
                <c:pt idx="13">
                  <c:v>119.76098190295454</c:v>
                </c:pt>
                <c:pt idx="14">
                  <c:v>121.66637266978437</c:v>
                </c:pt>
                <c:pt idx="15">
                  <c:v>127.50435687377977</c:v>
                </c:pt>
                <c:pt idx="16">
                  <c:v>129.77831381493297</c:v>
                </c:pt>
                <c:pt idx="17">
                  <c:v>128.36166233931118</c:v>
                </c:pt>
                <c:pt idx="18">
                  <c:v>134.61211297852117</c:v>
                </c:pt>
                <c:pt idx="19">
                  <c:v>145.32111376368434</c:v>
                </c:pt>
                <c:pt idx="20">
                  <c:v>152.81741431329857</c:v>
                </c:pt>
                <c:pt idx="21">
                  <c:v>154.46482469802854</c:v>
                </c:pt>
                <c:pt idx="22">
                  <c:v>148.08432662962332</c:v>
                </c:pt>
                <c:pt idx="23">
                  <c:v>137.90113531288154</c:v>
                </c:pt>
                <c:pt idx="24">
                  <c:v>138.6234293977366</c:v>
                </c:pt>
                <c:pt idx="25">
                  <c:v>140.66272059485135</c:v>
                </c:pt>
                <c:pt idx="26">
                  <c:v>143.56496042954453</c:v>
                </c:pt>
                <c:pt idx="27">
                  <c:v>154.05126698761856</c:v>
                </c:pt>
                <c:pt idx="28">
                  <c:v>156.85378557333965</c:v>
                </c:pt>
                <c:pt idx="29">
                  <c:v>161.59555126042039</c:v>
                </c:pt>
                <c:pt idx="30">
                  <c:v>166.63899523151545</c:v>
                </c:pt>
                <c:pt idx="31">
                  <c:v>176.46940601128202</c:v>
                </c:pt>
                <c:pt idx="32">
                  <c:v>183.3506935571186</c:v>
                </c:pt>
                <c:pt idx="33">
                  <c:v>183.65496283756065</c:v>
                </c:pt>
                <c:pt idx="34">
                  <c:v>177.28058333551363</c:v>
                </c:pt>
                <c:pt idx="35">
                  <c:v>168.03114968572433</c:v>
                </c:pt>
                <c:pt idx="36">
                  <c:v>167.53128212758466</c:v>
                </c:pt>
                <c:pt idx="37">
                  <c:v>168.68137483688685</c:v>
                </c:pt>
                <c:pt idx="38">
                  <c:v>172.20328240225649</c:v>
                </c:pt>
                <c:pt idx="39">
                  <c:v>178.50545768979745</c:v>
                </c:pt>
                <c:pt idx="40">
                  <c:v>179.32961239271964</c:v>
                </c:pt>
                <c:pt idx="41">
                  <c:v>180.47704601426352</c:v>
                </c:pt>
                <c:pt idx="42">
                  <c:v>191.90235889856541</c:v>
                </c:pt>
                <c:pt idx="43">
                  <c:v>203.46218191264603</c:v>
                </c:pt>
                <c:pt idx="44">
                  <c:v>215.20458602907678</c:v>
                </c:pt>
                <c:pt idx="45">
                  <c:v>213.4484769007168</c:v>
                </c:pt>
                <c:pt idx="46">
                  <c:v>206.83604317972299</c:v>
                </c:pt>
                <c:pt idx="47">
                  <c:v>196.49470757338372</c:v>
                </c:pt>
                <c:pt idx="48">
                  <c:v>195.86419398337526</c:v>
                </c:pt>
                <c:pt idx="49">
                  <c:v>196.01020246872577</c:v>
                </c:pt>
                <c:pt idx="50">
                  <c:v>196.07451240354041</c:v>
                </c:pt>
                <c:pt idx="51">
                  <c:v>208.23321737270285</c:v>
                </c:pt>
                <c:pt idx="52">
                  <c:v>216.49062819047626</c:v>
                </c:pt>
                <c:pt idx="53">
                  <c:v>220.4371304252015</c:v>
                </c:pt>
                <c:pt idx="54">
                  <c:v>227.31125797800416</c:v>
                </c:pt>
                <c:pt idx="55">
                  <c:v>238.46104326989672</c:v>
                </c:pt>
                <c:pt idx="56">
                  <c:v>248.64905030536343</c:v>
                </c:pt>
                <c:pt idx="57">
                  <c:v>245.27223389576105</c:v>
                </c:pt>
                <c:pt idx="58">
                  <c:v>235.07477707132324</c:v>
                </c:pt>
                <c:pt idx="59">
                  <c:v>218.58602928764242</c:v>
                </c:pt>
                <c:pt idx="60">
                  <c:v>213.33969517185139</c:v>
                </c:pt>
                <c:pt idx="61">
                  <c:v>210.57147195801213</c:v>
                </c:pt>
                <c:pt idx="62">
                  <c:v>203.76634503289227</c:v>
                </c:pt>
                <c:pt idx="63">
                  <c:v>213.13223085581009</c:v>
                </c:pt>
                <c:pt idx="64">
                  <c:v>217.25887626135085</c:v>
                </c:pt>
                <c:pt idx="65">
                  <c:v>222.30226671901821</c:v>
                </c:pt>
                <c:pt idx="66">
                  <c:v>234.90001071481774</c:v>
                </c:pt>
                <c:pt idx="67">
                  <c:v>255.19001285452435</c:v>
                </c:pt>
                <c:pt idx="68">
                  <c:v>266.62143300967205</c:v>
                </c:pt>
                <c:pt idx="69">
                  <c:v>264.42763778548994</c:v>
                </c:pt>
                <c:pt idx="70">
                  <c:v>253.87513845970437</c:v>
                </c:pt>
                <c:pt idx="71">
                  <c:v>238.70944226772713</c:v>
                </c:pt>
                <c:pt idx="72">
                  <c:v>235.91450826941565</c:v>
                </c:pt>
                <c:pt idx="73">
                  <c:v>237.90016114274286</c:v>
                </c:pt>
                <c:pt idx="74">
                  <c:v>236.61959282457357</c:v>
                </c:pt>
                <c:pt idx="75">
                  <c:v>245.86845632806629</c:v>
                </c:pt>
                <c:pt idx="76">
                  <c:v>252.9847674526564</c:v>
                </c:pt>
                <c:pt idx="77">
                  <c:v>258.24092123658232</c:v>
                </c:pt>
                <c:pt idx="78">
                  <c:v>275.48338889354835</c:v>
                </c:pt>
                <c:pt idx="79">
                  <c:v>302.29943359278434</c:v>
                </c:pt>
                <c:pt idx="80">
                  <c:v>315.9369795445333</c:v>
                </c:pt>
                <c:pt idx="81">
                  <c:v>314.97905104354311</c:v>
                </c:pt>
                <c:pt idx="82">
                  <c:v>302.87481575513374</c:v>
                </c:pt>
                <c:pt idx="83">
                  <c:v>283.25553371388742</c:v>
                </c:pt>
                <c:pt idx="84">
                  <c:v>281.88519629323287</c:v>
                </c:pt>
                <c:pt idx="85">
                  <c:v>282.69648542827304</c:v>
                </c:pt>
                <c:pt idx="86">
                  <c:v>281.17280915723018</c:v>
                </c:pt>
                <c:pt idx="87">
                  <c:v>292.13149977078729</c:v>
                </c:pt>
                <c:pt idx="88">
                  <c:v>298.57731919699017</c:v>
                </c:pt>
                <c:pt idx="89">
                  <c:v>304.60623546419026</c:v>
                </c:pt>
                <c:pt idx="90">
                  <c:v>325.67279419059014</c:v>
                </c:pt>
                <c:pt idx="91">
                  <c:v>352.07727862692479</c:v>
                </c:pt>
                <c:pt idx="92">
                  <c:v>368.19831373728971</c:v>
                </c:pt>
                <c:pt idx="93">
                  <c:v>364.41987830632735</c:v>
                </c:pt>
                <c:pt idx="94">
                  <c:v>347.02865616529391</c:v>
                </c:pt>
                <c:pt idx="95">
                  <c:v>324.3632220009996</c:v>
                </c:pt>
                <c:pt idx="96">
                  <c:v>318.97215408270637</c:v>
                </c:pt>
                <c:pt idx="97">
                  <c:v>317.91103854154471</c:v>
                </c:pt>
                <c:pt idx="98">
                  <c:v>312.93878299222979</c:v>
                </c:pt>
                <c:pt idx="99">
                  <c:v>326.02136411592738</c:v>
                </c:pt>
                <c:pt idx="100">
                  <c:v>332.76232823365751</c:v>
                </c:pt>
                <c:pt idx="101">
                  <c:v>339.58942445049763</c:v>
                </c:pt>
                <c:pt idx="102">
                  <c:v>364.51470914164543</c:v>
                </c:pt>
                <c:pt idx="103">
                  <c:v>394.87925109430711</c:v>
                </c:pt>
                <c:pt idx="104">
                  <c:v>416.77653713331546</c:v>
                </c:pt>
                <c:pt idx="105">
                  <c:v>413.14989868683256</c:v>
                </c:pt>
                <c:pt idx="106">
                  <c:v>393.47756643657817</c:v>
                </c:pt>
                <c:pt idx="107">
                  <c:v>367.07745919089854</c:v>
                </c:pt>
                <c:pt idx="108">
                  <c:v>357.8805414500647</c:v>
                </c:pt>
                <c:pt idx="109">
                  <c:v>352.62164569540835</c:v>
                </c:pt>
                <c:pt idx="110">
                  <c:v>342.3067333294328</c:v>
                </c:pt>
                <c:pt idx="111">
                  <c:v>348.23997733389012</c:v>
                </c:pt>
                <c:pt idx="112">
                  <c:v>348.16798413372311</c:v>
                </c:pt>
                <c:pt idx="113">
                  <c:v>352.65127423132236</c:v>
                </c:pt>
                <c:pt idx="114">
                  <c:v>377.41063063571443</c:v>
                </c:pt>
                <c:pt idx="115">
                  <c:v>411.5969187925777</c:v>
                </c:pt>
                <c:pt idx="116">
                  <c:v>439.77784850895631</c:v>
                </c:pt>
                <c:pt idx="117">
                  <c:v>429.04449395626938</c:v>
                </c:pt>
                <c:pt idx="118">
                  <c:v>408.08167377596288</c:v>
                </c:pt>
                <c:pt idx="119">
                  <c:v>378.67822497924658</c:v>
                </c:pt>
                <c:pt idx="120">
                  <c:v>366.17896815268722</c:v>
                </c:pt>
                <c:pt idx="121">
                  <c:v>364.40949105117147</c:v>
                </c:pt>
                <c:pt idx="122">
                  <c:v>357.78769974896858</c:v>
                </c:pt>
                <c:pt idx="123">
                  <c:v>372.43665918171712</c:v>
                </c:pt>
                <c:pt idx="124">
                  <c:v>379.7077734534991</c:v>
                </c:pt>
                <c:pt idx="125">
                  <c:v>392.0354494486773</c:v>
                </c:pt>
                <c:pt idx="126">
                  <c:v>416.18060930101143</c:v>
                </c:pt>
                <c:pt idx="127">
                  <c:v>455.96643454193588</c:v>
                </c:pt>
                <c:pt idx="128">
                  <c:v>487.10388020893942</c:v>
                </c:pt>
                <c:pt idx="129">
                  <c:v>480.12114551191451</c:v>
                </c:pt>
                <c:pt idx="130">
                  <c:v>458.38691388463729</c:v>
                </c:pt>
                <c:pt idx="131">
                  <c:v>429.68979441440138</c:v>
                </c:pt>
                <c:pt idx="132">
                  <c:v>422.56918146066852</c:v>
                </c:pt>
                <c:pt idx="133">
                  <c:v>421.1384350536959</c:v>
                </c:pt>
                <c:pt idx="134">
                  <c:v>412.30322723109873</c:v>
                </c:pt>
                <c:pt idx="135">
                  <c:v>414.36699773555796</c:v>
                </c:pt>
                <c:pt idx="136">
                  <c:v>428.63059178383463</c:v>
                </c:pt>
                <c:pt idx="137">
                  <c:v>441.86036894383949</c:v>
                </c:pt>
                <c:pt idx="138">
                  <c:v>470.06753029520263</c:v>
                </c:pt>
                <c:pt idx="139">
                  <c:v>515.95886058051656</c:v>
                </c:pt>
                <c:pt idx="140">
                  <c:v>543.16910376544422</c:v>
                </c:pt>
                <c:pt idx="141">
                  <c:v>532.8078526604645</c:v>
                </c:pt>
                <c:pt idx="142">
                  <c:v>511.49287289190949</c:v>
                </c:pt>
                <c:pt idx="143">
                  <c:v>475.16290970634327</c:v>
                </c:pt>
                <c:pt idx="144">
                  <c:v>462.32772480923251</c:v>
                </c:pt>
                <c:pt idx="145">
                  <c:v>462.5185847739956</c:v>
                </c:pt>
                <c:pt idx="146">
                  <c:v>462.81972573413265</c:v>
                </c:pt>
                <c:pt idx="147">
                  <c:v>463.00423601663078</c:v>
                </c:pt>
                <c:pt idx="148">
                  <c:v>463.01267518751621</c:v>
                </c:pt>
                <c:pt idx="149">
                  <c:v>462.97483255358196</c:v>
                </c:pt>
                <c:pt idx="150">
                  <c:v>462.67155854239473</c:v>
                </c:pt>
                <c:pt idx="151">
                  <c:v>462.00067949760796</c:v>
                </c:pt>
                <c:pt idx="152">
                  <c:v>461.39434627985486</c:v>
                </c:pt>
                <c:pt idx="153">
                  <c:v>461.19810538172385</c:v>
                </c:pt>
                <c:pt idx="154">
                  <c:v>461.19893953755974</c:v>
                </c:pt>
                <c:pt idx="155">
                  <c:v>461.49873457797941</c:v>
                </c:pt>
                <c:pt idx="156">
                  <c:v>461.62294393253683</c:v>
                </c:pt>
                <c:pt idx="157">
                  <c:v>461.61997633480593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Sheet1!$D$3</c:f>
              <c:strCache>
                <c:ptCount val="1"/>
                <c:pt idx="0">
                  <c:v>MA</c:v>
                </c:pt>
              </c:strCache>
            </c:strRef>
          </c:tx>
          <c:spPr>
            <a:ln w="25400"/>
          </c:spPr>
          <c:marker>
            <c:symbol val="none"/>
          </c:marker>
          <c:val>
            <c:numRef>
              <c:f>Sheet1!$D$4:$D$161</c:f>
              <c:numCache>
                <c:formatCode>0.0</c:formatCode>
                <c:ptCount val="158"/>
                <c:pt idx="0" formatCode="General">
                  <c:v>#N/A</c:v>
                </c:pt>
                <c:pt idx="1">
                  <c:v>111.99999999999999</c:v>
                </c:pt>
                <c:pt idx="2">
                  <c:v>114.99999999999999</c:v>
                </c:pt>
                <c:pt idx="3">
                  <c:v>120.66666666666666</c:v>
                </c:pt>
                <c:pt idx="4">
                  <c:v>122.75</c:v>
                </c:pt>
                <c:pt idx="5">
                  <c:v>122.4</c:v>
                </c:pt>
                <c:pt idx="6">
                  <c:v>124.50000000000001</c:v>
                </c:pt>
                <c:pt idx="7">
                  <c:v>127.85714285714286</c:v>
                </c:pt>
                <c:pt idx="8">
                  <c:v>130.375</c:v>
                </c:pt>
                <c:pt idx="9">
                  <c:v>130.99999999999997</c:v>
                </c:pt>
                <c:pt idx="10">
                  <c:v>129.79999999999998</c:v>
                </c:pt>
                <c:pt idx="11">
                  <c:v>127.45454545454544</c:v>
                </c:pt>
                <c:pt idx="12">
                  <c:v>126.66666666666666</c:v>
                </c:pt>
                <c:pt idx="13">
                  <c:v>126.91666666666666</c:v>
                </c:pt>
                <c:pt idx="14">
                  <c:v>127.58333333333331</c:v>
                </c:pt>
                <c:pt idx="15">
                  <c:v>128.33333333333331</c:v>
                </c:pt>
                <c:pt idx="16">
                  <c:v>128.83333333333331</c:v>
                </c:pt>
                <c:pt idx="17">
                  <c:v>129.16666666666666</c:v>
                </c:pt>
                <c:pt idx="18">
                  <c:v>130.33333333333331</c:v>
                </c:pt>
                <c:pt idx="19">
                  <c:v>132.16666666666666</c:v>
                </c:pt>
                <c:pt idx="20">
                  <c:v>134</c:v>
                </c:pt>
                <c:pt idx="21">
                  <c:v>135.83333333333334</c:v>
                </c:pt>
                <c:pt idx="22">
                  <c:v>137.00000000000003</c:v>
                </c:pt>
                <c:pt idx="23">
                  <c:v>137.83333333333334</c:v>
                </c:pt>
                <c:pt idx="24">
                  <c:v>139.66666666666666</c:v>
                </c:pt>
                <c:pt idx="25">
                  <c:v>142.16666666666669</c:v>
                </c:pt>
                <c:pt idx="26">
                  <c:v>144.16666666666666</c:v>
                </c:pt>
                <c:pt idx="27">
                  <c:v>147.25</c:v>
                </c:pt>
                <c:pt idx="28">
                  <c:v>149.58333333333334</c:v>
                </c:pt>
                <c:pt idx="29">
                  <c:v>153.5</c:v>
                </c:pt>
                <c:pt idx="30">
                  <c:v>155.91666666666666</c:v>
                </c:pt>
                <c:pt idx="31">
                  <c:v>158.33333333333331</c:v>
                </c:pt>
                <c:pt idx="32">
                  <c:v>160.75</c:v>
                </c:pt>
                <c:pt idx="33">
                  <c:v>162.91666666666666</c:v>
                </c:pt>
                <c:pt idx="34">
                  <c:v>165.33333333333331</c:v>
                </c:pt>
                <c:pt idx="35">
                  <c:v>167.99999999999997</c:v>
                </c:pt>
                <c:pt idx="36">
                  <c:v>170.16666666666666</c:v>
                </c:pt>
                <c:pt idx="37">
                  <c:v>172.33333333333331</c:v>
                </c:pt>
                <c:pt idx="38">
                  <c:v>174.83333333333331</c:v>
                </c:pt>
                <c:pt idx="39">
                  <c:v>176.08333333333334</c:v>
                </c:pt>
                <c:pt idx="40">
                  <c:v>177.58333333333334</c:v>
                </c:pt>
                <c:pt idx="41">
                  <c:v>178.5</c:v>
                </c:pt>
                <c:pt idx="42">
                  <c:v>181.83333333333334</c:v>
                </c:pt>
                <c:pt idx="43">
                  <c:v>184.41666666666663</c:v>
                </c:pt>
                <c:pt idx="44">
                  <c:v>187.99999999999997</c:v>
                </c:pt>
                <c:pt idx="45">
                  <c:v>190.08333333333329</c:v>
                </c:pt>
                <c:pt idx="46">
                  <c:v>192.49999999999994</c:v>
                </c:pt>
                <c:pt idx="47">
                  <c:v>194.66666666666663</c:v>
                </c:pt>
                <c:pt idx="48">
                  <c:v>196.99999999999994</c:v>
                </c:pt>
                <c:pt idx="49">
                  <c:v>199.08333333333331</c:v>
                </c:pt>
                <c:pt idx="50">
                  <c:v>200.41666666666666</c:v>
                </c:pt>
                <c:pt idx="51">
                  <c:v>203.99999999999997</c:v>
                </c:pt>
                <c:pt idx="52">
                  <c:v>208.5</c:v>
                </c:pt>
                <c:pt idx="53">
                  <c:v>212.33333333333334</c:v>
                </c:pt>
                <c:pt idx="54">
                  <c:v>214.41666666666666</c:v>
                </c:pt>
                <c:pt idx="55">
                  <c:v>217.25</c:v>
                </c:pt>
                <c:pt idx="56">
                  <c:v>219.75</c:v>
                </c:pt>
                <c:pt idx="57">
                  <c:v>222.08333333333331</c:v>
                </c:pt>
                <c:pt idx="58">
                  <c:v>223.74999999999997</c:v>
                </c:pt>
                <c:pt idx="59">
                  <c:v>224.41666666666666</c:v>
                </c:pt>
                <c:pt idx="60">
                  <c:v>225</c:v>
                </c:pt>
                <c:pt idx="61">
                  <c:v>225.66666666666666</c:v>
                </c:pt>
                <c:pt idx="62">
                  <c:v>225</c:v>
                </c:pt>
                <c:pt idx="63">
                  <c:v>224.91666666666666</c:v>
                </c:pt>
                <c:pt idx="64">
                  <c:v>224.24999999999997</c:v>
                </c:pt>
                <c:pt idx="65">
                  <c:v>224.66666666666666</c:v>
                </c:pt>
                <c:pt idx="66">
                  <c:v>226.41666666666666</c:v>
                </c:pt>
                <c:pt idx="67">
                  <c:v>229.58333333333331</c:v>
                </c:pt>
                <c:pt idx="68">
                  <c:v>231.33333333333331</c:v>
                </c:pt>
                <c:pt idx="69">
                  <c:v>233.16666666666666</c:v>
                </c:pt>
                <c:pt idx="70">
                  <c:v>234.66666666666666</c:v>
                </c:pt>
                <c:pt idx="71">
                  <c:v>236.58333333333331</c:v>
                </c:pt>
                <c:pt idx="72">
                  <c:v>238.91666666666666</c:v>
                </c:pt>
                <c:pt idx="73">
                  <c:v>242.08333333333331</c:v>
                </c:pt>
                <c:pt idx="74">
                  <c:v>245.83333333333331</c:v>
                </c:pt>
                <c:pt idx="75">
                  <c:v>248.5</c:v>
                </c:pt>
                <c:pt idx="76">
                  <c:v>251.99999999999994</c:v>
                </c:pt>
                <c:pt idx="77">
                  <c:v>254.99999999999997</c:v>
                </c:pt>
                <c:pt idx="78">
                  <c:v>259.25</c:v>
                </c:pt>
                <c:pt idx="79">
                  <c:v>264.41666666666663</c:v>
                </c:pt>
                <c:pt idx="80">
                  <c:v>268.91666666666663</c:v>
                </c:pt>
                <c:pt idx="81">
                  <c:v>273.33333333333331</c:v>
                </c:pt>
                <c:pt idx="82">
                  <c:v>277.08333333333331</c:v>
                </c:pt>
                <c:pt idx="83">
                  <c:v>279.91666666666663</c:v>
                </c:pt>
                <c:pt idx="84">
                  <c:v>284.00000000000006</c:v>
                </c:pt>
                <c:pt idx="85">
                  <c:v>287.5</c:v>
                </c:pt>
                <c:pt idx="86">
                  <c:v>291.16666666666663</c:v>
                </c:pt>
                <c:pt idx="87">
                  <c:v>295.33333333333331</c:v>
                </c:pt>
                <c:pt idx="88">
                  <c:v>299</c:v>
                </c:pt>
                <c:pt idx="89">
                  <c:v>303</c:v>
                </c:pt>
                <c:pt idx="90">
                  <c:v>307.91666666666669</c:v>
                </c:pt>
                <c:pt idx="91">
                  <c:v>312</c:v>
                </c:pt>
                <c:pt idx="92">
                  <c:v>316.83333333333331</c:v>
                </c:pt>
                <c:pt idx="93">
                  <c:v>320.41666666666663</c:v>
                </c:pt>
                <c:pt idx="94">
                  <c:v>323.08333333333331</c:v>
                </c:pt>
                <c:pt idx="95">
                  <c:v>325.91666666666657</c:v>
                </c:pt>
                <c:pt idx="96">
                  <c:v>328.24999999999994</c:v>
                </c:pt>
                <c:pt idx="97">
                  <c:v>330.83333333333331</c:v>
                </c:pt>
                <c:pt idx="98">
                  <c:v>332.83333333333331</c:v>
                </c:pt>
                <c:pt idx="99">
                  <c:v>336.08333333333337</c:v>
                </c:pt>
                <c:pt idx="100">
                  <c:v>339</c:v>
                </c:pt>
                <c:pt idx="101">
                  <c:v>342.08333333333331</c:v>
                </c:pt>
                <c:pt idx="102">
                  <c:v>346.08333333333331</c:v>
                </c:pt>
                <c:pt idx="103">
                  <c:v>350.41666666666669</c:v>
                </c:pt>
                <c:pt idx="104">
                  <c:v>355.58333333333337</c:v>
                </c:pt>
                <c:pt idx="105">
                  <c:v>359.66666666666669</c:v>
                </c:pt>
                <c:pt idx="106">
                  <c:v>363.08333333333337</c:v>
                </c:pt>
                <c:pt idx="107">
                  <c:v>365.91666666666674</c:v>
                </c:pt>
                <c:pt idx="108">
                  <c:v>368.41666666666669</c:v>
                </c:pt>
                <c:pt idx="109">
                  <c:v>370.5</c:v>
                </c:pt>
                <c:pt idx="110">
                  <c:v>371.91666666666663</c:v>
                </c:pt>
                <c:pt idx="111">
                  <c:v>372.41666666666663</c:v>
                </c:pt>
                <c:pt idx="112">
                  <c:v>372.41666666666663</c:v>
                </c:pt>
                <c:pt idx="113">
                  <c:v>373.08333333333331</c:v>
                </c:pt>
                <c:pt idx="114">
                  <c:v>374.16666666666663</c:v>
                </c:pt>
                <c:pt idx="115">
                  <c:v>376.33333333333331</c:v>
                </c:pt>
                <c:pt idx="116">
                  <c:v>379.5</c:v>
                </c:pt>
                <c:pt idx="117">
                  <c:v>379.5</c:v>
                </c:pt>
                <c:pt idx="118">
                  <c:v>380.5</c:v>
                </c:pt>
                <c:pt idx="119">
                  <c:v>380.91666666666669</c:v>
                </c:pt>
                <c:pt idx="120">
                  <c:v>381</c:v>
                </c:pt>
                <c:pt idx="121">
                  <c:v>382.66666666666663</c:v>
                </c:pt>
                <c:pt idx="122">
                  <c:v>384.66666666666657</c:v>
                </c:pt>
                <c:pt idx="123">
                  <c:v>388.33333333333326</c:v>
                </c:pt>
                <c:pt idx="124">
                  <c:v>392.33333333333331</c:v>
                </c:pt>
                <c:pt idx="125">
                  <c:v>397.08333333333331</c:v>
                </c:pt>
                <c:pt idx="126">
                  <c:v>400.16666666666663</c:v>
                </c:pt>
                <c:pt idx="127">
                  <c:v>404.91666666666669</c:v>
                </c:pt>
                <c:pt idx="128">
                  <c:v>409.41666666666663</c:v>
                </c:pt>
                <c:pt idx="129">
                  <c:v>414.33333333333326</c:v>
                </c:pt>
                <c:pt idx="130">
                  <c:v>418.33333333333331</c:v>
                </c:pt>
                <c:pt idx="131">
                  <c:v>422.66666666666669</c:v>
                </c:pt>
                <c:pt idx="132">
                  <c:v>428.33333333333331</c:v>
                </c:pt>
                <c:pt idx="133">
                  <c:v>433.08333333333331</c:v>
                </c:pt>
                <c:pt idx="134">
                  <c:v>437.16666666666663</c:v>
                </c:pt>
                <c:pt idx="135">
                  <c:v>438.25</c:v>
                </c:pt>
                <c:pt idx="136">
                  <c:v>443.66666666666663</c:v>
                </c:pt>
                <c:pt idx="137">
                  <c:v>447.99999999999994</c:v>
                </c:pt>
                <c:pt idx="138">
                  <c:v>453.24999999999994</c:v>
                </c:pt>
                <c:pt idx="139">
                  <c:v>459.41666666666663</c:v>
                </c:pt>
                <c:pt idx="140">
                  <c:v>463.33333333333326</c:v>
                </c:pt>
                <c:pt idx="141">
                  <c:v>467.0833333333332</c:v>
                </c:pt>
                <c:pt idx="142">
                  <c:v>471.58333333333326</c:v>
                </c:pt>
                <c:pt idx="143">
                  <c:v>473.91666666666663</c:v>
                </c:pt>
                <c:pt idx="144">
                  <c:v>476.16666666666663</c:v>
                </c:pt>
                <c:pt idx="145">
                  <c:v>481.09722222222217</c:v>
                </c:pt>
                <c:pt idx="146">
                  <c:v>488.60532407407402</c:v>
                </c:pt>
                <c:pt idx="147">
                  <c:v>494.40576774691357</c:v>
                </c:pt>
                <c:pt idx="148">
                  <c:v>497.18958172582302</c:v>
                </c:pt>
                <c:pt idx="149">
                  <c:v>499.28871353630825</c:v>
                </c:pt>
                <c:pt idx="150">
                  <c:v>496.31277299766731</c:v>
                </c:pt>
                <c:pt idx="151">
                  <c:v>485.83883741413962</c:v>
                </c:pt>
                <c:pt idx="152">
                  <c:v>475.82540719865125</c:v>
                </c:pt>
                <c:pt idx="153">
                  <c:v>473.14419113187222</c:v>
                </c:pt>
                <c:pt idx="154">
                  <c:v>474.15620705952824</c:v>
                </c:pt>
                <c:pt idx="155">
                  <c:v>481.16922431448882</c:v>
                </c:pt>
                <c:pt idx="156">
                  <c:v>485.26665967402954</c:v>
                </c:pt>
                <c:pt idx="157">
                  <c:v>486.02499242464313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25408"/>
        <c:axId val="199026944"/>
      </c:lineChart>
      <c:dateAx>
        <c:axId val="19902540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199026944"/>
        <c:crosses val="autoZero"/>
        <c:auto val="1"/>
        <c:lblOffset val="100"/>
        <c:baseTimeUnit val="months"/>
      </c:dateAx>
      <c:valAx>
        <c:axId val="19902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9025408"/>
        <c:crosses val="autoZero"/>
        <c:crossBetween val="between"/>
      </c:valAx>
      <c:spPr>
        <a:noFill/>
        <a:ln>
          <a:noFill/>
        </a:ln>
      </c:spPr>
    </c:plotArea>
    <c:legend>
      <c:legendPos val="t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610094741874739"/>
          <c:y val="5.1400554097404488E-2"/>
          <c:w val="0.8045062396940159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Sheet1!$H$4:$H$15</c:f>
              <c:numCache>
                <c:formatCode>General</c:formatCode>
                <c:ptCount val="12"/>
                <c:pt idx="0">
                  <c:v>1</c:v>
                </c:pt>
                <c:pt idx="1">
                  <c:v>0.7</c:v>
                </c:pt>
                <c:pt idx="2">
                  <c:v>0.48999999999999994</c:v>
                </c:pt>
                <c:pt idx="3">
                  <c:v>0.34299999999999992</c:v>
                </c:pt>
                <c:pt idx="4">
                  <c:v>0.24009999999999992</c:v>
                </c:pt>
                <c:pt idx="5">
                  <c:v>0.16806999999999994</c:v>
                </c:pt>
                <c:pt idx="6">
                  <c:v>0.11764899999999995</c:v>
                </c:pt>
                <c:pt idx="7">
                  <c:v>8.2354299999999964E-2</c:v>
                </c:pt>
                <c:pt idx="8">
                  <c:v>5.7648009999999972E-2</c:v>
                </c:pt>
                <c:pt idx="9">
                  <c:v>4.0353606999999979E-2</c:v>
                </c:pt>
                <c:pt idx="10">
                  <c:v>2.8247524899999984E-2</c:v>
                </c:pt>
                <c:pt idx="11">
                  <c:v>1.9773267429999988E-2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680000"/>
        <c:axId val="223681536"/>
      </c:barChart>
      <c:catAx>
        <c:axId val="22368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23681536"/>
        <c:crosses val="autoZero"/>
        <c:auto val="1"/>
        <c:lblAlgn val="ctr"/>
        <c:lblOffset val="100"/>
        <c:noMultiLvlLbl val="0"/>
      </c:catAx>
      <c:valAx>
        <c:axId val="223681536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crossAx val="2236800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2</xdr:row>
      <xdr:rowOff>0</xdr:rowOff>
    </xdr:from>
    <xdr:to>
      <xdr:col>16</xdr:col>
      <xdr:colOff>392906</xdr:colOff>
      <xdr:row>15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18</xdr:row>
      <xdr:rowOff>0</xdr:rowOff>
    </xdr:from>
    <xdr:to>
      <xdr:col>10</xdr:col>
      <xdr:colOff>161925</xdr:colOff>
      <xdr:row>32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1"/>
  <sheetViews>
    <sheetView tabSelected="1" zoomScale="80" zoomScaleNormal="80" workbookViewId="0">
      <selection activeCell="V17" sqref="V17"/>
    </sheetView>
  </sheetViews>
  <sheetFormatPr defaultRowHeight="15" x14ac:dyDescent="0.25"/>
  <cols>
    <col min="1" max="1" width="9.140625" style="4"/>
    <col min="2" max="2" width="10.28515625" style="4" customWidth="1"/>
    <col min="3" max="3" width="11.5703125" style="4" customWidth="1"/>
    <col min="4" max="4" width="9.140625" style="4"/>
  </cols>
  <sheetData>
    <row r="2" spans="1:8" x14ac:dyDescent="0.25">
      <c r="D2" s="4">
        <v>12</v>
      </c>
      <c r="G2" s="9" t="s">
        <v>2</v>
      </c>
      <c r="H2" s="4">
        <v>0.7</v>
      </c>
    </row>
    <row r="3" spans="1:8" ht="15.75" thickBot="1" x14ac:dyDescent="0.3">
      <c r="A3" s="1" t="s">
        <v>3</v>
      </c>
      <c r="B3" s="1" t="s">
        <v>0</v>
      </c>
      <c r="C3" s="2" t="s">
        <v>1</v>
      </c>
      <c r="D3" s="1" t="s">
        <v>7</v>
      </c>
      <c r="E3" s="8" t="s">
        <v>4</v>
      </c>
      <c r="G3" s="8" t="s">
        <v>5</v>
      </c>
      <c r="H3" s="8" t="s">
        <v>6</v>
      </c>
    </row>
    <row r="4" spans="1:8" x14ac:dyDescent="0.25">
      <c r="A4" s="4">
        <v>0</v>
      </c>
      <c r="B4" s="3">
        <v>17899</v>
      </c>
      <c r="C4" s="4">
        <v>112</v>
      </c>
      <c r="D4" s="4" t="e">
        <f>_xll.WMA($C$4,1,$D$2,0)</f>
        <v>#N/A</v>
      </c>
      <c r="E4" t="e">
        <f>_xll.WMA(C4,1,$D$2,$A4)</f>
        <v>#N/A</v>
      </c>
      <c r="G4" s="4">
        <v>1</v>
      </c>
      <c r="H4" s="4">
        <v>1</v>
      </c>
    </row>
    <row r="5" spans="1:8" x14ac:dyDescent="0.25">
      <c r="A5" s="4">
        <v>0</v>
      </c>
      <c r="B5" s="3">
        <v>17930</v>
      </c>
      <c r="C5" s="4">
        <v>118</v>
      </c>
      <c r="D5" s="5">
        <f>_xll.WMA($C$4:$C5,1,$D$2,$A5)</f>
        <v>111.99999999999999</v>
      </c>
      <c r="E5" s="5">
        <f>_xll.WMA($C$4:C5,1,$H$4:$H$15,$A5)</f>
        <v>112</v>
      </c>
      <c r="G5" s="4">
        <v>2</v>
      </c>
      <c r="H5" s="4">
        <f t="shared" ref="H5:H15" si="0">H4*$H$2</f>
        <v>0.7</v>
      </c>
    </row>
    <row r="6" spans="1:8" x14ac:dyDescent="0.25">
      <c r="A6" s="4">
        <v>0</v>
      </c>
      <c r="B6" s="3">
        <v>17958</v>
      </c>
      <c r="C6" s="4">
        <v>132</v>
      </c>
      <c r="D6" s="5">
        <f>_xll.WMA($C$4:$C6,1,$D$2,$A6)</f>
        <v>114.99999999999999</v>
      </c>
      <c r="E6" s="5">
        <f>_xll.WMA($C$4:C6,1,$H$4:$H$15,$A6)</f>
        <v>115.52941176470587</v>
      </c>
      <c r="G6" s="4">
        <v>3</v>
      </c>
      <c r="H6" s="4">
        <f t="shared" si="0"/>
        <v>0.48999999999999994</v>
      </c>
    </row>
    <row r="7" spans="1:8" x14ac:dyDescent="0.25">
      <c r="A7" s="4">
        <v>0</v>
      </c>
      <c r="B7" s="3">
        <v>17989</v>
      </c>
      <c r="C7" s="4">
        <v>129</v>
      </c>
      <c r="D7" s="5">
        <f>_xll.WMA($C$4:$C7,1,$D$2,$A7)</f>
        <v>120.66666666666666</v>
      </c>
      <c r="E7" s="5">
        <f>_xll.WMA($C$4:C7,1,$H$4:$H$15,$A7)</f>
        <v>123.05022831050229</v>
      </c>
      <c r="G7" s="4">
        <v>4</v>
      </c>
      <c r="H7" s="4">
        <f t="shared" si="0"/>
        <v>0.34299999999999992</v>
      </c>
    </row>
    <row r="8" spans="1:8" x14ac:dyDescent="0.25">
      <c r="A8" s="4">
        <v>0</v>
      </c>
      <c r="B8" s="3">
        <v>18019</v>
      </c>
      <c r="C8" s="4">
        <v>121</v>
      </c>
      <c r="D8" s="5">
        <f>_xll.WMA($C$4:$C8,1,$D$2,$A8)</f>
        <v>122.75</v>
      </c>
      <c r="E8" s="5">
        <f>_xll.WMA($C$4:C8,1,$H$4:$H$15,$A8)</f>
        <v>125.3991314646664</v>
      </c>
      <c r="G8" s="4">
        <v>5</v>
      </c>
      <c r="H8" s="4">
        <f t="shared" si="0"/>
        <v>0.24009999999999992</v>
      </c>
    </row>
    <row r="9" spans="1:8" x14ac:dyDescent="0.25">
      <c r="A9" s="4">
        <v>0</v>
      </c>
      <c r="B9" s="3">
        <v>18050</v>
      </c>
      <c r="C9" s="4">
        <v>135</v>
      </c>
      <c r="D9" s="5">
        <f>_xll.WMA($C$4:$C9,1,$D$2,$A9)</f>
        <v>122.4</v>
      </c>
      <c r="E9" s="5">
        <f>_xll.WMA($C$4:C9,1,$H$4:$H$15,$A9)</f>
        <v>123.81277270924238</v>
      </c>
      <c r="G9" s="4">
        <v>6</v>
      </c>
      <c r="H9" s="4">
        <f t="shared" si="0"/>
        <v>0.16806999999999994</v>
      </c>
    </row>
    <row r="10" spans="1:8" x14ac:dyDescent="0.25">
      <c r="A10" s="4">
        <v>0</v>
      </c>
      <c r="B10" s="3">
        <v>18080</v>
      </c>
      <c r="C10" s="4">
        <v>148</v>
      </c>
      <c r="D10" s="5">
        <f>_xll.WMA($C$4:$C10,1,$D$2,$A10)</f>
        <v>124.50000000000001</v>
      </c>
      <c r="E10" s="5">
        <f>_xll.WMA($C$4:C10,1,$H$4:$H$15,$A10)</f>
        <v>127.61643835616439</v>
      </c>
      <c r="G10" s="4">
        <v>7</v>
      </c>
      <c r="H10" s="4">
        <f t="shared" si="0"/>
        <v>0.11764899999999995</v>
      </c>
    </row>
    <row r="11" spans="1:8" x14ac:dyDescent="0.25">
      <c r="A11" s="4">
        <v>0</v>
      </c>
      <c r="B11" s="3">
        <v>18111</v>
      </c>
      <c r="C11" s="4">
        <v>148</v>
      </c>
      <c r="D11" s="5">
        <f>_xll.WMA($C$4:$C11,1,$D$2,$A11)</f>
        <v>127.85714285714286</v>
      </c>
      <c r="E11" s="5">
        <f>_xll.WMA($C$4:C11,1,$H$4:$H$15,$A11)</f>
        <v>134.28030491506689</v>
      </c>
      <c r="G11" s="4">
        <v>8</v>
      </c>
      <c r="H11" s="4">
        <f t="shared" si="0"/>
        <v>8.2354299999999964E-2</v>
      </c>
    </row>
    <row r="12" spans="1:8" x14ac:dyDescent="0.25">
      <c r="A12" s="4">
        <v>0</v>
      </c>
      <c r="B12" s="3">
        <v>18142</v>
      </c>
      <c r="C12" s="4">
        <v>136</v>
      </c>
      <c r="D12" s="5">
        <f>_xll.WMA($C$4:$C12,1,$D$2,$A12)</f>
        <v>130.375</v>
      </c>
      <c r="E12" s="5">
        <f>_xll.WMA($C$4:C12,1,$H$4:$H$15,$A12)</f>
        <v>138.64800251549318</v>
      </c>
      <c r="G12" s="4">
        <v>9</v>
      </c>
      <c r="H12" s="4">
        <f t="shared" si="0"/>
        <v>5.7648009999999972E-2</v>
      </c>
    </row>
    <row r="13" spans="1:8" x14ac:dyDescent="0.25">
      <c r="A13" s="4">
        <v>0</v>
      </c>
      <c r="B13" s="3">
        <v>18172</v>
      </c>
      <c r="C13" s="4">
        <v>119</v>
      </c>
      <c r="D13" s="5">
        <f>_xll.WMA($C$4:$C13,1,$D$2,$A13)</f>
        <v>130.99999999999997</v>
      </c>
      <c r="E13" s="5">
        <f>_xll.WMA($C$4:C13,1,$H$4:$H$15,$A13)</f>
        <v>137.82019681493242</v>
      </c>
      <c r="G13" s="4">
        <v>10</v>
      </c>
      <c r="H13" s="4">
        <f t="shared" si="0"/>
        <v>4.0353606999999979E-2</v>
      </c>
    </row>
    <row r="14" spans="1:8" x14ac:dyDescent="0.25">
      <c r="A14" s="4">
        <v>0</v>
      </c>
      <c r="B14" s="3">
        <v>18203</v>
      </c>
      <c r="C14" s="4">
        <v>104</v>
      </c>
      <c r="D14" s="5">
        <f>_xll.WMA($C$4:$C14,1,$D$2,$A14)</f>
        <v>129.79999999999998</v>
      </c>
      <c r="E14" s="5">
        <f>_xll.WMA($C$4:C14,1,$H$4:$H$15,$A14)</f>
        <v>132.01001450086247</v>
      </c>
      <c r="G14" s="4">
        <v>11</v>
      </c>
      <c r="H14" s="4">
        <f t="shared" si="0"/>
        <v>2.8247524899999984E-2</v>
      </c>
    </row>
    <row r="15" spans="1:8" x14ac:dyDescent="0.25">
      <c r="A15" s="4">
        <v>0</v>
      </c>
      <c r="B15" s="3">
        <v>18233</v>
      </c>
      <c r="C15" s="4">
        <v>118</v>
      </c>
      <c r="D15" s="5">
        <f>_xll.WMA($C$4:$C15,1,$D$2,$A15)</f>
        <v>127.45454545454544</v>
      </c>
      <c r="E15" s="5">
        <f>_xll.WMA($C$4:C15,1,$H$4:$H$15,$A15)</f>
        <v>123.43750360001468</v>
      </c>
      <c r="G15" s="4">
        <v>12</v>
      </c>
      <c r="H15" s="4">
        <f t="shared" si="0"/>
        <v>1.9773267429999988E-2</v>
      </c>
    </row>
    <row r="16" spans="1:8" x14ac:dyDescent="0.25">
      <c r="A16" s="4">
        <v>0</v>
      </c>
      <c r="B16" s="3">
        <v>18264</v>
      </c>
      <c r="C16" s="4">
        <v>115</v>
      </c>
      <c r="D16" s="5">
        <f>_xll.WMA($C$4:$C16,1,$D$2,$A16)</f>
        <v>126.66666666666666</v>
      </c>
      <c r="E16" s="5">
        <f>_xll.WMA($C$4:C16,1,$H$4:$H$15,$A16)</f>
        <v>121.78335700187283</v>
      </c>
    </row>
    <row r="17" spans="1:5" x14ac:dyDescent="0.25">
      <c r="A17" s="4">
        <v>0</v>
      </c>
      <c r="B17" s="3">
        <v>18295</v>
      </c>
      <c r="C17" s="4">
        <v>126</v>
      </c>
      <c r="D17" s="5">
        <f>_xll.WMA($C$4:$C17,1,$D$2,$A17)</f>
        <v>126.91666666666666</v>
      </c>
      <c r="E17" s="5">
        <f>_xll.WMA($C$4:C17,1,$H$4:$H$15,$A17)</f>
        <v>119.76098190295454</v>
      </c>
    </row>
    <row r="18" spans="1:5" x14ac:dyDescent="0.25">
      <c r="A18" s="4">
        <v>0</v>
      </c>
      <c r="B18" s="3">
        <v>18323</v>
      </c>
      <c r="C18" s="4">
        <v>141</v>
      </c>
      <c r="D18" s="5">
        <f>_xll.WMA($C$4:$C18,1,$D$2,$A18)</f>
        <v>127.58333333333331</v>
      </c>
      <c r="E18" s="5">
        <f>_xll.WMA($C$4:C18,1,$H$4:$H$15,$A18)</f>
        <v>121.66637266978437</v>
      </c>
    </row>
    <row r="19" spans="1:5" x14ac:dyDescent="0.25">
      <c r="A19" s="4">
        <v>0</v>
      </c>
      <c r="B19" s="3">
        <v>18354</v>
      </c>
      <c r="C19" s="4">
        <v>135</v>
      </c>
      <c r="D19" s="5">
        <f>_xll.WMA($C$4:$C19,1,$D$2,$A19)</f>
        <v>128.33333333333331</v>
      </c>
      <c r="E19" s="5">
        <f>_xll.WMA($C$4:C19,1,$H$4:$H$15,$A19)</f>
        <v>127.50435687377977</v>
      </c>
    </row>
    <row r="20" spans="1:5" x14ac:dyDescent="0.25">
      <c r="A20" s="4">
        <v>0</v>
      </c>
      <c r="B20" s="3">
        <v>18384</v>
      </c>
      <c r="C20" s="4">
        <v>125</v>
      </c>
      <c r="D20" s="5">
        <f>_xll.WMA($C$4:$C20,1,$D$2,$A20)</f>
        <v>128.83333333333331</v>
      </c>
      <c r="E20" s="5">
        <f>_xll.WMA($C$4:C20,1,$H$4:$H$15,$A20)</f>
        <v>129.77831381493297</v>
      </c>
    </row>
    <row r="21" spans="1:5" x14ac:dyDescent="0.25">
      <c r="A21" s="4">
        <v>0</v>
      </c>
      <c r="B21" s="3">
        <v>18415</v>
      </c>
      <c r="C21" s="4">
        <v>149</v>
      </c>
      <c r="D21" s="5">
        <f>_xll.WMA($C$4:$C21,1,$D$2,$A21)</f>
        <v>129.16666666666666</v>
      </c>
      <c r="E21" s="5">
        <f>_xll.WMA($C$4:C21,1,$H$4:$H$15,$A21)</f>
        <v>128.36166233931118</v>
      </c>
    </row>
    <row r="22" spans="1:5" x14ac:dyDescent="0.25">
      <c r="A22" s="4">
        <v>0</v>
      </c>
      <c r="B22" s="3">
        <v>18445</v>
      </c>
      <c r="C22" s="4">
        <v>170</v>
      </c>
      <c r="D22" s="5">
        <f>_xll.WMA($C$4:$C22,1,$D$2,$A22)</f>
        <v>130.33333333333331</v>
      </c>
      <c r="E22" s="5">
        <f>_xll.WMA($C$4:C22,1,$H$4:$H$15,$A22)</f>
        <v>134.61211297852117</v>
      </c>
    </row>
    <row r="23" spans="1:5" x14ac:dyDescent="0.25">
      <c r="A23" s="4">
        <v>0</v>
      </c>
      <c r="B23" s="3">
        <v>18476</v>
      </c>
      <c r="C23" s="4">
        <v>170</v>
      </c>
      <c r="D23" s="5">
        <f>_xll.WMA($C$4:$C23,1,$D$2,$A23)</f>
        <v>132.16666666666666</v>
      </c>
      <c r="E23" s="5">
        <f>_xll.WMA($C$4:C23,1,$H$4:$H$15,$A23)</f>
        <v>145.32111376368434</v>
      </c>
    </row>
    <row r="24" spans="1:5" x14ac:dyDescent="0.25">
      <c r="A24" s="4">
        <v>0</v>
      </c>
      <c r="B24" s="3">
        <v>18507</v>
      </c>
      <c r="C24" s="4">
        <v>158</v>
      </c>
      <c r="D24" s="5">
        <f>_xll.WMA($C$4:$C24,1,$D$2,$A24)</f>
        <v>134</v>
      </c>
      <c r="E24" s="5">
        <f>_xll.WMA($C$4:C24,1,$H$4:$H$15,$A24)</f>
        <v>152.81741431329857</v>
      </c>
    </row>
    <row r="25" spans="1:5" x14ac:dyDescent="0.25">
      <c r="A25" s="4">
        <v>0</v>
      </c>
      <c r="B25" s="3">
        <v>18537</v>
      </c>
      <c r="C25" s="4">
        <v>133</v>
      </c>
      <c r="D25" s="5">
        <f>_xll.WMA($C$4:$C25,1,$D$2,$A25)</f>
        <v>135.83333333333334</v>
      </c>
      <c r="E25" s="5">
        <f>_xll.WMA($C$4:C25,1,$H$4:$H$15,$A25)</f>
        <v>154.46482469802854</v>
      </c>
    </row>
    <row r="26" spans="1:5" x14ac:dyDescent="0.25">
      <c r="A26" s="4">
        <v>0</v>
      </c>
      <c r="B26" s="3">
        <v>18568</v>
      </c>
      <c r="C26" s="4">
        <v>114</v>
      </c>
      <c r="D26" s="5">
        <f>_xll.WMA($C$4:$C26,1,$D$2,$A26)</f>
        <v>137.00000000000003</v>
      </c>
      <c r="E26" s="5">
        <f>_xll.WMA($C$4:C26,1,$H$4:$H$15,$A26)</f>
        <v>148.08432662962332</v>
      </c>
    </row>
    <row r="27" spans="1:5" x14ac:dyDescent="0.25">
      <c r="A27" s="4">
        <v>0</v>
      </c>
      <c r="B27" s="3">
        <v>18598</v>
      </c>
      <c r="C27" s="4">
        <v>140</v>
      </c>
      <c r="D27" s="5">
        <f>_xll.WMA($C$4:$C27,1,$D$2,$A27)</f>
        <v>137.83333333333334</v>
      </c>
      <c r="E27" s="5">
        <f>_xll.WMA($C$4:C27,1,$H$4:$H$15,$A27)</f>
        <v>137.90113531288154</v>
      </c>
    </row>
    <row r="28" spans="1:5" x14ac:dyDescent="0.25">
      <c r="A28" s="4">
        <v>0</v>
      </c>
      <c r="B28" s="3">
        <v>18629</v>
      </c>
      <c r="C28" s="4">
        <v>145</v>
      </c>
      <c r="D28" s="5">
        <f>_xll.WMA($C$4:$C28,1,$D$2,$A28)</f>
        <v>139.66666666666666</v>
      </c>
      <c r="E28" s="5">
        <f>_xll.WMA($C$4:C28,1,$H$4:$H$15,$A28)</f>
        <v>138.6234293977366</v>
      </c>
    </row>
    <row r="29" spans="1:5" x14ac:dyDescent="0.25">
      <c r="A29" s="4">
        <v>0</v>
      </c>
      <c r="B29" s="3">
        <v>18660</v>
      </c>
      <c r="C29" s="4">
        <v>150</v>
      </c>
      <c r="D29" s="5">
        <f>_xll.WMA($C$4:$C29,1,$D$2,$A29)</f>
        <v>142.16666666666669</v>
      </c>
      <c r="E29" s="5">
        <f>_xll.WMA($C$4:C29,1,$H$4:$H$15,$A29)</f>
        <v>140.66272059485135</v>
      </c>
    </row>
    <row r="30" spans="1:5" x14ac:dyDescent="0.25">
      <c r="A30" s="4">
        <v>0</v>
      </c>
      <c r="B30" s="3">
        <v>18688</v>
      </c>
      <c r="C30" s="4">
        <v>178</v>
      </c>
      <c r="D30" s="5">
        <f>_xll.WMA($C$4:$C30,1,$D$2,$A30)</f>
        <v>144.16666666666666</v>
      </c>
      <c r="E30" s="5">
        <f>_xll.WMA($C$4:C30,1,$H$4:$H$15,$A30)</f>
        <v>143.56496042954453</v>
      </c>
    </row>
    <row r="31" spans="1:5" x14ac:dyDescent="0.25">
      <c r="A31" s="4">
        <v>0</v>
      </c>
      <c r="B31" s="3">
        <v>18719</v>
      </c>
      <c r="C31" s="4">
        <v>163</v>
      </c>
      <c r="D31" s="5">
        <f>_xll.WMA($C$4:$C31,1,$D$2,$A31)</f>
        <v>147.25</v>
      </c>
      <c r="E31" s="5">
        <f>_xll.WMA($C$4:C31,1,$H$4:$H$15,$A31)</f>
        <v>154.05126698761856</v>
      </c>
    </row>
    <row r="32" spans="1:5" x14ac:dyDescent="0.25">
      <c r="A32" s="4">
        <v>0</v>
      </c>
      <c r="B32" s="3">
        <v>18749</v>
      </c>
      <c r="C32" s="4">
        <v>172</v>
      </c>
      <c r="D32" s="5">
        <f>_xll.WMA($C$4:$C32,1,$D$2,$A32)</f>
        <v>149.58333333333334</v>
      </c>
      <c r="E32" s="5">
        <f>_xll.WMA($C$4:C32,1,$H$4:$H$15,$A32)</f>
        <v>156.85378557333965</v>
      </c>
    </row>
    <row r="33" spans="1:5" x14ac:dyDescent="0.25">
      <c r="A33" s="4">
        <v>0</v>
      </c>
      <c r="B33" s="3">
        <v>18780</v>
      </c>
      <c r="C33" s="4">
        <v>178</v>
      </c>
      <c r="D33" s="5">
        <f>_xll.WMA($C$4:$C33,1,$D$2,$A33)</f>
        <v>153.5</v>
      </c>
      <c r="E33" s="5">
        <f>_xll.WMA($C$4:C33,1,$H$4:$H$15,$A33)</f>
        <v>161.59555126042039</v>
      </c>
    </row>
    <row r="34" spans="1:5" x14ac:dyDescent="0.25">
      <c r="A34" s="4">
        <v>0</v>
      </c>
      <c r="B34" s="3">
        <v>18810</v>
      </c>
      <c r="C34" s="4">
        <v>199</v>
      </c>
      <c r="D34" s="5">
        <f>_xll.WMA($C$4:$C34,1,$D$2,$A34)</f>
        <v>155.91666666666666</v>
      </c>
      <c r="E34" s="5">
        <f>_xll.WMA($C$4:C34,1,$H$4:$H$15,$A34)</f>
        <v>166.63899523151545</v>
      </c>
    </row>
    <row r="35" spans="1:5" x14ac:dyDescent="0.25">
      <c r="A35" s="4">
        <v>0</v>
      </c>
      <c r="B35" s="3">
        <v>18841</v>
      </c>
      <c r="C35" s="4">
        <v>199</v>
      </c>
      <c r="D35" s="5">
        <f>_xll.WMA($C$4:$C35,1,$D$2,$A35)</f>
        <v>158.33333333333331</v>
      </c>
      <c r="E35" s="5">
        <f>_xll.WMA($C$4:C35,1,$H$4:$H$15,$A35)</f>
        <v>176.46940601128202</v>
      </c>
    </row>
    <row r="36" spans="1:5" x14ac:dyDescent="0.25">
      <c r="A36" s="4">
        <v>0</v>
      </c>
      <c r="B36" s="3">
        <v>18872</v>
      </c>
      <c r="C36" s="4">
        <v>184</v>
      </c>
      <c r="D36" s="5">
        <f>_xll.WMA($C$4:$C36,1,$D$2,$A36)</f>
        <v>160.75</v>
      </c>
      <c r="E36" s="5">
        <f>_xll.WMA($C$4:C36,1,$H$4:$H$15,$A36)</f>
        <v>183.3506935571186</v>
      </c>
    </row>
    <row r="37" spans="1:5" x14ac:dyDescent="0.25">
      <c r="A37" s="4">
        <v>0</v>
      </c>
      <c r="B37" s="3">
        <v>18902</v>
      </c>
      <c r="C37" s="4">
        <v>162</v>
      </c>
      <c r="D37" s="5">
        <f>_xll.WMA($C$4:$C37,1,$D$2,$A37)</f>
        <v>162.91666666666666</v>
      </c>
      <c r="E37" s="5">
        <f>_xll.WMA($C$4:C37,1,$H$4:$H$15,$A37)</f>
        <v>183.65496283756065</v>
      </c>
    </row>
    <row r="38" spans="1:5" x14ac:dyDescent="0.25">
      <c r="A38" s="4">
        <v>0</v>
      </c>
      <c r="B38" s="3">
        <v>18933</v>
      </c>
      <c r="C38" s="4">
        <v>146</v>
      </c>
      <c r="D38" s="5">
        <f>_xll.WMA($C$4:$C38,1,$D$2,$A38)</f>
        <v>165.33333333333331</v>
      </c>
      <c r="E38" s="5">
        <f>_xll.WMA($C$4:C38,1,$H$4:$H$15,$A38)</f>
        <v>177.28058333551363</v>
      </c>
    </row>
    <row r="39" spans="1:5" x14ac:dyDescent="0.25">
      <c r="A39" s="4">
        <v>0</v>
      </c>
      <c r="B39" s="3">
        <v>18963</v>
      </c>
      <c r="C39" s="4">
        <v>166</v>
      </c>
      <c r="D39" s="5">
        <f>_xll.WMA($C$4:$C39,1,$D$2,$A39)</f>
        <v>167.99999999999997</v>
      </c>
      <c r="E39" s="5">
        <f>_xll.WMA($C$4:C39,1,$H$4:$H$15,$A39)</f>
        <v>168.03114968572433</v>
      </c>
    </row>
    <row r="40" spans="1:5" x14ac:dyDescent="0.25">
      <c r="A40" s="4">
        <v>0</v>
      </c>
      <c r="B40" s="3">
        <v>18994</v>
      </c>
      <c r="C40" s="4">
        <v>171</v>
      </c>
      <c r="D40" s="5">
        <f>_xll.WMA($C$4:$C40,1,$D$2,$A40)</f>
        <v>170.16666666666666</v>
      </c>
      <c r="E40" s="5">
        <f>_xll.WMA($C$4:C40,1,$H$4:$H$15,$A40)</f>
        <v>167.53128212758466</v>
      </c>
    </row>
    <row r="41" spans="1:5" x14ac:dyDescent="0.25">
      <c r="A41" s="4">
        <v>0</v>
      </c>
      <c r="B41" s="3">
        <v>19025</v>
      </c>
      <c r="C41" s="4">
        <v>180</v>
      </c>
      <c r="D41" s="5">
        <f>_xll.WMA($C$4:$C41,1,$D$2,$A41)</f>
        <v>172.33333333333331</v>
      </c>
      <c r="E41" s="5">
        <f>_xll.WMA($C$4:C41,1,$H$4:$H$15,$A41)</f>
        <v>168.68137483688685</v>
      </c>
    </row>
    <row r="42" spans="1:5" x14ac:dyDescent="0.25">
      <c r="A42" s="4">
        <v>0</v>
      </c>
      <c r="B42" s="3">
        <v>19054</v>
      </c>
      <c r="C42" s="4">
        <v>193</v>
      </c>
      <c r="D42" s="5">
        <f>_xll.WMA($C$4:$C42,1,$D$2,$A42)</f>
        <v>174.83333333333331</v>
      </c>
      <c r="E42" s="5">
        <f>_xll.WMA($C$4:C42,1,$H$4:$H$15,$A42)</f>
        <v>172.20328240225649</v>
      </c>
    </row>
    <row r="43" spans="1:5" x14ac:dyDescent="0.25">
      <c r="A43" s="4">
        <v>0</v>
      </c>
      <c r="B43" s="3">
        <v>19085</v>
      </c>
      <c r="C43" s="4">
        <v>181</v>
      </c>
      <c r="D43" s="5">
        <f>_xll.WMA($C$4:$C43,1,$D$2,$A43)</f>
        <v>176.08333333333334</v>
      </c>
      <c r="E43" s="5">
        <f>_xll.WMA($C$4:C43,1,$H$4:$H$15,$A43)</f>
        <v>178.50545768979745</v>
      </c>
    </row>
    <row r="44" spans="1:5" x14ac:dyDescent="0.25">
      <c r="A44" s="4">
        <v>0</v>
      </c>
      <c r="B44" s="3">
        <v>19115</v>
      </c>
      <c r="C44" s="4">
        <v>183</v>
      </c>
      <c r="D44" s="5">
        <f>_xll.WMA($C$4:$C44,1,$D$2,$A44)</f>
        <v>177.58333333333334</v>
      </c>
      <c r="E44" s="5">
        <f>_xll.WMA($C$4:C44,1,$H$4:$H$15,$A44)</f>
        <v>179.32961239271964</v>
      </c>
    </row>
    <row r="45" spans="1:5" x14ac:dyDescent="0.25">
      <c r="A45" s="4">
        <v>0</v>
      </c>
      <c r="B45" s="3">
        <v>19146</v>
      </c>
      <c r="C45" s="4">
        <v>218</v>
      </c>
      <c r="D45" s="5">
        <f>_xll.WMA($C$4:$C45,1,$D$2,$A45)</f>
        <v>178.5</v>
      </c>
      <c r="E45" s="5">
        <f>_xll.WMA($C$4:C45,1,$H$4:$H$15,$A45)</f>
        <v>180.47704601426352</v>
      </c>
    </row>
    <row r="46" spans="1:5" x14ac:dyDescent="0.25">
      <c r="A46" s="4">
        <v>0</v>
      </c>
      <c r="B46" s="3">
        <v>19176</v>
      </c>
      <c r="C46" s="4">
        <v>230</v>
      </c>
      <c r="D46" s="5">
        <f>_xll.WMA($C$4:$C46,1,$D$2,$A46)</f>
        <v>181.83333333333334</v>
      </c>
      <c r="E46" s="5">
        <f>_xll.WMA($C$4:C46,1,$H$4:$H$15,$A46)</f>
        <v>191.90235889856541</v>
      </c>
    </row>
    <row r="47" spans="1:5" x14ac:dyDescent="0.25">
      <c r="A47" s="4">
        <v>0</v>
      </c>
      <c r="B47" s="3">
        <v>19207</v>
      </c>
      <c r="C47" s="4">
        <v>242</v>
      </c>
      <c r="D47" s="5">
        <f>_xll.WMA($C$4:$C47,1,$D$2,$A47)</f>
        <v>184.41666666666663</v>
      </c>
      <c r="E47" s="5">
        <f>_xll.WMA($C$4:C47,1,$H$4:$H$15,$A47)</f>
        <v>203.46218191264603</v>
      </c>
    </row>
    <row r="48" spans="1:5" x14ac:dyDescent="0.25">
      <c r="A48" s="4">
        <v>0</v>
      </c>
      <c r="B48" s="3">
        <v>19238</v>
      </c>
      <c r="C48" s="4">
        <v>209</v>
      </c>
      <c r="D48" s="5">
        <f>_xll.WMA($C$4:$C48,1,$D$2,$A48)</f>
        <v>187.99999999999997</v>
      </c>
      <c r="E48" s="5">
        <f>_xll.WMA($C$4:C48,1,$H$4:$H$15,$A48)</f>
        <v>215.20458602907678</v>
      </c>
    </row>
    <row r="49" spans="1:5" x14ac:dyDescent="0.25">
      <c r="A49" s="4">
        <v>0</v>
      </c>
      <c r="B49" s="3">
        <v>19268</v>
      </c>
      <c r="C49" s="4">
        <v>191</v>
      </c>
      <c r="D49" s="5">
        <f>_xll.WMA($C$4:$C49,1,$D$2,$A49)</f>
        <v>190.08333333333329</v>
      </c>
      <c r="E49" s="5">
        <f>_xll.WMA($C$4:C49,1,$H$4:$H$15,$A49)</f>
        <v>213.4484769007168</v>
      </c>
    </row>
    <row r="50" spans="1:5" x14ac:dyDescent="0.25">
      <c r="A50" s="4">
        <v>0</v>
      </c>
      <c r="B50" s="3">
        <v>19299</v>
      </c>
      <c r="C50" s="4">
        <v>172</v>
      </c>
      <c r="D50" s="5">
        <f>_xll.WMA($C$4:$C50,1,$D$2,$A50)</f>
        <v>192.49999999999994</v>
      </c>
      <c r="E50" s="5">
        <f>_xll.WMA($C$4:C50,1,$H$4:$H$15,$A50)</f>
        <v>206.83604317972299</v>
      </c>
    </row>
    <row r="51" spans="1:5" x14ac:dyDescent="0.25">
      <c r="A51" s="4">
        <v>0</v>
      </c>
      <c r="B51" s="3">
        <v>19329</v>
      </c>
      <c r="C51" s="4">
        <v>194</v>
      </c>
      <c r="D51" s="5">
        <f>_xll.WMA($C$4:$C51,1,$D$2,$A51)</f>
        <v>194.66666666666663</v>
      </c>
      <c r="E51" s="5">
        <f>_xll.WMA($C$4:C51,1,$H$4:$H$15,$A51)</f>
        <v>196.49470757338372</v>
      </c>
    </row>
    <row r="52" spans="1:5" x14ac:dyDescent="0.25">
      <c r="A52" s="4">
        <v>0</v>
      </c>
      <c r="B52" s="3">
        <v>19360</v>
      </c>
      <c r="C52" s="4">
        <v>196</v>
      </c>
      <c r="D52" s="5">
        <f>_xll.WMA($C$4:$C52,1,$D$2,$A52)</f>
        <v>196.99999999999994</v>
      </c>
      <c r="E52" s="5">
        <f>_xll.WMA($C$4:C52,1,$H$4:$H$15,$A52)</f>
        <v>195.86419398337526</v>
      </c>
    </row>
    <row r="53" spans="1:5" x14ac:dyDescent="0.25">
      <c r="A53" s="4">
        <v>0</v>
      </c>
      <c r="B53" s="3">
        <v>19391</v>
      </c>
      <c r="C53" s="4">
        <v>196</v>
      </c>
      <c r="D53" s="5">
        <f>_xll.WMA($C$4:$C53,1,$D$2,$A53)</f>
        <v>199.08333333333331</v>
      </c>
      <c r="E53" s="5">
        <f>_xll.WMA($C$4:C53,1,$H$4:$H$15,$A53)</f>
        <v>196.01020246872577</v>
      </c>
    </row>
    <row r="54" spans="1:5" x14ac:dyDescent="0.25">
      <c r="A54" s="4">
        <v>0</v>
      </c>
      <c r="B54" s="3">
        <v>19419</v>
      </c>
      <c r="C54" s="4">
        <v>236</v>
      </c>
      <c r="D54" s="5">
        <f>_xll.WMA($C$4:$C54,1,$D$2,$A54)</f>
        <v>200.41666666666666</v>
      </c>
      <c r="E54" s="5">
        <f>_xll.WMA($C$4:C54,1,$H$4:$H$15,$A54)</f>
        <v>196.07451240354041</v>
      </c>
    </row>
    <row r="55" spans="1:5" x14ac:dyDescent="0.25">
      <c r="A55" s="4">
        <v>0</v>
      </c>
      <c r="B55" s="3">
        <v>19450</v>
      </c>
      <c r="C55" s="4">
        <v>235</v>
      </c>
      <c r="D55" s="5">
        <f>_xll.WMA($C$4:$C55,1,$D$2,$A55)</f>
        <v>203.99999999999997</v>
      </c>
      <c r="E55" s="5">
        <f>_xll.WMA($C$4:C55,1,$H$4:$H$15,$A55)</f>
        <v>208.23321737270285</v>
      </c>
    </row>
    <row r="56" spans="1:5" x14ac:dyDescent="0.25">
      <c r="A56" s="4">
        <v>0</v>
      </c>
      <c r="B56" s="3">
        <v>19480</v>
      </c>
      <c r="C56" s="4">
        <v>229</v>
      </c>
      <c r="D56" s="5">
        <f>_xll.WMA($C$4:$C56,1,$D$2,$A56)</f>
        <v>208.5</v>
      </c>
      <c r="E56" s="5">
        <f>_xll.WMA($C$4:C56,1,$H$4:$H$15,$A56)</f>
        <v>216.49062819047626</v>
      </c>
    </row>
    <row r="57" spans="1:5" x14ac:dyDescent="0.25">
      <c r="A57" s="4">
        <v>0</v>
      </c>
      <c r="B57" s="3">
        <v>19511</v>
      </c>
      <c r="C57" s="4">
        <v>243</v>
      </c>
      <c r="D57" s="5">
        <f>_xll.WMA($C$4:$C57,1,$D$2,$A57)</f>
        <v>212.33333333333334</v>
      </c>
      <c r="E57" s="5">
        <f>_xll.WMA($C$4:C57,1,$H$4:$H$15,$A57)</f>
        <v>220.4371304252015</v>
      </c>
    </row>
    <row r="58" spans="1:5" x14ac:dyDescent="0.25">
      <c r="A58" s="4">
        <v>0</v>
      </c>
      <c r="B58" s="3">
        <v>19541</v>
      </c>
      <c r="C58" s="4">
        <v>264</v>
      </c>
      <c r="D58" s="5">
        <f>_xll.WMA($C$4:$C58,1,$D$2,$A58)</f>
        <v>214.41666666666666</v>
      </c>
      <c r="E58" s="5">
        <f>_xll.WMA($C$4:C58,1,$H$4:$H$15,$A58)</f>
        <v>227.31125797800416</v>
      </c>
    </row>
    <row r="59" spans="1:5" x14ac:dyDescent="0.25">
      <c r="A59" s="4">
        <v>0</v>
      </c>
      <c r="B59" s="3">
        <v>19572</v>
      </c>
      <c r="C59" s="4">
        <v>272</v>
      </c>
      <c r="D59" s="5">
        <f>_xll.WMA($C$4:$C59,1,$D$2,$A59)</f>
        <v>217.25</v>
      </c>
      <c r="E59" s="5">
        <f>_xll.WMA($C$4:C59,1,$H$4:$H$15,$A59)</f>
        <v>238.46104326989672</v>
      </c>
    </row>
    <row r="60" spans="1:5" x14ac:dyDescent="0.25">
      <c r="A60" s="4">
        <v>0</v>
      </c>
      <c r="B60" s="3">
        <v>19603</v>
      </c>
      <c r="C60" s="4">
        <v>237</v>
      </c>
      <c r="D60" s="5">
        <f>_xll.WMA($C$4:$C60,1,$D$2,$A60)</f>
        <v>219.75</v>
      </c>
      <c r="E60" s="5">
        <f>_xll.WMA($C$4:C60,1,$H$4:$H$15,$A60)</f>
        <v>248.64905030536343</v>
      </c>
    </row>
    <row r="61" spans="1:5" x14ac:dyDescent="0.25">
      <c r="A61" s="4">
        <v>0</v>
      </c>
      <c r="B61" s="3">
        <v>19633</v>
      </c>
      <c r="C61" s="4">
        <v>211</v>
      </c>
      <c r="D61" s="5">
        <f>_xll.WMA($C$4:$C61,1,$D$2,$A61)</f>
        <v>222.08333333333331</v>
      </c>
      <c r="E61" s="5">
        <f>_xll.WMA($C$4:C61,1,$H$4:$H$15,$A61)</f>
        <v>245.27223389576105</v>
      </c>
    </row>
    <row r="62" spans="1:5" x14ac:dyDescent="0.25">
      <c r="A62" s="4">
        <v>0</v>
      </c>
      <c r="B62" s="3">
        <v>19664</v>
      </c>
      <c r="C62" s="4">
        <v>180</v>
      </c>
      <c r="D62" s="5">
        <f>_xll.WMA($C$4:$C62,1,$D$2,$A62)</f>
        <v>223.74999999999997</v>
      </c>
      <c r="E62" s="5">
        <f>_xll.WMA($C$4:C62,1,$H$4:$H$15,$A62)</f>
        <v>235.07477707132324</v>
      </c>
    </row>
    <row r="63" spans="1:5" x14ac:dyDescent="0.25">
      <c r="A63" s="4">
        <v>0</v>
      </c>
      <c r="B63" s="3">
        <v>19694</v>
      </c>
      <c r="C63" s="4">
        <v>201</v>
      </c>
      <c r="D63" s="5">
        <f>_xll.WMA($C$4:$C63,1,$D$2,$A63)</f>
        <v>224.41666666666666</v>
      </c>
      <c r="E63" s="5">
        <f>_xll.WMA($C$4:C63,1,$H$4:$H$15,$A63)</f>
        <v>218.58602928764242</v>
      </c>
    </row>
    <row r="64" spans="1:5" x14ac:dyDescent="0.25">
      <c r="A64" s="4">
        <v>0</v>
      </c>
      <c r="B64" s="3">
        <v>19725</v>
      </c>
      <c r="C64" s="4">
        <v>204</v>
      </c>
      <c r="D64" s="5">
        <f>_xll.WMA($C$4:$C64,1,$D$2,$A64)</f>
        <v>225</v>
      </c>
      <c r="E64" s="5">
        <f>_xll.WMA($C$4:C64,1,$H$4:$H$15,$A64)</f>
        <v>213.33969517185139</v>
      </c>
    </row>
    <row r="65" spans="1:5" x14ac:dyDescent="0.25">
      <c r="A65" s="4">
        <v>0</v>
      </c>
      <c r="B65" s="3">
        <v>19756</v>
      </c>
      <c r="C65" s="4">
        <v>188</v>
      </c>
      <c r="D65" s="5">
        <f>_xll.WMA($C$4:$C65,1,$D$2,$A65)</f>
        <v>225.66666666666666</v>
      </c>
      <c r="E65" s="5">
        <f>_xll.WMA($C$4:C65,1,$H$4:$H$15,$A65)</f>
        <v>210.57147195801213</v>
      </c>
    </row>
    <row r="66" spans="1:5" x14ac:dyDescent="0.25">
      <c r="A66" s="4">
        <v>0</v>
      </c>
      <c r="B66" s="3">
        <v>19784</v>
      </c>
      <c r="C66" s="4">
        <v>235</v>
      </c>
      <c r="D66" s="5">
        <f>_xll.WMA($C$4:$C66,1,$D$2,$A66)</f>
        <v>225</v>
      </c>
      <c r="E66" s="5">
        <f>_xll.WMA($C$4:C66,1,$H$4:$H$15,$A66)</f>
        <v>203.76634503289227</v>
      </c>
    </row>
    <row r="67" spans="1:5" x14ac:dyDescent="0.25">
      <c r="A67" s="4">
        <v>0</v>
      </c>
      <c r="B67" s="3">
        <v>19815</v>
      </c>
      <c r="C67" s="4">
        <v>227</v>
      </c>
      <c r="D67" s="5">
        <f>_xll.WMA($C$4:$C67,1,$D$2,$A67)</f>
        <v>224.91666666666666</v>
      </c>
      <c r="E67" s="5">
        <f>_xll.WMA($C$4:C67,1,$H$4:$H$15,$A67)</f>
        <v>213.13223085581009</v>
      </c>
    </row>
    <row r="68" spans="1:5" x14ac:dyDescent="0.25">
      <c r="A68" s="4">
        <v>0</v>
      </c>
      <c r="B68" s="3">
        <v>19845</v>
      </c>
      <c r="C68" s="4">
        <v>234</v>
      </c>
      <c r="D68" s="5">
        <f>_xll.WMA($C$4:$C68,1,$D$2,$A68)</f>
        <v>224.24999999999997</v>
      </c>
      <c r="E68" s="5">
        <f>_xll.WMA($C$4:C68,1,$H$4:$H$15,$A68)</f>
        <v>217.25887626135085</v>
      </c>
    </row>
    <row r="69" spans="1:5" x14ac:dyDescent="0.25">
      <c r="A69" s="4">
        <v>0</v>
      </c>
      <c r="B69" s="3">
        <v>19876</v>
      </c>
      <c r="C69" s="4">
        <v>264</v>
      </c>
      <c r="D69" s="5">
        <f>_xll.WMA($C$4:$C69,1,$D$2,$A69)</f>
        <v>224.66666666666666</v>
      </c>
      <c r="E69" s="5">
        <f>_xll.WMA($C$4:C69,1,$H$4:$H$15,$A69)</f>
        <v>222.30226671901821</v>
      </c>
    </row>
    <row r="70" spans="1:5" x14ac:dyDescent="0.25">
      <c r="A70" s="4">
        <v>0</v>
      </c>
      <c r="B70" s="3">
        <v>19906</v>
      </c>
      <c r="C70" s="4">
        <v>302</v>
      </c>
      <c r="D70" s="5">
        <f>_xll.WMA($C$4:$C70,1,$D$2,$A70)</f>
        <v>226.41666666666666</v>
      </c>
      <c r="E70" s="5">
        <f>_xll.WMA($C$4:C70,1,$H$4:$H$15,$A70)</f>
        <v>234.90001071481774</v>
      </c>
    </row>
    <row r="71" spans="1:5" x14ac:dyDescent="0.25">
      <c r="A71" s="4">
        <v>0</v>
      </c>
      <c r="B71" s="3">
        <v>19937</v>
      </c>
      <c r="C71" s="4">
        <v>293</v>
      </c>
      <c r="D71" s="5">
        <f>_xll.WMA($C$4:$C71,1,$D$2,$A71)</f>
        <v>229.58333333333331</v>
      </c>
      <c r="E71" s="5">
        <f>_xll.WMA($C$4:C71,1,$H$4:$H$15,$A71)</f>
        <v>255.19001285452435</v>
      </c>
    </row>
    <row r="72" spans="1:5" x14ac:dyDescent="0.25">
      <c r="A72" s="4">
        <v>0</v>
      </c>
      <c r="B72" s="3">
        <v>19968</v>
      </c>
      <c r="C72" s="4">
        <v>259</v>
      </c>
      <c r="D72" s="5">
        <f>_xll.WMA($C$4:$C72,1,$D$2,$A72)</f>
        <v>231.33333333333331</v>
      </c>
      <c r="E72" s="5">
        <f>_xll.WMA($C$4:C72,1,$H$4:$H$15,$A72)</f>
        <v>266.62143300967205</v>
      </c>
    </row>
    <row r="73" spans="1:5" x14ac:dyDescent="0.25">
      <c r="A73" s="4">
        <v>0</v>
      </c>
      <c r="B73" s="3">
        <v>19998</v>
      </c>
      <c r="C73" s="4">
        <v>229</v>
      </c>
      <c r="D73" s="5">
        <f>_xll.WMA($C$4:$C73,1,$D$2,$A73)</f>
        <v>233.16666666666666</v>
      </c>
      <c r="E73" s="5">
        <f>_xll.WMA($C$4:C73,1,$H$4:$H$15,$A73)</f>
        <v>264.42763778548994</v>
      </c>
    </row>
    <row r="74" spans="1:5" x14ac:dyDescent="0.25">
      <c r="A74" s="4">
        <v>0</v>
      </c>
      <c r="B74" s="3">
        <v>20029</v>
      </c>
      <c r="C74" s="4">
        <v>203</v>
      </c>
      <c r="D74" s="5">
        <f>_xll.WMA($C$4:$C74,1,$D$2,$A74)</f>
        <v>234.66666666666666</v>
      </c>
      <c r="E74" s="5">
        <f>_xll.WMA($C$4:C74,1,$H$4:$H$15,$A74)</f>
        <v>253.87513845970437</v>
      </c>
    </row>
    <row r="75" spans="1:5" x14ac:dyDescent="0.25">
      <c r="A75" s="4">
        <v>0</v>
      </c>
      <c r="B75" s="3">
        <v>20059</v>
      </c>
      <c r="C75" s="4">
        <v>229</v>
      </c>
      <c r="D75" s="5">
        <f>_xll.WMA($C$4:$C75,1,$D$2,$A75)</f>
        <v>236.58333333333331</v>
      </c>
      <c r="E75" s="5">
        <f>_xll.WMA($C$4:C75,1,$H$4:$H$15,$A75)</f>
        <v>238.70944226772713</v>
      </c>
    </row>
    <row r="76" spans="1:5" x14ac:dyDescent="0.25">
      <c r="A76" s="4">
        <v>0</v>
      </c>
      <c r="B76" s="3">
        <v>20090</v>
      </c>
      <c r="C76" s="4">
        <v>242</v>
      </c>
      <c r="D76" s="5">
        <f>_xll.WMA($C$4:$C76,1,$D$2,$A76)</f>
        <v>238.91666666666666</v>
      </c>
      <c r="E76" s="5">
        <f>_xll.WMA($C$4:C76,1,$H$4:$H$15,$A76)</f>
        <v>235.91450826941565</v>
      </c>
    </row>
    <row r="77" spans="1:5" x14ac:dyDescent="0.25">
      <c r="A77" s="4">
        <v>0</v>
      </c>
      <c r="B77" s="3">
        <v>20121</v>
      </c>
      <c r="C77" s="4">
        <v>233</v>
      </c>
      <c r="D77" s="5">
        <f>_xll.WMA($C$4:$C77,1,$D$2,$A77)</f>
        <v>242.08333333333331</v>
      </c>
      <c r="E77" s="5">
        <f>_xll.WMA($C$4:C77,1,$H$4:$H$15,$A77)</f>
        <v>237.90016114274286</v>
      </c>
    </row>
    <row r="78" spans="1:5" x14ac:dyDescent="0.25">
      <c r="A78" s="4">
        <v>0</v>
      </c>
      <c r="B78" s="3">
        <v>20149</v>
      </c>
      <c r="C78" s="4">
        <v>267</v>
      </c>
      <c r="D78" s="5">
        <f>_xll.WMA($C$4:$C78,1,$D$2,$A78)</f>
        <v>245.83333333333331</v>
      </c>
      <c r="E78" s="5">
        <f>_xll.WMA($C$4:C78,1,$H$4:$H$15,$A78)</f>
        <v>236.61959282457357</v>
      </c>
    </row>
    <row r="79" spans="1:5" x14ac:dyDescent="0.25">
      <c r="A79" s="4">
        <v>0</v>
      </c>
      <c r="B79" s="3">
        <v>20180</v>
      </c>
      <c r="C79" s="4">
        <v>269</v>
      </c>
      <c r="D79" s="5">
        <f>_xll.WMA($C$4:$C79,1,$D$2,$A79)</f>
        <v>248.5</v>
      </c>
      <c r="E79" s="5">
        <f>_xll.WMA($C$4:C79,1,$H$4:$H$15,$A79)</f>
        <v>245.86845632806629</v>
      </c>
    </row>
    <row r="80" spans="1:5" x14ac:dyDescent="0.25">
      <c r="A80" s="4">
        <v>0</v>
      </c>
      <c r="B80" s="3">
        <v>20210</v>
      </c>
      <c r="C80" s="4">
        <v>270</v>
      </c>
      <c r="D80" s="5">
        <f>_xll.WMA($C$4:$C80,1,$D$2,$A80)</f>
        <v>251.99999999999994</v>
      </c>
      <c r="E80" s="5">
        <f>_xll.WMA($C$4:C80,1,$H$4:$H$15,$A80)</f>
        <v>252.9847674526564</v>
      </c>
    </row>
    <row r="81" spans="1:5" x14ac:dyDescent="0.25">
      <c r="A81" s="4">
        <v>0</v>
      </c>
      <c r="B81" s="3">
        <v>20241</v>
      </c>
      <c r="C81" s="4">
        <v>315</v>
      </c>
      <c r="D81" s="5">
        <f>_xll.WMA($C$4:$C81,1,$D$2,$A81)</f>
        <v>254.99999999999997</v>
      </c>
      <c r="E81" s="5">
        <f>_xll.WMA($C$4:C81,1,$H$4:$H$15,$A81)</f>
        <v>258.24092123658232</v>
      </c>
    </row>
    <row r="82" spans="1:5" x14ac:dyDescent="0.25">
      <c r="A82" s="4">
        <v>0</v>
      </c>
      <c r="B82" s="3">
        <v>20271</v>
      </c>
      <c r="C82" s="4">
        <v>364</v>
      </c>
      <c r="D82" s="5">
        <f>_xll.WMA($C$4:$C82,1,$D$2,$A82)</f>
        <v>259.25</v>
      </c>
      <c r="E82" s="5">
        <f>_xll.WMA($C$4:C82,1,$H$4:$H$15,$A82)</f>
        <v>275.48338889354835</v>
      </c>
    </row>
    <row r="83" spans="1:5" x14ac:dyDescent="0.25">
      <c r="A83" s="4">
        <v>0</v>
      </c>
      <c r="B83" s="3">
        <v>20302</v>
      </c>
      <c r="C83" s="4">
        <v>347</v>
      </c>
      <c r="D83" s="5">
        <f>_xll.WMA($C$4:$C83,1,$D$2,$A83)</f>
        <v>264.41666666666663</v>
      </c>
      <c r="E83" s="5">
        <f>_xll.WMA($C$4:C83,1,$H$4:$H$15,$A83)</f>
        <v>302.29943359278434</v>
      </c>
    </row>
    <row r="84" spans="1:5" x14ac:dyDescent="0.25">
      <c r="A84" s="4">
        <v>0</v>
      </c>
      <c r="B84" s="3">
        <v>20333</v>
      </c>
      <c r="C84" s="4">
        <v>312</v>
      </c>
      <c r="D84" s="5">
        <f>_xll.WMA($C$4:$C84,1,$D$2,$A84)</f>
        <v>268.91666666666663</v>
      </c>
      <c r="E84" s="5">
        <f>_xll.WMA($C$4:C84,1,$H$4:$H$15,$A84)</f>
        <v>315.9369795445333</v>
      </c>
    </row>
    <row r="85" spans="1:5" x14ac:dyDescent="0.25">
      <c r="A85" s="4">
        <v>0</v>
      </c>
      <c r="B85" s="3">
        <v>20363</v>
      </c>
      <c r="C85" s="4">
        <v>274</v>
      </c>
      <c r="D85" s="5">
        <f>_xll.WMA($C$4:$C85,1,$D$2,$A85)</f>
        <v>273.33333333333331</v>
      </c>
      <c r="E85" s="5">
        <f>_xll.WMA($C$4:C85,1,$H$4:$H$15,$A85)</f>
        <v>314.97905104354311</v>
      </c>
    </row>
    <row r="86" spans="1:5" x14ac:dyDescent="0.25">
      <c r="A86" s="4">
        <v>0</v>
      </c>
      <c r="B86" s="3">
        <v>20394</v>
      </c>
      <c r="C86" s="4">
        <v>237</v>
      </c>
      <c r="D86" s="5">
        <f>_xll.WMA($C$4:$C86,1,$D$2,$A86)</f>
        <v>277.08333333333331</v>
      </c>
      <c r="E86" s="5">
        <f>_xll.WMA($C$4:C86,1,$H$4:$H$15,$A86)</f>
        <v>302.87481575513374</v>
      </c>
    </row>
    <row r="87" spans="1:5" x14ac:dyDescent="0.25">
      <c r="A87" s="4">
        <v>0</v>
      </c>
      <c r="B87" s="3">
        <v>20424</v>
      </c>
      <c r="C87" s="4">
        <v>278</v>
      </c>
      <c r="D87" s="5">
        <f>_xll.WMA($C$4:$C87,1,$D$2,$A87)</f>
        <v>279.91666666666663</v>
      </c>
      <c r="E87" s="5">
        <f>_xll.WMA($C$4:C87,1,$H$4:$H$15,$A87)</f>
        <v>283.25553371388742</v>
      </c>
    </row>
    <row r="88" spans="1:5" x14ac:dyDescent="0.25">
      <c r="A88" s="4">
        <v>0</v>
      </c>
      <c r="B88" s="3">
        <v>20455</v>
      </c>
      <c r="C88" s="4">
        <v>284</v>
      </c>
      <c r="D88" s="5">
        <f>_xll.WMA($C$4:$C88,1,$D$2,$A88)</f>
        <v>284.00000000000006</v>
      </c>
      <c r="E88" s="5">
        <f>_xll.WMA($C$4:C88,1,$H$4:$H$15,$A88)</f>
        <v>281.88519629323287</v>
      </c>
    </row>
    <row r="89" spans="1:5" x14ac:dyDescent="0.25">
      <c r="A89" s="4">
        <v>0</v>
      </c>
      <c r="B89" s="3">
        <v>20486</v>
      </c>
      <c r="C89" s="4">
        <v>277</v>
      </c>
      <c r="D89" s="5">
        <f>_xll.WMA($C$4:$C89,1,$D$2,$A89)</f>
        <v>287.5</v>
      </c>
      <c r="E89" s="5">
        <f>_xll.WMA($C$4:C89,1,$H$4:$H$15,$A89)</f>
        <v>282.69648542827304</v>
      </c>
    </row>
    <row r="90" spans="1:5" x14ac:dyDescent="0.25">
      <c r="A90" s="4">
        <v>0</v>
      </c>
      <c r="B90" s="3">
        <v>20515</v>
      </c>
      <c r="C90" s="4">
        <v>317</v>
      </c>
      <c r="D90" s="5">
        <f>_xll.WMA($C$4:$C90,1,$D$2,$A90)</f>
        <v>291.16666666666663</v>
      </c>
      <c r="E90" s="5">
        <f>_xll.WMA($C$4:C90,1,$H$4:$H$15,$A90)</f>
        <v>281.17280915723018</v>
      </c>
    </row>
    <row r="91" spans="1:5" x14ac:dyDescent="0.25">
      <c r="A91" s="4">
        <v>0</v>
      </c>
      <c r="B91" s="3">
        <v>20546</v>
      </c>
      <c r="C91" s="4">
        <v>313</v>
      </c>
      <c r="D91" s="5">
        <f>_xll.WMA($C$4:$C91,1,$D$2,$A91)</f>
        <v>295.33333333333331</v>
      </c>
      <c r="E91" s="5">
        <f>_xll.WMA($C$4:C91,1,$H$4:$H$15,$A91)</f>
        <v>292.13149977078729</v>
      </c>
    </row>
    <row r="92" spans="1:5" x14ac:dyDescent="0.25">
      <c r="A92" s="4">
        <v>0</v>
      </c>
      <c r="B92" s="3">
        <v>20576</v>
      </c>
      <c r="C92" s="4">
        <v>318</v>
      </c>
      <c r="D92" s="5">
        <f>_xll.WMA($C$4:$C92,1,$D$2,$A92)</f>
        <v>299</v>
      </c>
      <c r="E92" s="5">
        <f>_xll.WMA($C$4:C92,1,$H$4:$H$15,$A92)</f>
        <v>298.57731919699017</v>
      </c>
    </row>
    <row r="93" spans="1:5" x14ac:dyDescent="0.25">
      <c r="A93" s="4">
        <v>0</v>
      </c>
      <c r="B93" s="3">
        <v>20607</v>
      </c>
      <c r="C93" s="4">
        <v>374</v>
      </c>
      <c r="D93" s="5">
        <f>_xll.WMA($C$4:$C93,1,$D$2,$A93)</f>
        <v>303</v>
      </c>
      <c r="E93" s="5">
        <f>_xll.WMA($C$4:C93,1,$H$4:$H$15,$A93)</f>
        <v>304.60623546419026</v>
      </c>
    </row>
    <row r="94" spans="1:5" x14ac:dyDescent="0.25">
      <c r="A94" s="4">
        <v>0</v>
      </c>
      <c r="B94" s="3">
        <v>20637</v>
      </c>
      <c r="C94" s="4">
        <v>413</v>
      </c>
      <c r="D94" s="5">
        <f>_xll.WMA($C$4:$C94,1,$D$2,$A94)</f>
        <v>307.91666666666669</v>
      </c>
      <c r="E94" s="5">
        <f>_xll.WMA($C$4:C94,1,$H$4:$H$15,$A94)</f>
        <v>325.67279419059014</v>
      </c>
    </row>
    <row r="95" spans="1:5" x14ac:dyDescent="0.25">
      <c r="A95" s="4">
        <v>0</v>
      </c>
      <c r="B95" s="3">
        <v>20668</v>
      </c>
      <c r="C95" s="4">
        <v>405</v>
      </c>
      <c r="D95" s="5">
        <f>_xll.WMA($C$4:$C95,1,$D$2,$A95)</f>
        <v>312</v>
      </c>
      <c r="E95" s="5">
        <f>_xll.WMA($C$4:C95,1,$H$4:$H$15,$A95)</f>
        <v>352.07727862692479</v>
      </c>
    </row>
    <row r="96" spans="1:5" x14ac:dyDescent="0.25">
      <c r="A96" s="4">
        <v>0</v>
      </c>
      <c r="B96" s="3">
        <v>20699</v>
      </c>
      <c r="C96" s="4">
        <v>355</v>
      </c>
      <c r="D96" s="5">
        <f>_xll.WMA($C$4:$C96,1,$D$2,$A96)</f>
        <v>316.83333333333331</v>
      </c>
      <c r="E96" s="5">
        <f>_xll.WMA($C$4:C96,1,$H$4:$H$15,$A96)</f>
        <v>368.19831373728971</v>
      </c>
    </row>
    <row r="97" spans="1:5" x14ac:dyDescent="0.25">
      <c r="A97" s="4">
        <v>0</v>
      </c>
      <c r="B97" s="3">
        <v>20729</v>
      </c>
      <c r="C97" s="4">
        <v>306</v>
      </c>
      <c r="D97" s="5">
        <f>_xll.WMA($C$4:$C97,1,$D$2,$A97)</f>
        <v>320.41666666666663</v>
      </c>
      <c r="E97" s="5">
        <f>_xll.WMA($C$4:C97,1,$H$4:$H$15,$A97)</f>
        <v>364.41987830632735</v>
      </c>
    </row>
    <row r="98" spans="1:5" x14ac:dyDescent="0.25">
      <c r="A98" s="4">
        <v>0</v>
      </c>
      <c r="B98" s="3">
        <v>20760</v>
      </c>
      <c r="C98" s="4">
        <v>271</v>
      </c>
      <c r="D98" s="5">
        <f>_xll.WMA($C$4:$C98,1,$D$2,$A98)</f>
        <v>323.08333333333331</v>
      </c>
      <c r="E98" s="5">
        <f>_xll.WMA($C$4:C98,1,$H$4:$H$15,$A98)</f>
        <v>347.02865616529391</v>
      </c>
    </row>
    <row r="99" spans="1:5" x14ac:dyDescent="0.25">
      <c r="A99" s="4">
        <v>0</v>
      </c>
      <c r="B99" s="3">
        <v>20790</v>
      </c>
      <c r="C99" s="4">
        <v>306</v>
      </c>
      <c r="D99" s="5">
        <f>_xll.WMA($C$4:$C99,1,$D$2,$A99)</f>
        <v>325.91666666666657</v>
      </c>
      <c r="E99" s="5">
        <f>_xll.WMA($C$4:C99,1,$H$4:$H$15,$A99)</f>
        <v>324.3632220009996</v>
      </c>
    </row>
    <row r="100" spans="1:5" x14ac:dyDescent="0.25">
      <c r="A100" s="4">
        <v>0</v>
      </c>
      <c r="B100" s="3">
        <v>20821</v>
      </c>
      <c r="C100" s="4">
        <v>315</v>
      </c>
      <c r="D100" s="5">
        <f>_xll.WMA($C$4:$C100,1,$D$2,$A100)</f>
        <v>328.24999999999994</v>
      </c>
      <c r="E100" s="5">
        <f>_xll.WMA($C$4:C100,1,$H$4:$H$15,$A100)</f>
        <v>318.97215408270637</v>
      </c>
    </row>
    <row r="101" spans="1:5" x14ac:dyDescent="0.25">
      <c r="A101" s="4">
        <v>0</v>
      </c>
      <c r="B101" s="3">
        <v>20852</v>
      </c>
      <c r="C101" s="4">
        <v>301</v>
      </c>
      <c r="D101" s="5">
        <f>_xll.WMA($C$4:$C101,1,$D$2,$A101)</f>
        <v>330.83333333333331</v>
      </c>
      <c r="E101" s="5">
        <f>_xll.WMA($C$4:C101,1,$H$4:$H$15,$A101)</f>
        <v>317.91103854154471</v>
      </c>
    </row>
    <row r="102" spans="1:5" x14ac:dyDescent="0.25">
      <c r="A102" s="4">
        <v>0</v>
      </c>
      <c r="B102" s="3">
        <v>20880</v>
      </c>
      <c r="C102" s="4">
        <v>356</v>
      </c>
      <c r="D102" s="5">
        <f>_xll.WMA($C$4:$C102,1,$D$2,$A102)</f>
        <v>332.83333333333331</v>
      </c>
      <c r="E102" s="5">
        <f>_xll.WMA($C$4:C102,1,$H$4:$H$15,$A102)</f>
        <v>312.93878299222979</v>
      </c>
    </row>
    <row r="103" spans="1:5" x14ac:dyDescent="0.25">
      <c r="A103" s="4">
        <v>0</v>
      </c>
      <c r="B103" s="3">
        <v>20911</v>
      </c>
      <c r="C103" s="4">
        <v>348</v>
      </c>
      <c r="D103" s="5">
        <f>_xll.WMA($C$4:$C103,1,$D$2,$A103)</f>
        <v>336.08333333333337</v>
      </c>
      <c r="E103" s="5">
        <f>_xll.WMA($C$4:C103,1,$H$4:$H$15,$A103)</f>
        <v>326.02136411592738</v>
      </c>
    </row>
    <row r="104" spans="1:5" x14ac:dyDescent="0.25">
      <c r="A104" s="4">
        <v>0</v>
      </c>
      <c r="B104" s="3">
        <v>20941</v>
      </c>
      <c r="C104" s="4">
        <v>355</v>
      </c>
      <c r="D104" s="5">
        <f>_xll.WMA($C$4:$C104,1,$D$2,$A104)</f>
        <v>339</v>
      </c>
      <c r="E104" s="5">
        <f>_xll.WMA($C$4:C104,1,$H$4:$H$15,$A104)</f>
        <v>332.76232823365751</v>
      </c>
    </row>
    <row r="105" spans="1:5" x14ac:dyDescent="0.25">
      <c r="A105" s="4">
        <v>0</v>
      </c>
      <c r="B105" s="3">
        <v>20972</v>
      </c>
      <c r="C105" s="4">
        <v>422</v>
      </c>
      <c r="D105" s="5">
        <f>_xll.WMA($C$4:$C105,1,$D$2,$A105)</f>
        <v>342.08333333333331</v>
      </c>
      <c r="E105" s="5">
        <f>_xll.WMA($C$4:C105,1,$H$4:$H$15,$A105)</f>
        <v>339.58942445049763</v>
      </c>
    </row>
    <row r="106" spans="1:5" x14ac:dyDescent="0.25">
      <c r="A106" s="4">
        <v>0</v>
      </c>
      <c r="B106" s="3">
        <v>21002</v>
      </c>
      <c r="C106" s="4">
        <v>465</v>
      </c>
      <c r="D106" s="5">
        <f>_xll.WMA($C$4:$C106,1,$D$2,$A106)</f>
        <v>346.08333333333331</v>
      </c>
      <c r="E106" s="5">
        <f>_xll.WMA($C$4:C106,1,$H$4:$H$15,$A106)</f>
        <v>364.51470914164543</v>
      </c>
    </row>
    <row r="107" spans="1:5" x14ac:dyDescent="0.25">
      <c r="A107" s="4">
        <v>0</v>
      </c>
      <c r="B107" s="3">
        <v>21033</v>
      </c>
      <c r="C107" s="4">
        <v>467</v>
      </c>
      <c r="D107" s="5">
        <f>_xll.WMA($C$4:$C107,1,$D$2,$A107)</f>
        <v>350.41666666666669</v>
      </c>
      <c r="E107" s="5">
        <f>_xll.WMA($C$4:C107,1,$H$4:$H$15,$A107)</f>
        <v>394.87925109430711</v>
      </c>
    </row>
    <row r="108" spans="1:5" x14ac:dyDescent="0.25">
      <c r="A108" s="4">
        <v>0</v>
      </c>
      <c r="B108" s="3">
        <v>21064</v>
      </c>
      <c r="C108" s="4">
        <v>404</v>
      </c>
      <c r="D108" s="5">
        <f>_xll.WMA($C$4:$C108,1,$D$2,$A108)</f>
        <v>355.58333333333337</v>
      </c>
      <c r="E108" s="5">
        <f>_xll.WMA($C$4:C108,1,$H$4:$H$15,$A108)</f>
        <v>416.77653713331546</v>
      </c>
    </row>
    <row r="109" spans="1:5" x14ac:dyDescent="0.25">
      <c r="A109" s="4">
        <v>0</v>
      </c>
      <c r="B109" s="3">
        <v>21094</v>
      </c>
      <c r="C109" s="4">
        <v>347</v>
      </c>
      <c r="D109" s="5">
        <f>_xll.WMA($C$4:$C109,1,$D$2,$A109)</f>
        <v>359.66666666666669</v>
      </c>
      <c r="E109" s="5">
        <f>_xll.WMA($C$4:C109,1,$H$4:$H$15,$A109)</f>
        <v>413.14989868683256</v>
      </c>
    </row>
    <row r="110" spans="1:5" x14ac:dyDescent="0.25">
      <c r="A110" s="4">
        <v>0</v>
      </c>
      <c r="B110" s="3">
        <v>21125</v>
      </c>
      <c r="C110" s="4">
        <v>305</v>
      </c>
      <c r="D110" s="5">
        <f>_xll.WMA($C$4:$C110,1,$D$2,$A110)</f>
        <v>363.08333333333337</v>
      </c>
      <c r="E110" s="5">
        <f>_xll.WMA($C$4:C110,1,$H$4:$H$15,$A110)</f>
        <v>393.47756643657817</v>
      </c>
    </row>
    <row r="111" spans="1:5" x14ac:dyDescent="0.25">
      <c r="A111" s="4">
        <v>0</v>
      </c>
      <c r="B111" s="3">
        <v>21155</v>
      </c>
      <c r="C111" s="4">
        <v>336</v>
      </c>
      <c r="D111" s="5">
        <f>_xll.WMA($C$4:$C111,1,$D$2,$A111)</f>
        <v>365.91666666666674</v>
      </c>
      <c r="E111" s="5">
        <f>_xll.WMA($C$4:C111,1,$H$4:$H$15,$A111)</f>
        <v>367.07745919089854</v>
      </c>
    </row>
    <row r="112" spans="1:5" x14ac:dyDescent="0.25">
      <c r="A112" s="4">
        <v>0</v>
      </c>
      <c r="B112" s="3">
        <v>21186</v>
      </c>
      <c r="C112" s="4">
        <v>340</v>
      </c>
      <c r="D112" s="5">
        <f>_xll.WMA($C$4:$C112,1,$D$2,$A112)</f>
        <v>368.41666666666669</v>
      </c>
      <c r="E112" s="5">
        <f>_xll.WMA($C$4:C112,1,$H$4:$H$15,$A112)</f>
        <v>357.8805414500647</v>
      </c>
    </row>
    <row r="113" spans="1:5" x14ac:dyDescent="0.25">
      <c r="A113" s="4">
        <v>0</v>
      </c>
      <c r="B113" s="3">
        <v>21217</v>
      </c>
      <c r="C113" s="4">
        <v>318</v>
      </c>
      <c r="D113" s="5">
        <f>_xll.WMA($C$4:$C113,1,$D$2,$A113)</f>
        <v>370.5</v>
      </c>
      <c r="E113" s="5">
        <f>_xll.WMA($C$4:C113,1,$H$4:$H$15,$A113)</f>
        <v>352.62164569540835</v>
      </c>
    </row>
    <row r="114" spans="1:5" x14ac:dyDescent="0.25">
      <c r="A114" s="4">
        <v>0</v>
      </c>
      <c r="B114" s="3">
        <v>21245</v>
      </c>
      <c r="C114" s="4">
        <v>362</v>
      </c>
      <c r="D114" s="5">
        <f>_xll.WMA($C$4:$C114,1,$D$2,$A114)</f>
        <v>371.91666666666663</v>
      </c>
      <c r="E114" s="5">
        <f>_xll.WMA($C$4:C114,1,$H$4:$H$15,$A114)</f>
        <v>342.3067333294328</v>
      </c>
    </row>
    <row r="115" spans="1:5" x14ac:dyDescent="0.25">
      <c r="A115" s="4">
        <v>0</v>
      </c>
      <c r="B115" s="3">
        <v>21276</v>
      </c>
      <c r="C115" s="4">
        <v>348</v>
      </c>
      <c r="D115" s="5">
        <f>_xll.WMA($C$4:$C115,1,$D$2,$A115)</f>
        <v>372.41666666666663</v>
      </c>
      <c r="E115" s="5">
        <f>_xll.WMA($C$4:C115,1,$H$4:$H$15,$A115)</f>
        <v>348.23997733389012</v>
      </c>
    </row>
    <row r="116" spans="1:5" x14ac:dyDescent="0.25">
      <c r="A116" s="4">
        <v>0</v>
      </c>
      <c r="B116" s="3">
        <v>21306</v>
      </c>
      <c r="C116" s="4">
        <v>363</v>
      </c>
      <c r="D116" s="5">
        <f>_xll.WMA($C$4:$C116,1,$D$2,$A116)</f>
        <v>372.41666666666663</v>
      </c>
      <c r="E116" s="5">
        <f>_xll.WMA($C$4:C116,1,$H$4:$H$15,$A116)</f>
        <v>348.16798413372311</v>
      </c>
    </row>
    <row r="117" spans="1:5" x14ac:dyDescent="0.25">
      <c r="A117" s="4">
        <v>0</v>
      </c>
      <c r="B117" s="3">
        <v>21337</v>
      </c>
      <c r="C117" s="4">
        <v>435</v>
      </c>
      <c r="D117" s="5">
        <f>_xll.WMA($C$4:$C117,1,$D$2,$A117)</f>
        <v>373.08333333333331</v>
      </c>
      <c r="E117" s="5">
        <f>_xll.WMA($C$4:C117,1,$H$4:$H$15,$A117)</f>
        <v>352.65127423132236</v>
      </c>
    </row>
    <row r="118" spans="1:5" x14ac:dyDescent="0.25">
      <c r="A118" s="4">
        <v>0</v>
      </c>
      <c r="B118" s="3">
        <v>21367</v>
      </c>
      <c r="C118" s="4">
        <v>491</v>
      </c>
      <c r="D118" s="5">
        <f>_xll.WMA($C$4:$C118,1,$D$2,$A118)</f>
        <v>374.16666666666663</v>
      </c>
      <c r="E118" s="5">
        <f>_xll.WMA($C$4:C118,1,$H$4:$H$15,$A118)</f>
        <v>377.41063063571443</v>
      </c>
    </row>
    <row r="119" spans="1:5" x14ac:dyDescent="0.25">
      <c r="A119" s="4">
        <v>0</v>
      </c>
      <c r="B119" s="3">
        <v>21398</v>
      </c>
      <c r="C119" s="4">
        <v>505</v>
      </c>
      <c r="D119" s="5">
        <f>_xll.WMA($C$4:$C119,1,$D$2,$A119)</f>
        <v>376.33333333333331</v>
      </c>
      <c r="E119" s="5">
        <f>_xll.WMA($C$4:C119,1,$H$4:$H$15,$A119)</f>
        <v>411.5969187925777</v>
      </c>
    </row>
    <row r="120" spans="1:5" x14ac:dyDescent="0.25">
      <c r="A120" s="4">
        <v>0</v>
      </c>
      <c r="B120" s="3">
        <v>21429</v>
      </c>
      <c r="C120" s="4">
        <v>404</v>
      </c>
      <c r="D120" s="5">
        <f>_xll.WMA($C$4:$C120,1,$D$2,$A120)</f>
        <v>379.5</v>
      </c>
      <c r="E120" s="5">
        <f>_xll.WMA($C$4:C120,1,$H$4:$H$15,$A120)</f>
        <v>439.77784850895631</v>
      </c>
    </row>
    <row r="121" spans="1:5" x14ac:dyDescent="0.25">
      <c r="A121" s="4">
        <v>0</v>
      </c>
      <c r="B121" s="3">
        <v>21459</v>
      </c>
      <c r="C121" s="4">
        <v>359</v>
      </c>
      <c r="D121" s="5">
        <f>_xll.WMA($C$4:$C121,1,$D$2,$A121)</f>
        <v>379.5</v>
      </c>
      <c r="E121" s="5">
        <f>_xll.WMA($C$4:C121,1,$H$4:$H$15,$A121)</f>
        <v>429.04449395626938</v>
      </c>
    </row>
    <row r="122" spans="1:5" x14ac:dyDescent="0.25">
      <c r="A122" s="4">
        <v>0</v>
      </c>
      <c r="B122" s="3">
        <v>21490</v>
      </c>
      <c r="C122" s="4">
        <v>310</v>
      </c>
      <c r="D122" s="5">
        <f>_xll.WMA($C$4:$C122,1,$D$2,$A122)</f>
        <v>380.5</v>
      </c>
      <c r="E122" s="5">
        <f>_xll.WMA($C$4:C122,1,$H$4:$H$15,$A122)</f>
        <v>408.08167377596288</v>
      </c>
    </row>
    <row r="123" spans="1:5" x14ac:dyDescent="0.25">
      <c r="A123" s="4">
        <v>0</v>
      </c>
      <c r="B123" s="3">
        <v>21520</v>
      </c>
      <c r="C123" s="4">
        <v>337</v>
      </c>
      <c r="D123" s="5">
        <f>_xll.WMA($C$4:$C123,1,$D$2,$A123)</f>
        <v>380.91666666666669</v>
      </c>
      <c r="E123" s="5">
        <f>_xll.WMA($C$4:C123,1,$H$4:$H$15,$A123)</f>
        <v>378.67822497924658</v>
      </c>
    </row>
    <row r="124" spans="1:5" x14ac:dyDescent="0.25">
      <c r="A124" s="4">
        <v>0</v>
      </c>
      <c r="B124" s="3">
        <v>21551</v>
      </c>
      <c r="C124" s="4">
        <v>360</v>
      </c>
      <c r="D124" s="5">
        <f>_xll.WMA($C$4:$C124,1,$D$2,$A124)</f>
        <v>381</v>
      </c>
      <c r="E124" s="5">
        <f>_xll.WMA($C$4:C124,1,$H$4:$H$15,$A124)</f>
        <v>366.17896815268722</v>
      </c>
    </row>
    <row r="125" spans="1:5" x14ac:dyDescent="0.25">
      <c r="A125" s="4">
        <v>0</v>
      </c>
      <c r="B125" s="3">
        <v>21582</v>
      </c>
      <c r="C125" s="4">
        <v>342</v>
      </c>
      <c r="D125" s="5">
        <f>_xll.WMA($C$4:$C125,1,$D$2,$A125)</f>
        <v>382.66666666666663</v>
      </c>
      <c r="E125" s="5">
        <f>_xll.WMA($C$4:C125,1,$H$4:$H$15,$A125)</f>
        <v>364.40949105117147</v>
      </c>
    </row>
    <row r="126" spans="1:5" x14ac:dyDescent="0.25">
      <c r="A126" s="4">
        <v>0</v>
      </c>
      <c r="B126" s="3">
        <v>21610</v>
      </c>
      <c r="C126" s="4">
        <v>406</v>
      </c>
      <c r="D126" s="5">
        <f>_xll.WMA($C$4:$C126,1,$D$2,$A126)</f>
        <v>384.66666666666657</v>
      </c>
      <c r="E126" s="5">
        <f>_xll.WMA($C$4:C126,1,$H$4:$H$15,$A126)</f>
        <v>357.78769974896858</v>
      </c>
    </row>
    <row r="127" spans="1:5" x14ac:dyDescent="0.25">
      <c r="A127" s="4">
        <v>0</v>
      </c>
      <c r="B127" s="3">
        <v>21641</v>
      </c>
      <c r="C127" s="4">
        <v>396</v>
      </c>
      <c r="D127" s="5">
        <f>_xll.WMA($C$4:$C127,1,$D$2,$A127)</f>
        <v>388.33333333333326</v>
      </c>
      <c r="E127" s="5">
        <f>_xll.WMA($C$4:C127,1,$H$4:$H$15,$A127)</f>
        <v>372.43665918171712</v>
      </c>
    </row>
    <row r="128" spans="1:5" x14ac:dyDescent="0.25">
      <c r="A128" s="4">
        <v>0</v>
      </c>
      <c r="B128" s="3">
        <v>21671</v>
      </c>
      <c r="C128" s="4">
        <v>420</v>
      </c>
      <c r="D128" s="5">
        <f>_xll.WMA($C$4:$C128,1,$D$2,$A128)</f>
        <v>392.33333333333331</v>
      </c>
      <c r="E128" s="5">
        <f>_xll.WMA($C$4:C128,1,$H$4:$H$15,$A128)</f>
        <v>379.7077734534991</v>
      </c>
    </row>
    <row r="129" spans="1:5" x14ac:dyDescent="0.25">
      <c r="A129" s="4">
        <v>0</v>
      </c>
      <c r="B129" s="3">
        <v>21702</v>
      </c>
      <c r="C129" s="4">
        <v>472</v>
      </c>
      <c r="D129" s="5">
        <f>_xll.WMA($C$4:$C129,1,$D$2,$A129)</f>
        <v>397.08333333333331</v>
      </c>
      <c r="E129" s="5">
        <f>_xll.WMA($C$4:C129,1,$H$4:$H$15,$A129)</f>
        <v>392.0354494486773</v>
      </c>
    </row>
    <row r="130" spans="1:5" x14ac:dyDescent="0.25">
      <c r="A130" s="4">
        <v>0</v>
      </c>
      <c r="B130" s="3">
        <v>21732</v>
      </c>
      <c r="C130" s="4">
        <v>548</v>
      </c>
      <c r="D130" s="5">
        <f>_xll.WMA($C$4:$C130,1,$D$2,$A130)</f>
        <v>400.16666666666663</v>
      </c>
      <c r="E130" s="5">
        <f>_xll.WMA($C$4:C130,1,$H$4:$H$15,$A130)</f>
        <v>416.18060930101143</v>
      </c>
    </row>
    <row r="131" spans="1:5" x14ac:dyDescent="0.25">
      <c r="A131" s="4">
        <v>0</v>
      </c>
      <c r="B131" s="3">
        <v>21763</v>
      </c>
      <c r="C131" s="4">
        <v>559</v>
      </c>
      <c r="D131" s="5">
        <f>_xll.WMA($C$4:$C131,1,$D$2,$A131)</f>
        <v>404.91666666666669</v>
      </c>
      <c r="E131" s="5">
        <f>_xll.WMA($C$4:C131,1,$H$4:$H$15,$A131)</f>
        <v>455.96643454193588</v>
      </c>
    </row>
    <row r="132" spans="1:5" x14ac:dyDescent="0.25">
      <c r="A132" s="4">
        <v>0</v>
      </c>
      <c r="B132" s="3">
        <v>21794</v>
      </c>
      <c r="C132" s="4">
        <v>463</v>
      </c>
      <c r="D132" s="5">
        <f>_xll.WMA($C$4:$C132,1,$D$2,$A132)</f>
        <v>409.41666666666663</v>
      </c>
      <c r="E132" s="5">
        <f>_xll.WMA($C$4:C132,1,$H$4:$H$15,$A132)</f>
        <v>487.10388020893942</v>
      </c>
    </row>
    <row r="133" spans="1:5" x14ac:dyDescent="0.25">
      <c r="A133" s="4">
        <v>0</v>
      </c>
      <c r="B133" s="3">
        <v>21824</v>
      </c>
      <c r="C133" s="4">
        <v>407</v>
      </c>
      <c r="D133" s="5">
        <f>_xll.WMA($C$4:$C133,1,$D$2,$A133)</f>
        <v>414.33333333333326</v>
      </c>
      <c r="E133" s="5">
        <f>_xll.WMA($C$4:C133,1,$H$4:$H$15,$A133)</f>
        <v>480.12114551191451</v>
      </c>
    </row>
    <row r="134" spans="1:5" x14ac:dyDescent="0.25">
      <c r="A134" s="4">
        <v>0</v>
      </c>
      <c r="B134" s="3">
        <v>21855</v>
      </c>
      <c r="C134" s="4">
        <v>362</v>
      </c>
      <c r="D134" s="5">
        <f>_xll.WMA($C$4:$C134,1,$D$2,$A134)</f>
        <v>418.33333333333331</v>
      </c>
      <c r="E134" s="5">
        <f>_xll.WMA($C$4:C134,1,$H$4:$H$15,$A134)</f>
        <v>458.38691388463729</v>
      </c>
    </row>
    <row r="135" spans="1:5" x14ac:dyDescent="0.25">
      <c r="A135" s="4">
        <v>0</v>
      </c>
      <c r="B135" s="3">
        <v>21885</v>
      </c>
      <c r="C135" s="4">
        <v>405</v>
      </c>
      <c r="D135" s="5">
        <f>_xll.WMA($C$4:$C135,1,$D$2,$A135)</f>
        <v>422.66666666666669</v>
      </c>
      <c r="E135" s="5">
        <f>_xll.WMA($C$4:C135,1,$H$4:$H$15,$A135)</f>
        <v>429.68979441440138</v>
      </c>
    </row>
    <row r="136" spans="1:5" x14ac:dyDescent="0.25">
      <c r="A136" s="4">
        <v>0</v>
      </c>
      <c r="B136" s="3">
        <v>21916</v>
      </c>
      <c r="C136" s="4">
        <v>417</v>
      </c>
      <c r="D136" s="5">
        <f>_xll.WMA($C$4:$C136,1,$D$2,$A136)</f>
        <v>428.33333333333331</v>
      </c>
      <c r="E136" s="5">
        <f>_xll.WMA($C$4:C136,1,$H$4:$H$15,$A136)</f>
        <v>422.56918146066852</v>
      </c>
    </row>
    <row r="137" spans="1:5" x14ac:dyDescent="0.25">
      <c r="A137" s="4">
        <v>0</v>
      </c>
      <c r="B137" s="3">
        <v>21947</v>
      </c>
      <c r="C137" s="4">
        <v>391</v>
      </c>
      <c r="D137" s="5">
        <f>_xll.WMA($C$4:$C137,1,$D$2,$A137)</f>
        <v>433.08333333333331</v>
      </c>
      <c r="E137" s="5">
        <f>_xll.WMA($C$4:C137,1,$H$4:$H$15,$A137)</f>
        <v>421.1384350536959</v>
      </c>
    </row>
    <row r="138" spans="1:5" x14ac:dyDescent="0.25">
      <c r="A138" s="4">
        <v>0</v>
      </c>
      <c r="B138" s="3">
        <v>21976</v>
      </c>
      <c r="C138" s="4">
        <v>419</v>
      </c>
      <c r="D138" s="5">
        <f>_xll.WMA($C$4:$C138,1,$D$2,$A138)</f>
        <v>437.16666666666663</v>
      </c>
      <c r="E138" s="5">
        <f>_xll.WMA($C$4:C138,1,$H$4:$H$15,$A138)</f>
        <v>412.30322723109873</v>
      </c>
    </row>
    <row r="139" spans="1:5" x14ac:dyDescent="0.25">
      <c r="A139" s="4">
        <v>0</v>
      </c>
      <c r="B139" s="3">
        <v>22007</v>
      </c>
      <c r="C139" s="4">
        <v>461</v>
      </c>
      <c r="D139" s="5">
        <f>_xll.WMA($C$4:$C139,1,$D$2,$A139)</f>
        <v>438.25</v>
      </c>
      <c r="E139" s="5">
        <f>_xll.WMA($C$4:C139,1,$H$4:$H$15,$A139)</f>
        <v>414.36699773555796</v>
      </c>
    </row>
    <row r="140" spans="1:5" x14ac:dyDescent="0.25">
      <c r="A140" s="4">
        <v>0</v>
      </c>
      <c r="B140" s="3">
        <v>22037</v>
      </c>
      <c r="C140" s="4">
        <v>472</v>
      </c>
      <c r="D140" s="5">
        <f>_xll.WMA($C$4:$C140,1,$D$2,$A140)</f>
        <v>443.66666666666663</v>
      </c>
      <c r="E140" s="5">
        <f>_xll.WMA($C$4:C140,1,$H$4:$H$15,$A140)</f>
        <v>428.63059178383463</v>
      </c>
    </row>
    <row r="141" spans="1:5" x14ac:dyDescent="0.25">
      <c r="A141" s="4">
        <v>0</v>
      </c>
      <c r="B141" s="3">
        <v>22068</v>
      </c>
      <c r="C141" s="4">
        <v>535</v>
      </c>
      <c r="D141" s="5">
        <f>_xll.WMA($C$4:$C141,1,$D$2,$A141)</f>
        <v>447.99999999999994</v>
      </c>
      <c r="E141" s="5">
        <f>_xll.WMA($C$4:C141,1,$H$4:$H$15,$A141)</f>
        <v>441.86036894383949</v>
      </c>
    </row>
    <row r="142" spans="1:5" x14ac:dyDescent="0.25">
      <c r="A142" s="4">
        <v>0</v>
      </c>
      <c r="B142" s="3">
        <v>22098</v>
      </c>
      <c r="C142" s="4">
        <v>622</v>
      </c>
      <c r="D142" s="5">
        <f>_xll.WMA($C$4:$C142,1,$D$2,$A142)</f>
        <v>453.24999999999994</v>
      </c>
      <c r="E142" s="5">
        <f>_xll.WMA($C$4:C142,1,$H$4:$H$15,$A142)</f>
        <v>470.06753029520263</v>
      </c>
    </row>
    <row r="143" spans="1:5" x14ac:dyDescent="0.25">
      <c r="A143" s="4">
        <v>0</v>
      </c>
      <c r="B143" s="3">
        <v>22129</v>
      </c>
      <c r="C143" s="4">
        <v>606</v>
      </c>
      <c r="D143" s="5">
        <f>_xll.WMA($C$4:$C143,1,$D$2,$A143)</f>
        <v>459.41666666666663</v>
      </c>
      <c r="E143" s="5">
        <f>_xll.WMA($C$4:C143,1,$H$4:$H$15,$A143)</f>
        <v>515.95886058051656</v>
      </c>
    </row>
    <row r="144" spans="1:5" x14ac:dyDescent="0.25">
      <c r="A144" s="4">
        <v>0</v>
      </c>
      <c r="B144" s="3">
        <v>22160</v>
      </c>
      <c r="C144" s="4">
        <v>508</v>
      </c>
      <c r="D144" s="5">
        <f>_xll.WMA($C$4:$C144,1,$D$2,$A144)</f>
        <v>463.33333333333326</v>
      </c>
      <c r="E144" s="5">
        <f>_xll.WMA($C$4:C144,1,$H$4:$H$15,$A144)</f>
        <v>543.16910376544422</v>
      </c>
    </row>
    <row r="145" spans="1:5" x14ac:dyDescent="0.25">
      <c r="A145" s="4">
        <v>0</v>
      </c>
      <c r="B145" s="3">
        <v>22190</v>
      </c>
      <c r="C145" s="4">
        <v>461</v>
      </c>
      <c r="D145" s="5">
        <f>_xll.WMA($C$4:$C145,1,$D$2,$A145)</f>
        <v>467.0833333333332</v>
      </c>
      <c r="E145" s="5">
        <f>_xll.WMA($C$4:C145,1,$H$4:$H$15,$A145)</f>
        <v>532.8078526604645</v>
      </c>
    </row>
    <row r="146" spans="1:5" x14ac:dyDescent="0.25">
      <c r="A146" s="4">
        <v>0</v>
      </c>
      <c r="B146" s="3">
        <v>22221</v>
      </c>
      <c r="C146" s="4">
        <v>390</v>
      </c>
      <c r="D146" s="5">
        <f>_xll.WMA($C$4:$C146,1,$D$2,$A146)</f>
        <v>471.58333333333326</v>
      </c>
      <c r="E146" s="5">
        <f>_xll.WMA($C$4:C146,1,$H$4:$H$15,$A146)</f>
        <v>511.49287289190949</v>
      </c>
    </row>
    <row r="147" spans="1:5" ht="15.75" thickBot="1" x14ac:dyDescent="0.3">
      <c r="A147" s="6">
        <v>0</v>
      </c>
      <c r="B147" s="7">
        <v>22251</v>
      </c>
      <c r="C147" s="6">
        <v>432</v>
      </c>
      <c r="D147" s="5">
        <f>_xll.WMA($C$4:$C147,1,$D$2,$A147)</f>
        <v>473.91666666666663</v>
      </c>
      <c r="E147" s="5">
        <f>_xll.WMA($C$4:C147,1,$H$4:$H$15,$A147)</f>
        <v>475.16290970634327</v>
      </c>
    </row>
    <row r="148" spans="1:5" x14ac:dyDescent="0.25">
      <c r="A148" s="4">
        <v>1</v>
      </c>
      <c r="B148" s="3">
        <v>22282</v>
      </c>
      <c r="D148" s="5">
        <f>_xll.WMA($C$4:$C$147,1,$D$2,$A148)</f>
        <v>476.16666666666663</v>
      </c>
      <c r="E148" s="5">
        <f>_xll.WMA($C$4:$C$147,1,$H$4:$H$15,$A148)</f>
        <v>462.32772480923251</v>
      </c>
    </row>
    <row r="149" spans="1:5" x14ac:dyDescent="0.25">
      <c r="A149" s="4">
        <v>2</v>
      </c>
      <c r="B149" s="3">
        <v>22313</v>
      </c>
      <c r="D149" s="5">
        <f>_xll.WMA($C$4:$C$147,1,$D$2,$A149)</f>
        <v>481.09722222222217</v>
      </c>
      <c r="E149" s="5">
        <f>_xll.WMA($C$4:$C$147,1,$H$4:$H$15,$A149)</f>
        <v>462.5185847739956</v>
      </c>
    </row>
    <row r="150" spans="1:5" x14ac:dyDescent="0.25">
      <c r="A150" s="4">
        <v>3</v>
      </c>
      <c r="B150" s="3">
        <v>22341</v>
      </c>
      <c r="D150" s="5">
        <f>_xll.WMA($C$4:$C$147,1,$D$2,$A150)</f>
        <v>488.60532407407402</v>
      </c>
      <c r="E150" s="5">
        <f>_xll.WMA($C$4:$C$147,1,$H$4:$H$15,$A150)</f>
        <v>462.81972573413265</v>
      </c>
    </row>
    <row r="151" spans="1:5" x14ac:dyDescent="0.25">
      <c r="A151" s="4">
        <v>4</v>
      </c>
      <c r="B151" s="3">
        <v>22372</v>
      </c>
      <c r="D151" s="5">
        <f>_xll.WMA($C$4:$C$147,1,$D$2,$A151)</f>
        <v>494.40576774691357</v>
      </c>
      <c r="E151" s="5">
        <f>_xll.WMA($C$4:$C$147,1,$H$4:$H$15,$A151)</f>
        <v>463.00423601663078</v>
      </c>
    </row>
    <row r="152" spans="1:5" x14ac:dyDescent="0.25">
      <c r="A152" s="4">
        <v>5</v>
      </c>
      <c r="B152" s="3">
        <v>22402</v>
      </c>
      <c r="D152" s="5">
        <f>_xll.WMA($C$4:$C$147,1,$D$2,$A152)</f>
        <v>497.18958172582302</v>
      </c>
      <c r="E152" s="5">
        <f>_xll.WMA($C$4:$C$147,1,$H$4:$H$15,$A152)</f>
        <v>463.01267518751621</v>
      </c>
    </row>
    <row r="153" spans="1:5" x14ac:dyDescent="0.25">
      <c r="A153" s="4">
        <v>6</v>
      </c>
      <c r="B153" s="3">
        <v>22433</v>
      </c>
      <c r="D153" s="5">
        <f>_xll.WMA($C$4:$C$147,1,$D$2,$A153)</f>
        <v>499.28871353630825</v>
      </c>
      <c r="E153" s="5">
        <f>_xll.WMA($C$4:$C$147,1,$H$4:$H$15,$A153)</f>
        <v>462.97483255358196</v>
      </c>
    </row>
    <row r="154" spans="1:5" x14ac:dyDescent="0.25">
      <c r="A154" s="4">
        <v>7</v>
      </c>
      <c r="B154" s="3">
        <v>22463</v>
      </c>
      <c r="D154" s="5">
        <f>_xll.WMA($C$4:$C$147,1,$D$2,$A154)</f>
        <v>496.31277299766731</v>
      </c>
      <c r="E154" s="5">
        <f>_xll.WMA($C$4:$C$147,1,$H$4:$H$15,$A154)</f>
        <v>462.67155854239473</v>
      </c>
    </row>
    <row r="155" spans="1:5" x14ac:dyDescent="0.25">
      <c r="A155" s="4">
        <v>8</v>
      </c>
      <c r="B155" s="3">
        <v>22494</v>
      </c>
      <c r="D155" s="5">
        <f>_xll.WMA($C$4:$C$147,1,$D$2,$A155)</f>
        <v>485.83883741413962</v>
      </c>
      <c r="E155" s="5">
        <f>_xll.WMA($C$4:$C$147,1,$H$4:$H$15,$A155)</f>
        <v>462.00067949760796</v>
      </c>
    </row>
    <row r="156" spans="1:5" x14ac:dyDescent="0.25">
      <c r="A156" s="4">
        <v>9</v>
      </c>
      <c r="B156" s="3">
        <v>22525</v>
      </c>
      <c r="D156" s="5">
        <f>_xll.WMA($C$4:$C$147,1,$D$2,$A156)</f>
        <v>475.82540719865125</v>
      </c>
      <c r="E156" s="5">
        <f>_xll.WMA($C$4:$C$147,1,$H$4:$H$15,$A156)</f>
        <v>461.39434627985486</v>
      </c>
    </row>
    <row r="157" spans="1:5" x14ac:dyDescent="0.25">
      <c r="A157" s="4">
        <v>10</v>
      </c>
      <c r="B157" s="3">
        <v>22555</v>
      </c>
      <c r="D157" s="5">
        <f>_xll.WMA($C$4:$C$147,1,$D$2,$A157)</f>
        <v>473.14419113187222</v>
      </c>
      <c r="E157" s="5">
        <f>_xll.WMA($C$4:$C$147,1,$H$4:$H$15,$A157)</f>
        <v>461.19810538172385</v>
      </c>
    </row>
    <row r="158" spans="1:5" x14ac:dyDescent="0.25">
      <c r="A158" s="4">
        <v>11</v>
      </c>
      <c r="B158" s="3">
        <v>22586</v>
      </c>
      <c r="D158" s="5">
        <f>_xll.WMA($C$4:$C$147,1,$D$2,$A158)</f>
        <v>474.15620705952824</v>
      </c>
      <c r="E158" s="5">
        <f>_xll.WMA($C$4:$C$147,1,$H$4:$H$15,$A158)</f>
        <v>461.19893953755974</v>
      </c>
    </row>
    <row r="159" spans="1:5" x14ac:dyDescent="0.25">
      <c r="A159" s="4">
        <v>12</v>
      </c>
      <c r="B159" s="3">
        <v>22616</v>
      </c>
      <c r="D159" s="5">
        <f>_xll.WMA($C$4:$C$147,1,$D$2,$A159)</f>
        <v>481.16922431448882</v>
      </c>
      <c r="E159" s="5">
        <f>_xll.WMA($C$4:$C$147,1,$H$4:$H$15,$A159)</f>
        <v>461.49873457797941</v>
      </c>
    </row>
    <row r="160" spans="1:5" x14ac:dyDescent="0.25">
      <c r="A160" s="4">
        <v>13</v>
      </c>
      <c r="B160" s="3">
        <v>22647</v>
      </c>
      <c r="D160" s="5">
        <f>_xll.WMA($C$4:$C$147,1,$D$2,$A160)</f>
        <v>485.26665967402954</v>
      </c>
      <c r="E160" s="5">
        <f>_xll.WMA($C$4:$C$147,1,$H$4:$H$15,$A160)</f>
        <v>461.62294393253683</v>
      </c>
    </row>
    <row r="161" spans="1:5" x14ac:dyDescent="0.25">
      <c r="A161" s="4">
        <v>14</v>
      </c>
      <c r="B161" s="3">
        <v>22678</v>
      </c>
      <c r="D161" s="5">
        <f>_xll.WMA($C$4:$C$147,1,$D$2,$A161)</f>
        <v>486.02499242464313</v>
      </c>
      <c r="E161" s="5">
        <f>_xll.WMA($C$4:$C$147,1,$H$4:$H$15,$A161)</f>
        <v>461.61997633480593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EL-Bawab</dc:creator>
  <cp:lastModifiedBy>Mohamad F. EL-Bawab</cp:lastModifiedBy>
  <dcterms:created xsi:type="dcterms:W3CDTF">2012-05-28T15:52:03Z</dcterms:created>
  <dcterms:modified xsi:type="dcterms:W3CDTF">2012-06-04T15:05:37Z</dcterms:modified>
</cp:coreProperties>
</file>