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work\Box.net\Box Sync\Trial Users\anastasia\"/>
    </mc:Choice>
  </mc:AlternateContent>
  <bookViews>
    <workbookView xWindow="0" yWindow="0" windowWidth="25200" windowHeight="11760"/>
  </bookViews>
  <sheets>
    <sheet name="Sheet1" sheetId="1" r:id="rId1"/>
  </sheets>
  <definedNames>
    <definedName name="_xlnm._FilterDatabase" localSheetId="0" hidden="1">Sheet1!$B$4:$K$64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6" i="1" s="1"/>
  <c r="K7" i="1" s="1"/>
  <c r="K8" i="1" s="1"/>
  <c r="K9" i="1" s="1"/>
  <c r="K10" i="1" s="1"/>
  <c r="K11" i="1" s="1"/>
  <c r="J3" i="1"/>
  <c r="J6" i="1" s="1"/>
  <c r="J7" i="1" s="1"/>
  <c r="J8" i="1" s="1"/>
  <c r="J9" i="1" s="1"/>
  <c r="J10" i="1" s="1"/>
  <c r="D7" i="1"/>
  <c r="I3" i="1"/>
  <c r="I6" i="1" s="1"/>
  <c r="I7" i="1" s="1"/>
  <c r="I8" i="1" s="1"/>
  <c r="I9" i="1" s="1"/>
  <c r="H3" i="1"/>
  <c r="F3" i="1"/>
  <c r="G3" i="1"/>
  <c r="E3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5" i="1"/>
  <c r="C1" i="1"/>
  <c r="F6" i="1" l="1"/>
  <c r="H6" i="1"/>
  <c r="H7" i="1" s="1"/>
  <c r="H8" i="1" s="1"/>
  <c r="G6" i="1"/>
  <c r="G7" i="1" s="1"/>
</calcChain>
</file>

<file path=xl/sharedStrings.xml><?xml version="1.0" encoding="utf-8"?>
<sst xmlns="http://schemas.openxmlformats.org/spreadsheetml/2006/main" count="6" uniqueCount="6">
  <si>
    <t>Date</t>
  </si>
  <si>
    <t>Returns</t>
  </si>
  <si>
    <t>Lambda</t>
  </si>
  <si>
    <t>EWMA (NumXL)</t>
  </si>
  <si>
    <t>Average to date</t>
  </si>
  <si>
    <r>
      <t xml:space="preserve">In the EWMA calculation, we are using all the information available to date (just before the forecast date).  </t>
    </r>
    <r>
      <rPr>
        <b/>
        <u/>
        <sz val="11"/>
        <color theme="1"/>
        <rFont val="Calibri Light"/>
        <family val="2"/>
        <scheme val="major"/>
      </rPr>
      <t>This include the average to date.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</si>
</sst>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FFFFFF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4" fontId="3" fillId="2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/>
    <xf numFmtId="10" fontId="4" fillId="0" borderId="0" xfId="1" applyNumberFormat="1" applyFont="1" applyFill="1" applyBorder="1"/>
    <xf numFmtId="10" fontId="5" fillId="0" borderId="0" xfId="0" applyNumberFormat="1" applyFont="1"/>
    <xf numFmtId="10" fontId="4" fillId="0" borderId="1" xfId="1" applyNumberFormat="1" applyFont="1" applyFill="1" applyBorder="1"/>
    <xf numFmtId="166" fontId="2" fillId="0" borderId="0" xfId="1" applyNumberFormat="1" applyFont="1" applyBorder="1"/>
    <xf numFmtId="10" fontId="2" fillId="0" borderId="0" xfId="0" applyNumberFormat="1" applyFont="1"/>
    <xf numFmtId="166" fontId="2" fillId="0" borderId="0" xfId="1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166" fontId="2" fillId="3" borderId="0" xfId="1" applyNumberFormat="1" applyFont="1" applyFill="1" applyBorder="1" applyAlignment="1">
      <alignment horizontal="center" vertical="center" wrapText="1"/>
    </xf>
    <xf numFmtId="166" fontId="2" fillId="3" borderId="2" xfId="1" applyNumberFormat="1" applyFont="1" applyFill="1" applyBorder="1"/>
    <xf numFmtId="1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Sheet1!$C$5:$C$64</c:f>
              <c:numCache>
                <c:formatCode>0.00%</c:formatCode>
                <c:ptCount val="60"/>
                <c:pt idx="0">
                  <c:v>1.0966999999999999E-2</c:v>
                </c:pt>
                <c:pt idx="1">
                  <c:v>-3.8609999999999998E-3</c:v>
                </c:pt>
                <c:pt idx="2">
                  <c:v>2.4786000000000002E-2</c:v>
                </c:pt>
                <c:pt idx="3">
                  <c:v>8.1139999999999997E-3</c:v>
                </c:pt>
                <c:pt idx="4">
                  <c:v>-2.8000000000000004E-3</c:v>
                </c:pt>
                <c:pt idx="5">
                  <c:v>1.8992999999999999E-2</c:v>
                </c:pt>
                <c:pt idx="6">
                  <c:v>1.1091E-2</c:v>
                </c:pt>
                <c:pt idx="7">
                  <c:v>1.3001E-2</c:v>
                </c:pt>
                <c:pt idx="8">
                  <c:v>-6.5399999999999996E-4</c:v>
                </c:pt>
                <c:pt idx="9">
                  <c:v>1.65E-4</c:v>
                </c:pt>
                <c:pt idx="10">
                  <c:v>2.972E-2</c:v>
                </c:pt>
                <c:pt idx="11">
                  <c:v>8.5970000000000005E-3</c:v>
                </c:pt>
                <c:pt idx="12">
                  <c:v>7.484600000000001E-2</c:v>
                </c:pt>
                <c:pt idx="13">
                  <c:v>1.9450000000000001E-3</c:v>
                </c:pt>
                <c:pt idx="14">
                  <c:v>4.5500000000000002E-3</c:v>
                </c:pt>
                <c:pt idx="15">
                  <c:v>4.2355999999999998E-2</c:v>
                </c:pt>
                <c:pt idx="16">
                  <c:v>1.688E-3</c:v>
                </c:pt>
                <c:pt idx="17">
                  <c:v>5.1586999999999994E-2</c:v>
                </c:pt>
                <c:pt idx="18">
                  <c:v>2.5269999999999997E-3</c:v>
                </c:pt>
                <c:pt idx="19">
                  <c:v>4.1539999999999997E-3</c:v>
                </c:pt>
                <c:pt idx="20">
                  <c:v>4.3471999999999997E-2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D-4EB6-B424-F36775B40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4643616"/>
        <c:axId val="1661808544"/>
      </c:lineChart>
      <c:catAx>
        <c:axId val="1774643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1808544"/>
        <c:crosses val="autoZero"/>
        <c:auto val="1"/>
        <c:lblAlgn val="ctr"/>
        <c:lblOffset val="100"/>
        <c:noMultiLvlLbl val="0"/>
      </c:catAx>
      <c:valAx>
        <c:axId val="166180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6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1428750</xdr:colOff>
      <xdr:row>54</xdr:row>
      <xdr:rowOff>19050</xdr:rowOff>
    </xdr:from>
    <xdr:to>
      <xdr:col>11</xdr:col>
      <xdr:colOff>0</xdr:colOff>
      <xdr:row>68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9F64E1-A989-43B4-8E97-BF7A09AFD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6"/>
  <sheetViews>
    <sheetView tabSelected="1" workbookViewId="0">
      <selection activeCell="H32" sqref="H32"/>
    </sheetView>
  </sheetViews>
  <sheetFormatPr defaultRowHeight="15" x14ac:dyDescent="0.25"/>
  <cols>
    <col min="1" max="1" width="9.140625" style="1"/>
    <col min="2" max="2" width="16.85546875" style="1" customWidth="1"/>
    <col min="3" max="3" width="17.28515625" style="1" customWidth="1"/>
    <col min="4" max="4" width="19.7109375" style="1" customWidth="1"/>
    <col min="5" max="5" width="11.140625" style="1" customWidth="1"/>
    <col min="6" max="6" width="17.28515625" style="1" customWidth="1"/>
    <col min="7" max="10" width="17.7109375" style="1" customWidth="1"/>
    <col min="11" max="11" width="15.7109375" style="1" customWidth="1"/>
    <col min="12" max="16384" width="9.140625" style="1"/>
  </cols>
  <sheetData>
    <row r="1" spans="2:11" x14ac:dyDescent="0.25">
      <c r="C1" s="8">
        <f>AVERAGE($C$5:$C$64)</f>
        <v>1.6440190476190476E-2</v>
      </c>
      <c r="E1" s="10" t="s">
        <v>4</v>
      </c>
      <c r="F1" s="10"/>
      <c r="G1" s="10"/>
      <c r="H1" s="10"/>
      <c r="I1" s="10"/>
      <c r="J1" s="10"/>
      <c r="K1" s="10"/>
    </row>
    <row r="2" spans="2:11" ht="15.75" thickBot="1" x14ac:dyDescent="0.3">
      <c r="C2" s="8"/>
      <c r="E2" s="15">
        <v>40939</v>
      </c>
      <c r="F2" s="15">
        <v>40968</v>
      </c>
      <c r="G2" s="15">
        <v>40999</v>
      </c>
      <c r="H2" s="15">
        <v>41029</v>
      </c>
      <c r="I2" s="15">
        <v>41060</v>
      </c>
      <c r="J2" s="15">
        <v>41090</v>
      </c>
      <c r="K2" s="15">
        <v>41121</v>
      </c>
    </row>
    <row r="3" spans="2:11" ht="15.75" thickBot="1" x14ac:dyDescent="0.3">
      <c r="C3" s="14" t="s">
        <v>2</v>
      </c>
      <c r="D3" s="16">
        <v>0.94</v>
      </c>
      <c r="E3" s="13">
        <f>AVERAGE(C5)</f>
        <v>1.0966999999999999E-2</v>
      </c>
      <c r="F3" s="13">
        <f>AVERAGE(C5:C6)</f>
        <v>3.5529999999999997E-3</v>
      </c>
      <c r="G3" s="13">
        <f>AVERAGE(C5:C7)</f>
        <v>1.0630666666666668E-2</v>
      </c>
      <c r="H3" s="13">
        <f>AVERAGE(C5:C8)</f>
        <v>1.00015E-2</v>
      </c>
      <c r="I3" s="13">
        <f>AVERAGE(C5:C9)</f>
        <v>7.4412000000000002E-3</v>
      </c>
      <c r="J3" s="13">
        <f>AVERAGE(C5:C10)</f>
        <v>9.3664999999999998E-3</v>
      </c>
      <c r="K3" s="13">
        <f>AVERAGE(C5:C11)</f>
        <v>9.6128571428571435E-3</v>
      </c>
    </row>
    <row r="4" spans="2:11" x14ac:dyDescent="0.25">
      <c r="B4" s="2" t="s">
        <v>0</v>
      </c>
      <c r="C4" s="2" t="s">
        <v>1</v>
      </c>
      <c r="D4" s="2" t="s">
        <v>3</v>
      </c>
      <c r="E4" s="2"/>
      <c r="F4" s="2"/>
      <c r="G4" s="2"/>
      <c r="H4" s="2"/>
      <c r="I4" s="2"/>
      <c r="J4" s="2"/>
      <c r="K4" s="2"/>
    </row>
    <row r="5" spans="2:11" ht="15.75" thickBot="1" x14ac:dyDescent="0.3">
      <c r="B5" s="3">
        <v>40939</v>
      </c>
      <c r="C5" s="4">
        <v>1.0966999999999999E-2</v>
      </c>
      <c r="D5" s="9">
        <f>_xll.EWMA($C$5:C5,1,$D$3,0)</f>
        <v>0</v>
      </c>
      <c r="E5" s="7" t="e">
        <v>#N/A</v>
      </c>
      <c r="F5" s="7" t="e">
        <v>#N/A</v>
      </c>
      <c r="G5" s="7" t="e">
        <v>#N/A</v>
      </c>
      <c r="H5" s="7" t="e">
        <v>#N/A</v>
      </c>
      <c r="I5" s="7" t="e">
        <v>#N/A</v>
      </c>
      <c r="J5" s="7" t="e">
        <v>#N/A</v>
      </c>
      <c r="K5" s="7" t="e">
        <v>#N/A</v>
      </c>
    </row>
    <row r="6" spans="2:11" ht="15.75" thickBot="1" x14ac:dyDescent="0.3">
      <c r="B6" s="3">
        <v>40968</v>
      </c>
      <c r="C6" s="4">
        <v>-3.8609999999999998E-3</v>
      </c>
      <c r="D6" s="9">
        <f>_xll.EWMA($C$5:C6,1,$D$3,0)</f>
        <v>7.4139999999999996E-3</v>
      </c>
      <c r="E6" s="7"/>
      <c r="F6" s="12">
        <f>ABS($C5-F$3)</f>
        <v>7.4139999999999996E-3</v>
      </c>
      <c r="G6" s="7">
        <f t="shared" ref="G6:K6" si="0">ABS($C5-G$3)</f>
        <v>3.3633333333333085E-4</v>
      </c>
      <c r="H6" s="7">
        <f t="shared" si="0"/>
        <v>9.6549999999999934E-4</v>
      </c>
      <c r="I6" s="7">
        <f t="shared" si="0"/>
        <v>3.5257999999999991E-3</v>
      </c>
      <c r="J6" s="7">
        <f t="shared" si="0"/>
        <v>1.6004999999999995E-3</v>
      </c>
      <c r="K6" s="7">
        <f t="shared" si="0"/>
        <v>1.3541428571428558E-3</v>
      </c>
    </row>
    <row r="7" spans="2:11" ht="15.75" thickBot="1" x14ac:dyDescent="0.3">
      <c r="B7" s="3">
        <v>40999</v>
      </c>
      <c r="C7" s="4">
        <v>2.4786000000000002E-2</v>
      </c>
      <c r="D7" s="9">
        <f>_xll.EWMA($C$5:C7,1,$D$3,0)</f>
        <v>3.5646650713792344E-3</v>
      </c>
      <c r="E7" s="7"/>
      <c r="F7" s="7"/>
      <c r="G7" s="12">
        <f>SQRT($D$3*G6^2+(1-$D$3)*($C6-G$3)^2)</f>
        <v>3.5646650713792344E-3</v>
      </c>
      <c r="H7" s="7">
        <f t="shared" ref="H7:K11" si="1">SQRT($D$3*H6^2+(1-$D$3)*($C6-H$3)^2)</f>
        <v>3.5222710301735737E-3</v>
      </c>
      <c r="I7" s="7">
        <f t="shared" si="1"/>
        <v>4.3988377092136514E-3</v>
      </c>
      <c r="J7" s="7">
        <f t="shared" si="1"/>
        <v>3.5924795907562239E-3</v>
      </c>
      <c r="K7" s="7">
        <f t="shared" si="1"/>
        <v>3.5519530237976562E-3</v>
      </c>
    </row>
    <row r="8" spans="2:11" ht="15.75" thickBot="1" x14ac:dyDescent="0.3">
      <c r="B8" s="3">
        <v>41029</v>
      </c>
      <c r="C8" s="4">
        <v>8.1139999999999997E-3</v>
      </c>
      <c r="D8" s="9">
        <f>_xll.EWMA($C$5:C8,1,$D$3,0)</f>
        <v>4.9776396045113618E-3</v>
      </c>
      <c r="E8" s="7"/>
      <c r="F8" s="7"/>
      <c r="G8" s="7"/>
      <c r="H8" s="12">
        <f t="shared" si="1"/>
        <v>4.9776396045113618E-3</v>
      </c>
      <c r="I8" s="7">
        <f t="shared" si="1"/>
        <v>6.0199096357736147E-3</v>
      </c>
      <c r="J8" s="7">
        <f t="shared" si="1"/>
        <v>5.1378218973023989E-3</v>
      </c>
      <c r="K8" s="7">
        <f t="shared" si="1"/>
        <v>5.0668376642700255E-3</v>
      </c>
    </row>
    <row r="9" spans="2:11" ht="15.75" thickBot="1" x14ac:dyDescent="0.3">
      <c r="B9" s="3">
        <v>41060</v>
      </c>
      <c r="C9" s="4">
        <v>-2.8000000000000004E-3</v>
      </c>
      <c r="D9" s="9">
        <f>_xll.EWMA($C$5:C9,1,$D$3,0)</f>
        <v>5.8388451676600591E-3</v>
      </c>
      <c r="E9" s="7"/>
      <c r="F9" s="7"/>
      <c r="G9" s="7"/>
      <c r="H9" s="7"/>
      <c r="I9" s="12">
        <f t="shared" si="1"/>
        <v>5.8388451676600591E-3</v>
      </c>
      <c r="J9" s="7">
        <f t="shared" si="1"/>
        <v>4.9907420683197017E-3</v>
      </c>
      <c r="K9" s="7">
        <f t="shared" si="1"/>
        <v>4.926181852630193E-3</v>
      </c>
    </row>
    <row r="10" spans="2:11" ht="15.75" thickBot="1" x14ac:dyDescent="0.3">
      <c r="B10" s="3">
        <v>41090</v>
      </c>
      <c r="C10" s="4">
        <v>1.8992999999999999E-2</v>
      </c>
      <c r="D10" s="9">
        <f>_xll.EWMA($C$5:C10,1,$D$3,0)</f>
        <v>5.6828231842937244E-3</v>
      </c>
      <c r="E10" s="7"/>
      <c r="F10" s="7"/>
      <c r="G10" s="7"/>
      <c r="H10" s="7"/>
      <c r="I10" s="7"/>
      <c r="J10" s="12">
        <f t="shared" si="1"/>
        <v>5.6828231842937244E-3</v>
      </c>
      <c r="K10" s="7">
        <f t="shared" si="1"/>
        <v>5.6617994430579084E-3</v>
      </c>
    </row>
    <row r="11" spans="2:11" ht="15.75" thickBot="1" x14ac:dyDescent="0.3">
      <c r="B11" s="3">
        <v>41121</v>
      </c>
      <c r="C11" s="4">
        <v>1.1091E-2</v>
      </c>
      <c r="D11" s="9">
        <f>_xll.EWMA($C$5:C11,1,$D$3,0)</f>
        <v>5.9507847682999495E-3</v>
      </c>
      <c r="E11" s="7"/>
      <c r="F11" s="7"/>
      <c r="G11" s="7"/>
      <c r="H11" s="7"/>
      <c r="I11" s="7"/>
      <c r="J11" s="7"/>
      <c r="K11" s="12">
        <f t="shared" si="1"/>
        <v>5.9507847682999495E-3</v>
      </c>
    </row>
    <row r="12" spans="2:11" x14ac:dyDescent="0.25">
      <c r="B12" s="3">
        <v>41152</v>
      </c>
      <c r="C12" s="4">
        <v>1.3001E-2</v>
      </c>
      <c r="D12" s="9">
        <f>_xll.EWMA($C$5:C12,1,$D$3,0)</f>
        <v>5.7274994029987373E-3</v>
      </c>
      <c r="E12" s="7"/>
      <c r="F12" s="7"/>
      <c r="G12" s="7"/>
      <c r="H12" s="7"/>
      <c r="I12" s="7"/>
      <c r="J12" s="7"/>
      <c r="K12" s="7"/>
    </row>
    <row r="13" spans="2:11" x14ac:dyDescent="0.25">
      <c r="B13" s="3">
        <v>41182</v>
      </c>
      <c r="C13" s="4">
        <v>-6.5399999999999996E-4</v>
      </c>
      <c r="D13" s="9">
        <f>_xll.EWMA($C$5:C13,1,$D$3,0)</f>
        <v>5.8602565267798258E-3</v>
      </c>
      <c r="E13" s="7"/>
      <c r="F13" s="11" t="s">
        <v>5</v>
      </c>
      <c r="G13" s="11"/>
      <c r="H13" s="11"/>
      <c r="I13" s="11"/>
      <c r="J13" s="11"/>
      <c r="K13" s="7"/>
    </row>
    <row r="14" spans="2:11" x14ac:dyDescent="0.25">
      <c r="B14" s="3">
        <v>41213</v>
      </c>
      <c r="C14" s="4">
        <v>1.65E-4</v>
      </c>
      <c r="D14" s="9">
        <f>_xll.EWMA($C$5:C14,1,$D$3,0)</f>
        <v>6.362443998443594E-3</v>
      </c>
      <c r="E14" s="7"/>
      <c r="F14" s="11"/>
      <c r="G14" s="11"/>
      <c r="H14" s="11"/>
      <c r="I14" s="11"/>
      <c r="J14" s="11"/>
      <c r="K14" s="7"/>
    </row>
    <row r="15" spans="2:11" x14ac:dyDescent="0.25">
      <c r="B15" s="3">
        <v>41243</v>
      </c>
      <c r="C15" s="4">
        <v>2.972E-2</v>
      </c>
      <c r="D15" s="9">
        <f>_xll.EWMA($C$5:C15,1,$D$3,0)</f>
        <v>6.3177202822194333E-3</v>
      </c>
      <c r="E15" s="7"/>
      <c r="F15" s="11"/>
      <c r="G15" s="11"/>
      <c r="H15" s="11"/>
      <c r="I15" s="11"/>
      <c r="J15" s="11"/>
      <c r="K15" s="7"/>
    </row>
    <row r="16" spans="2:11" x14ac:dyDescent="0.25">
      <c r="B16" s="3">
        <v>41274</v>
      </c>
      <c r="C16" s="4">
        <v>8.5970000000000005E-3</v>
      </c>
      <c r="D16" s="9">
        <f>_xll.EWMA($C$5:C16,1,$D$3,0)</f>
        <v>7.8180961004123417E-3</v>
      </c>
      <c r="E16" s="7"/>
      <c r="F16" s="11"/>
      <c r="G16" s="11"/>
      <c r="H16" s="11"/>
      <c r="I16" s="11"/>
      <c r="J16" s="11"/>
      <c r="K16" s="7"/>
    </row>
    <row r="17" spans="2:11" x14ac:dyDescent="0.25">
      <c r="B17" s="3">
        <v>41305</v>
      </c>
      <c r="C17" s="4">
        <v>7.484600000000001E-2</v>
      </c>
      <c r="D17" s="9">
        <f>_xll.EWMA($C$5:C17,1,$D$3,0)</f>
        <v>8.7056122235771149E-3</v>
      </c>
      <c r="E17" s="7"/>
      <c r="F17" s="11"/>
      <c r="G17" s="11"/>
      <c r="H17" s="11"/>
      <c r="I17" s="11"/>
      <c r="J17" s="11"/>
      <c r="K17" s="7"/>
    </row>
    <row r="18" spans="2:11" x14ac:dyDescent="0.25">
      <c r="B18" s="3">
        <v>41333</v>
      </c>
      <c r="C18" s="4">
        <v>1.9450000000000001E-3</v>
      </c>
      <c r="D18" s="9">
        <f>_xll.EWMA($C$5:C18,1,$D$3,0)</f>
        <v>1.6948506658919414E-2</v>
      </c>
      <c r="E18" s="7"/>
      <c r="F18" s="11"/>
      <c r="G18" s="11"/>
      <c r="H18" s="11"/>
      <c r="I18" s="11"/>
      <c r="J18" s="11"/>
      <c r="K18" s="7"/>
    </row>
    <row r="19" spans="2:11" x14ac:dyDescent="0.25">
      <c r="B19" s="3">
        <v>41364</v>
      </c>
      <c r="C19" s="4">
        <v>4.5500000000000002E-3</v>
      </c>
      <c r="D19" s="9">
        <f>_xll.EWMA($C$5:C19,1,$D$3,0)</f>
        <v>1.6692903220290791E-2</v>
      </c>
      <c r="E19" s="7"/>
      <c r="F19" s="11"/>
      <c r="G19" s="11"/>
      <c r="H19" s="11"/>
      <c r="I19" s="11"/>
      <c r="J19" s="11"/>
      <c r="K19" s="7"/>
    </row>
    <row r="20" spans="2:11" x14ac:dyDescent="0.25">
      <c r="B20" s="3">
        <v>41394</v>
      </c>
      <c r="C20" s="4">
        <v>4.2355999999999998E-2</v>
      </c>
      <c r="D20" s="9">
        <f>_xll.EWMA($C$5:C20,1,$D$3,0)</f>
        <v>1.6449418263956437E-2</v>
      </c>
      <c r="E20" s="7"/>
      <c r="F20" s="11"/>
      <c r="G20" s="11"/>
      <c r="H20" s="11"/>
      <c r="I20" s="11"/>
      <c r="J20" s="11"/>
      <c r="K20" s="7"/>
    </row>
    <row r="21" spans="2:11" x14ac:dyDescent="0.25">
      <c r="B21" s="3">
        <v>41425</v>
      </c>
      <c r="C21" s="4">
        <v>1.688E-3</v>
      </c>
      <c r="D21" s="9">
        <f>_xll.EWMA($C$5:C21,1,$D$3,0)</f>
        <v>1.7293809105382495E-2</v>
      </c>
      <c r="E21" s="7"/>
      <c r="F21" s="11"/>
      <c r="G21" s="11"/>
      <c r="H21" s="11"/>
      <c r="I21" s="11"/>
      <c r="J21" s="11"/>
      <c r="K21" s="7"/>
    </row>
    <row r="22" spans="2:11" x14ac:dyDescent="0.25">
      <c r="B22" s="3">
        <v>41455</v>
      </c>
      <c r="C22" s="4">
        <v>5.1586999999999994E-2</v>
      </c>
      <c r="D22" s="9">
        <f>_xll.EWMA($C$5:C22,1,$D$3,0)</f>
        <v>1.7207858218868031E-2</v>
      </c>
      <c r="E22" s="7"/>
      <c r="F22" s="11"/>
      <c r="G22" s="11"/>
      <c r="H22" s="11"/>
      <c r="I22" s="11"/>
      <c r="J22" s="11"/>
      <c r="K22" s="7"/>
    </row>
    <row r="23" spans="2:11" x14ac:dyDescent="0.25">
      <c r="B23" s="3">
        <v>41486</v>
      </c>
      <c r="C23" s="4">
        <v>2.5269999999999997E-3</v>
      </c>
      <c r="D23" s="9">
        <f>_xll.EWMA($C$5:C23,1,$D$3,0)</f>
        <v>1.8789948459994488E-2</v>
      </c>
      <c r="E23" s="7"/>
      <c r="F23" s="11"/>
      <c r="G23" s="11"/>
      <c r="H23" s="11"/>
      <c r="I23" s="11"/>
      <c r="J23" s="11"/>
      <c r="K23" s="7"/>
    </row>
    <row r="24" spans="2:11" x14ac:dyDescent="0.25">
      <c r="B24" s="3">
        <v>41517</v>
      </c>
      <c r="C24" s="4">
        <v>4.1539999999999997E-3</v>
      </c>
      <c r="D24" s="9">
        <f>_xll.EWMA($C$5:C24,1,$D$3,0)</f>
        <v>1.8502774438717558E-2</v>
      </c>
      <c r="E24" s="7"/>
      <c r="F24" s="11"/>
      <c r="G24" s="11"/>
      <c r="H24" s="11"/>
      <c r="I24" s="11"/>
      <c r="J24" s="11"/>
      <c r="K24" s="7"/>
    </row>
    <row r="25" spans="2:11" x14ac:dyDescent="0.25">
      <c r="B25" s="3">
        <v>41547</v>
      </c>
      <c r="C25" s="4">
        <v>4.3471999999999997E-2</v>
      </c>
      <c r="D25" s="9">
        <f>_xll.EWMA($C$5:C25,1,$D$3,0)</f>
        <v>1.8209650157646393E-2</v>
      </c>
      <c r="E25" s="7"/>
      <c r="F25" s="11"/>
      <c r="G25" s="11"/>
      <c r="H25" s="11"/>
      <c r="I25" s="11"/>
      <c r="J25" s="11"/>
      <c r="K25" s="7"/>
    </row>
    <row r="26" spans="2:11" x14ac:dyDescent="0.25">
      <c r="B26" s="3"/>
      <c r="C26" s="4"/>
      <c r="D26" s="9"/>
      <c r="E26" s="7"/>
      <c r="F26" s="7"/>
      <c r="G26" s="7"/>
      <c r="H26" s="7"/>
      <c r="I26" s="7"/>
      <c r="J26" s="7"/>
      <c r="K26" s="7"/>
    </row>
    <row r="27" spans="2:11" x14ac:dyDescent="0.25">
      <c r="B27" s="3"/>
      <c r="C27" s="4"/>
      <c r="D27" s="9"/>
      <c r="E27" s="7"/>
      <c r="F27" s="7"/>
      <c r="G27" s="7"/>
      <c r="H27" s="7"/>
      <c r="I27" s="7"/>
      <c r="J27" s="7"/>
      <c r="K27" s="7"/>
    </row>
    <row r="28" spans="2:11" x14ac:dyDescent="0.25">
      <c r="B28" s="3"/>
      <c r="C28" s="4"/>
      <c r="D28" s="9"/>
      <c r="E28" s="7"/>
      <c r="F28" s="7"/>
      <c r="G28" s="7"/>
      <c r="H28" s="7"/>
      <c r="I28" s="7"/>
      <c r="J28" s="7"/>
      <c r="K28" s="7"/>
    </row>
    <row r="29" spans="2:11" x14ac:dyDescent="0.25">
      <c r="B29" s="3"/>
      <c r="C29" s="4"/>
      <c r="D29" s="9"/>
      <c r="E29" s="7"/>
      <c r="F29" s="7"/>
      <c r="G29" s="7"/>
      <c r="H29" s="7"/>
      <c r="I29" s="7"/>
      <c r="J29" s="7"/>
      <c r="K29" s="7"/>
    </row>
    <row r="30" spans="2:11" x14ac:dyDescent="0.25">
      <c r="B30" s="3"/>
      <c r="C30" s="4"/>
      <c r="D30" s="9"/>
      <c r="E30" s="7"/>
      <c r="F30" s="7"/>
      <c r="G30" s="7"/>
      <c r="H30" s="7"/>
      <c r="I30" s="7"/>
      <c r="J30" s="7"/>
      <c r="K30" s="7"/>
    </row>
    <row r="31" spans="2:11" x14ac:dyDescent="0.25">
      <c r="B31" s="3"/>
      <c r="C31" s="4"/>
      <c r="D31" s="9"/>
      <c r="E31" s="7"/>
      <c r="F31" s="7"/>
      <c r="G31" s="7"/>
      <c r="H31" s="7"/>
      <c r="I31" s="7"/>
      <c r="J31" s="7"/>
      <c r="K31" s="7"/>
    </row>
    <row r="32" spans="2:11" x14ac:dyDescent="0.25">
      <c r="B32" s="3"/>
      <c r="C32" s="4"/>
      <c r="D32" s="9"/>
      <c r="E32" s="7"/>
      <c r="F32" s="7"/>
      <c r="G32" s="7"/>
      <c r="H32" s="7"/>
      <c r="I32" s="7"/>
      <c r="J32" s="7"/>
      <c r="K32" s="7"/>
    </row>
    <row r="33" spans="2:11" x14ac:dyDescent="0.25">
      <c r="B33" s="3"/>
      <c r="C33" s="4"/>
      <c r="D33" s="9"/>
      <c r="E33" s="7"/>
      <c r="F33" s="7"/>
      <c r="G33" s="7"/>
      <c r="H33" s="7"/>
      <c r="I33" s="7"/>
      <c r="J33" s="7"/>
      <c r="K33" s="7"/>
    </row>
    <row r="34" spans="2:11" x14ac:dyDescent="0.25">
      <c r="B34" s="3"/>
      <c r="C34" s="4"/>
      <c r="D34" s="9"/>
      <c r="E34" s="7"/>
      <c r="F34" s="7"/>
      <c r="G34" s="7"/>
      <c r="H34" s="7"/>
      <c r="I34" s="7"/>
      <c r="J34" s="7"/>
      <c r="K34" s="7"/>
    </row>
    <row r="35" spans="2:11" x14ac:dyDescent="0.25">
      <c r="B35" s="3"/>
      <c r="C35" s="4"/>
      <c r="D35" s="9"/>
      <c r="E35" s="7"/>
      <c r="F35" s="7"/>
      <c r="G35" s="7"/>
      <c r="H35" s="7"/>
      <c r="I35" s="7"/>
      <c r="J35" s="7"/>
      <c r="K35" s="7"/>
    </row>
    <row r="36" spans="2:11" x14ac:dyDescent="0.25">
      <c r="B36" s="3"/>
      <c r="C36" s="4"/>
      <c r="D36" s="9"/>
      <c r="E36" s="7"/>
      <c r="F36" s="7"/>
      <c r="G36" s="7"/>
      <c r="H36" s="7"/>
      <c r="I36" s="7"/>
      <c r="J36" s="7"/>
      <c r="K36" s="7"/>
    </row>
    <row r="37" spans="2:11" x14ac:dyDescent="0.25">
      <c r="B37" s="3"/>
      <c r="C37" s="4"/>
      <c r="D37" s="9"/>
      <c r="E37" s="7"/>
      <c r="F37" s="7"/>
      <c r="G37" s="7"/>
      <c r="H37" s="7"/>
      <c r="I37" s="7"/>
      <c r="J37" s="7"/>
      <c r="K37" s="7"/>
    </row>
    <row r="38" spans="2:11" x14ac:dyDescent="0.25">
      <c r="B38" s="3"/>
      <c r="C38" s="4"/>
      <c r="D38" s="9"/>
      <c r="E38" s="7"/>
      <c r="F38" s="7"/>
      <c r="G38" s="7"/>
      <c r="H38" s="7"/>
      <c r="I38" s="7"/>
      <c r="J38" s="7"/>
      <c r="K38" s="7"/>
    </row>
    <row r="39" spans="2:11" x14ac:dyDescent="0.25">
      <c r="B39" s="3"/>
      <c r="C39" s="4"/>
      <c r="D39" s="9"/>
      <c r="E39" s="7"/>
      <c r="F39" s="7"/>
      <c r="G39" s="7"/>
      <c r="H39" s="7"/>
      <c r="I39" s="7"/>
      <c r="J39" s="7"/>
      <c r="K39" s="7"/>
    </row>
    <row r="40" spans="2:11" x14ac:dyDescent="0.25">
      <c r="B40" s="3"/>
      <c r="C40" s="4"/>
      <c r="D40" s="9"/>
      <c r="E40" s="7"/>
      <c r="F40" s="7"/>
      <c r="G40" s="7"/>
      <c r="H40" s="7"/>
      <c r="I40" s="7"/>
      <c r="J40" s="7"/>
      <c r="K40" s="7"/>
    </row>
    <row r="41" spans="2:11" x14ac:dyDescent="0.25">
      <c r="B41" s="3"/>
      <c r="C41" s="4"/>
      <c r="D41" s="9"/>
      <c r="E41" s="7"/>
      <c r="F41" s="7"/>
      <c r="G41" s="7"/>
      <c r="H41" s="7"/>
      <c r="I41" s="7"/>
      <c r="J41" s="7"/>
      <c r="K41" s="7"/>
    </row>
    <row r="42" spans="2:11" x14ac:dyDescent="0.25">
      <c r="B42" s="3"/>
      <c r="C42" s="4"/>
      <c r="D42" s="9"/>
      <c r="E42" s="7"/>
      <c r="F42" s="7"/>
      <c r="G42" s="7"/>
      <c r="H42" s="7"/>
      <c r="I42" s="7"/>
      <c r="J42" s="7"/>
      <c r="K42" s="7"/>
    </row>
    <row r="43" spans="2:11" x14ac:dyDescent="0.25">
      <c r="B43" s="3"/>
      <c r="C43" s="4"/>
      <c r="D43" s="9"/>
      <c r="E43" s="7"/>
      <c r="F43" s="7"/>
      <c r="G43" s="7"/>
      <c r="H43" s="7"/>
      <c r="I43" s="7"/>
      <c r="J43" s="7"/>
      <c r="K43" s="7"/>
    </row>
    <row r="44" spans="2:11" x14ac:dyDescent="0.25">
      <c r="B44" s="3"/>
      <c r="C44" s="4"/>
      <c r="D44" s="9"/>
      <c r="E44" s="7"/>
      <c r="F44" s="7"/>
      <c r="G44" s="7"/>
      <c r="H44" s="7"/>
      <c r="I44" s="7"/>
      <c r="J44" s="7"/>
      <c r="K44" s="7"/>
    </row>
    <row r="45" spans="2:11" x14ac:dyDescent="0.25">
      <c r="B45" s="3"/>
      <c r="C45" s="4"/>
      <c r="D45" s="9"/>
      <c r="E45" s="7"/>
      <c r="F45" s="7"/>
      <c r="G45" s="7"/>
      <c r="H45" s="7"/>
      <c r="I45" s="7"/>
      <c r="J45" s="7"/>
      <c r="K45" s="7"/>
    </row>
    <row r="46" spans="2:11" x14ac:dyDescent="0.25">
      <c r="B46" s="3"/>
      <c r="C46" s="4"/>
      <c r="D46" s="9"/>
      <c r="E46" s="7"/>
      <c r="F46" s="7"/>
      <c r="G46" s="7"/>
      <c r="H46" s="7"/>
      <c r="I46" s="7"/>
      <c r="J46" s="7"/>
      <c r="K46" s="7"/>
    </row>
    <row r="47" spans="2:11" x14ac:dyDescent="0.25">
      <c r="B47" s="3"/>
      <c r="C47" s="4"/>
      <c r="D47" s="9"/>
      <c r="E47" s="7"/>
      <c r="F47" s="7"/>
      <c r="G47" s="7"/>
      <c r="H47" s="7"/>
      <c r="I47" s="7"/>
      <c r="J47" s="7"/>
      <c r="K47" s="7"/>
    </row>
    <row r="48" spans="2:11" x14ac:dyDescent="0.25">
      <c r="B48" s="3"/>
      <c r="C48" s="4"/>
      <c r="D48" s="9"/>
      <c r="E48" s="7"/>
      <c r="F48" s="7"/>
      <c r="G48" s="7"/>
      <c r="H48" s="7"/>
      <c r="I48" s="7"/>
      <c r="J48" s="7"/>
      <c r="K48" s="7"/>
    </row>
    <row r="49" spans="2:11" x14ac:dyDescent="0.25">
      <c r="B49" s="3"/>
      <c r="C49" s="4"/>
      <c r="D49" s="9"/>
      <c r="E49" s="7"/>
      <c r="F49" s="7"/>
      <c r="G49" s="7"/>
      <c r="H49" s="7"/>
      <c r="I49" s="7"/>
      <c r="J49" s="7"/>
      <c r="K49" s="7"/>
    </row>
    <row r="50" spans="2:11" x14ac:dyDescent="0.25">
      <c r="B50" s="3"/>
      <c r="C50" s="4"/>
      <c r="D50" s="9"/>
      <c r="E50" s="7"/>
      <c r="F50" s="7"/>
      <c r="G50" s="7"/>
      <c r="H50" s="7"/>
      <c r="I50" s="7"/>
      <c r="J50" s="7"/>
      <c r="K50" s="7"/>
    </row>
    <row r="51" spans="2:11" x14ac:dyDescent="0.25">
      <c r="B51" s="3"/>
      <c r="C51" s="4"/>
      <c r="D51" s="9"/>
      <c r="E51" s="7"/>
      <c r="F51" s="7"/>
      <c r="G51" s="7"/>
      <c r="H51" s="7"/>
      <c r="I51" s="7"/>
      <c r="J51" s="7"/>
      <c r="K51" s="7"/>
    </row>
    <row r="52" spans="2:11" x14ac:dyDescent="0.25">
      <c r="B52" s="3"/>
      <c r="C52" s="4"/>
      <c r="D52" s="9"/>
      <c r="E52" s="7"/>
      <c r="F52" s="7"/>
      <c r="G52" s="7"/>
      <c r="H52" s="7"/>
      <c r="I52" s="7"/>
      <c r="J52" s="7"/>
      <c r="K52" s="7"/>
    </row>
    <row r="53" spans="2:11" x14ac:dyDescent="0.25">
      <c r="B53" s="3"/>
      <c r="C53" s="4"/>
      <c r="D53" s="9"/>
      <c r="E53" s="7"/>
      <c r="F53" s="7"/>
      <c r="G53" s="7"/>
      <c r="H53" s="7"/>
      <c r="I53" s="7"/>
      <c r="J53" s="7"/>
      <c r="K53" s="7"/>
    </row>
    <row r="54" spans="2:11" x14ac:dyDescent="0.25">
      <c r="B54" s="3"/>
      <c r="C54" s="4"/>
      <c r="D54" s="9"/>
      <c r="E54" s="7"/>
      <c r="F54" s="7"/>
      <c r="G54" s="7"/>
      <c r="H54" s="7"/>
      <c r="I54" s="7"/>
      <c r="J54" s="7"/>
      <c r="K54" s="7"/>
    </row>
    <row r="55" spans="2:11" x14ac:dyDescent="0.25">
      <c r="B55" s="3"/>
      <c r="C55" s="4"/>
      <c r="D55" s="9"/>
      <c r="E55" s="7"/>
      <c r="F55" s="7"/>
      <c r="G55" s="7"/>
      <c r="H55" s="7"/>
      <c r="I55" s="7"/>
      <c r="J55" s="7"/>
      <c r="K55" s="7"/>
    </row>
    <row r="56" spans="2:11" x14ac:dyDescent="0.25">
      <c r="B56" s="3"/>
      <c r="C56" s="4"/>
      <c r="D56" s="9"/>
      <c r="E56" s="7"/>
      <c r="F56" s="7"/>
      <c r="G56" s="7"/>
      <c r="H56" s="7"/>
      <c r="I56" s="7"/>
      <c r="J56" s="7"/>
      <c r="K56" s="7"/>
    </row>
    <row r="57" spans="2:11" x14ac:dyDescent="0.25">
      <c r="B57" s="3"/>
      <c r="C57" s="4"/>
      <c r="D57" s="9"/>
      <c r="E57" s="7"/>
      <c r="F57" s="7"/>
      <c r="G57" s="7"/>
      <c r="H57" s="7"/>
      <c r="I57" s="7"/>
      <c r="J57" s="7"/>
      <c r="K57" s="7"/>
    </row>
    <row r="58" spans="2:11" x14ac:dyDescent="0.25">
      <c r="B58" s="3"/>
      <c r="C58" s="4"/>
      <c r="D58" s="9"/>
      <c r="E58" s="7"/>
      <c r="F58" s="7"/>
      <c r="G58" s="7"/>
      <c r="H58" s="7"/>
      <c r="I58" s="7"/>
      <c r="J58" s="7"/>
      <c r="K58" s="7"/>
    </row>
    <row r="59" spans="2:11" x14ac:dyDescent="0.25">
      <c r="B59" s="3"/>
      <c r="C59" s="4"/>
      <c r="D59" s="9"/>
      <c r="E59" s="7"/>
      <c r="F59" s="7"/>
      <c r="G59" s="7"/>
      <c r="H59" s="7"/>
      <c r="I59" s="7"/>
      <c r="J59" s="7"/>
      <c r="K59" s="7"/>
    </row>
    <row r="60" spans="2:11" x14ac:dyDescent="0.25">
      <c r="B60" s="3"/>
      <c r="C60" s="4"/>
      <c r="D60" s="9"/>
      <c r="E60" s="7"/>
      <c r="F60" s="7"/>
      <c r="G60" s="7"/>
      <c r="H60" s="7"/>
      <c r="I60" s="7"/>
      <c r="J60" s="7"/>
      <c r="K60" s="7"/>
    </row>
    <row r="61" spans="2:11" x14ac:dyDescent="0.25">
      <c r="B61" s="3"/>
      <c r="C61" s="4"/>
      <c r="D61" s="9"/>
      <c r="E61" s="7"/>
      <c r="F61" s="7"/>
      <c r="G61" s="7"/>
      <c r="H61" s="7"/>
      <c r="I61" s="7"/>
      <c r="J61" s="7"/>
      <c r="K61" s="7"/>
    </row>
    <row r="62" spans="2:11" x14ac:dyDescent="0.25">
      <c r="B62" s="3"/>
      <c r="C62" s="4"/>
      <c r="D62" s="9"/>
      <c r="E62" s="7"/>
      <c r="F62" s="7"/>
      <c r="G62" s="7"/>
      <c r="H62" s="7"/>
      <c r="I62" s="7"/>
      <c r="J62" s="7"/>
      <c r="K62" s="7"/>
    </row>
    <row r="63" spans="2:11" x14ac:dyDescent="0.25">
      <c r="B63" s="3"/>
      <c r="C63" s="4"/>
      <c r="D63" s="9"/>
      <c r="E63" s="7"/>
      <c r="F63" s="7"/>
      <c r="G63" s="7"/>
      <c r="H63" s="7"/>
      <c r="I63" s="7"/>
      <c r="J63" s="7"/>
      <c r="K63" s="7"/>
    </row>
    <row r="64" spans="2:11" x14ac:dyDescent="0.25">
      <c r="B64" s="3"/>
      <c r="C64" s="6"/>
      <c r="D64" s="9"/>
      <c r="E64" s="7"/>
      <c r="F64" s="7"/>
      <c r="G64" s="7"/>
      <c r="H64" s="7"/>
      <c r="I64" s="7"/>
      <c r="J64" s="7"/>
      <c r="K64" s="7"/>
    </row>
    <row r="66" spans="3:11" x14ac:dyDescent="0.25">
      <c r="C66" s="5"/>
      <c r="D66" s="5"/>
      <c r="E66" s="5"/>
      <c r="F66" s="5"/>
      <c r="G66" s="5"/>
      <c r="H66" s="5"/>
      <c r="I66" s="5"/>
      <c r="J66" s="5"/>
      <c r="K66" s="5"/>
    </row>
  </sheetData>
  <autoFilter ref="B4:K64">
    <sortState ref="B5:K64">
      <sortCondition ref="B4:B64"/>
    </sortState>
  </autoFilter>
  <sortState ref="B3:K65">
    <sortCondition descending="1" ref="B3:B65"/>
  </sortState>
  <mergeCells count="2">
    <mergeCell ref="E1:K1"/>
    <mergeCell ref="F13:J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>NumXL Support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Mohamad F. EL-Bawab</cp:lastModifiedBy>
  <dcterms:created xsi:type="dcterms:W3CDTF">2017-03-27T21:19:56Z</dcterms:created>
  <dcterms:modified xsi:type="dcterms:W3CDTF">2017-03-28T19:52:04Z</dcterms:modified>
</cp:coreProperties>
</file>